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<sst xmlns="http://schemas.openxmlformats.org/spreadsheetml/2006/main" count="620" uniqueCount="140">
  <si>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</si>
  <si>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</si>
  <si>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</si>
  <si>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</si>
  <si>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</si>
  <si>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</si>
  <si>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</si>
  <si>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</si>
  <si>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</si>
  <si>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</si>
  <si>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</si>
  <si>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</si>
  <si>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</si>
  <si>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</si>
  <si>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</si>
  <si>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</si>
  <si>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</si>
  <si>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</si>
  <si>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</si>
  <si>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</si>
  <si>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</si>
  <si>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</si>
  <si>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</si>
  <si>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</si>
  <si>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</si>
  <si>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</si>
  <si>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</si>
  <si>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</si>
  <si>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</si>
  <si>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</si>
  <si>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</si>
  <si>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</si>
  <si>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</si>
  <si>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</si>
  <si>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</si>
  <si>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</si>
  <si>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</si>
  <si>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</si>
  <si>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</si>
  <si>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</si>
  <si>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</si>
  <si>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</si>
  <si>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</si>
  <si>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</si>
  <si>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</si>
  <si>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</si>
  <si>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</si>
  <si>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</si>
  <si>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</si>
  <si>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</si>
  <si>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</si>
  <si>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</si>
  <si>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</si>
  <si>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</si>
  <si>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</si>
  <si>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</si>
  <si>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</si>
  <si>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</si>
  <si>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</si>
  <si>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</si>
  <si>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</si>
  <si>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</si>
  <si>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</si>
  <si>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</si>
  <si>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</si>
  <si>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</si>
  <si>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</si>
  <si>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</si>
  <si>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</si>
  <si>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</si>
  <si>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</si>
  <si>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</si>
  <si>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</si>
  <si>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</si>
  <si>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</si>
  <si>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</si>
  <si>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</si>
  <si>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</si>
  <si>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</si>
  <si>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</si>
  <si>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</si>
  <si>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</si>
  <si>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</si>
  <si>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</si>
  <si>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</si>
  <si>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</si>
  <si>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</si>
  <si>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</si>
  <si>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</si>
  <si>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</si>
  <si>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</si>
  <si>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</si>
  <si>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</si>
  <si>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</si>
  <si>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</si>
  <si>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</si>
  <si>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</si>
  <si>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</si>
  <si>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</si>
  <si>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</si>
  <si>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</si>
  <si>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</si>
  <si>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</si>
  <si>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</si>
  <si>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</si>
  <si>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</si>
  <si>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</si>
  <si>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</si>
  <si>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</si>
  <si>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</si>
  <si>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</si>
  <si>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</si>
  <si>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</si>
  <si>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</si>
  <si>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</si>
  <si>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</si>
  <si>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</si>
  <si>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</si>
  <si>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</si>
  <si>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</si>
  <si>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</si>
  <si>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</si>
  <si>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</si>
  <si>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</si>
  <si>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</si>
  <si>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</si>
  <si>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</si>
  <si>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</si>
  <si>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</si>
  <si>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</si>
  <si>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</si>
  <si>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</si>
  <si>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</si>
  <si>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</si>
  <si>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</si>
  <si>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</si>
  <si>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</si>
  <si>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</si>
  <si>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3</t>
  </si>
  <si>
    <t>AP 203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</si>
</sst>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118.7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97.02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117.0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99.69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10.700619448160332</v>
      </c>
      <c r="C41" s="78">
        <f aca="true" t="shared" si="0" ref="C41:C55">($B$41*H41+$B$42*J41+$B$43*L41+$B$44*N41+$B$45*P41+$B$46*R41+$B$47*T41+$B$48*V41)/100</f>
        <v>-3.061861262682316E-08</v>
      </c>
      <c r="D41" s="78">
        <f aca="true" t="shared" si="1" ref="D41:D55">($B$41*I41+$B$42*K41+$B$43*M41+$B$44*O41+$B$45*Q41+$B$46*S41+$B$47*U41+$B$48*W41)/100</f>
        <v>-5.489068809017641E-08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-1.7495654321091223</v>
      </c>
      <c r="C42" s="78">
        <f t="shared" si="0"/>
        <v>-5.97448847592363E-11</v>
      </c>
      <c r="D42" s="78">
        <f t="shared" si="1"/>
        <v>-2.2268520435977733E-08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-6.505345027120583</v>
      </c>
      <c r="C43" s="78">
        <f t="shared" si="0"/>
        <v>0.3653750653783334</v>
      </c>
      <c r="D43" s="78">
        <f t="shared" si="1"/>
        <v>-0.6632064076789067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7.8170548183287</v>
      </c>
      <c r="C44" s="78">
        <f t="shared" si="0"/>
        <v>0.00019991543785565869</v>
      </c>
      <c r="D44" s="78">
        <f t="shared" si="1"/>
        <v>0.036610129942011224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10.700619448160332</v>
      </c>
      <c r="C45" s="78">
        <f t="shared" si="0"/>
        <v>-0.08827632437896658</v>
      </c>
      <c r="D45" s="78">
        <f t="shared" si="1"/>
        <v>-0.15601154803774656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-1.7495654321091223</v>
      </c>
      <c r="C46" s="78">
        <f t="shared" si="0"/>
        <v>-0.0004144913949829786</v>
      </c>
      <c r="D46" s="78">
        <f t="shared" si="1"/>
        <v>-0.040102206548932866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-6.505345027120583</v>
      </c>
      <c r="C47" s="78">
        <f t="shared" si="0"/>
        <v>0.014385939402445909</v>
      </c>
      <c r="D47" s="78">
        <f t="shared" si="1"/>
        <v>-0.026792414406079792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7.8170548183287</v>
      </c>
      <c r="C48" s="78">
        <f t="shared" si="0"/>
        <v>2.2791138224644037E-05</v>
      </c>
      <c r="D48" s="78">
        <f t="shared" si="1"/>
        <v>0.0010498823308206038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-0.0019068092487721832</v>
      </c>
      <c r="D49" s="78">
        <f t="shared" si="1"/>
        <v>-0.003172747476712795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-3.3312761083599405E-05</v>
      </c>
      <c r="D50" s="78">
        <f t="shared" si="1"/>
        <v>-0.0006164474109118868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0.00016458027794369367</v>
      </c>
      <c r="D51" s="78">
        <f t="shared" si="1"/>
        <v>-0.00036346342658096664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1.6149670043238492E-06</v>
      </c>
      <c r="D52" s="78">
        <f t="shared" si="1"/>
        <v>1.53673975931987E-05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-4.707818299363474E-05</v>
      </c>
      <c r="D53" s="78">
        <f t="shared" si="1"/>
        <v>-6.587636451161488E-05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-2.6259718903405007E-06</v>
      </c>
      <c r="D54" s="78">
        <f t="shared" si="1"/>
        <v>-2.2760883397231914E-05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9.503511042688226E-06</v>
      </c>
      <c r="D55" s="78">
        <f t="shared" si="1"/>
        <v>-2.2991502052779315E-05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5" sqref="K15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925</v>
      </c>
      <c r="B3" s="12">
        <v>97.02</v>
      </c>
      <c r="C3" s="12">
        <v>118.77</v>
      </c>
      <c r="D3" s="12">
        <v>9.634650820873153</v>
      </c>
      <c r="E3" s="12">
        <v>9.794472832716744</v>
      </c>
      <c r="F3" s="13" t="s">
        <v>69</v>
      </c>
    </row>
    <row r="4" spans="1:9" ht="16.5" customHeight="1">
      <c r="A4" s="14">
        <v>926</v>
      </c>
      <c r="B4" s="15">
        <v>99.69333333333334</v>
      </c>
      <c r="C4" s="15">
        <v>117.01</v>
      </c>
      <c r="D4" s="15">
        <v>9.409932596894784</v>
      </c>
      <c r="E4" s="15">
        <v>9.623879267705506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928</v>
      </c>
      <c r="B5" s="27">
        <v>122.47333333333334</v>
      </c>
      <c r="C5" s="27">
        <v>111.07333333333332</v>
      </c>
      <c r="D5" s="27">
        <v>9.3587447318501</v>
      </c>
      <c r="E5" s="27">
        <v>9.910512088948229</v>
      </c>
      <c r="F5" s="16" t="s">
        <v>71</v>
      </c>
      <c r="I5" s="76">
        <v>718</v>
      </c>
    </row>
    <row r="6" spans="1:6" s="2" customFormat="1" ht="13.5" thickBot="1">
      <c r="A6" s="17">
        <v>927</v>
      </c>
      <c r="B6" s="18">
        <v>128.95142857142858</v>
      </c>
      <c r="C6" s="18">
        <v>112.38</v>
      </c>
      <c r="D6" s="18">
        <v>9.251606190770024</v>
      </c>
      <c r="E6" s="18">
        <v>9.689308525186943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598</v>
      </c>
      <c r="K15" s="76">
        <v>572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10.700619448160332</v>
      </c>
      <c r="C19" s="35">
        <v>60.39395278149363</v>
      </c>
      <c r="D19" s="36">
        <v>23.900679387483393</v>
      </c>
      <c r="K19" s="98" t="s">
        <v>131</v>
      </c>
    </row>
    <row r="20" spans="1:11" ht="12.75">
      <c r="A20" s="34" t="s">
        <v>57</v>
      </c>
      <c r="B20" s="35">
        <v>-1.7495654321091223</v>
      </c>
      <c r="C20" s="35">
        <v>70.72376790122418</v>
      </c>
      <c r="D20" s="36">
        <v>27.809770040799094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-6.505345027120583</v>
      </c>
      <c r="C21" s="35">
        <v>72.44608354430795</v>
      </c>
      <c r="D21" s="36">
        <v>28.153232345876248</v>
      </c>
      <c r="F21" s="25" t="s">
        <v>134</v>
      </c>
    </row>
    <row r="22" spans="1:11" ht="16.5" thickBot="1">
      <c r="A22" s="37" t="s">
        <v>59</v>
      </c>
      <c r="B22" s="38">
        <v>7.8170548183287</v>
      </c>
      <c r="C22" s="38">
        <v>54.83705481832865</v>
      </c>
      <c r="D22" s="39">
        <v>22.22231044262744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19.66744613647461</v>
      </c>
      <c r="I23" s="76">
        <v>571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0.3653750653783334</v>
      </c>
      <c r="C27" s="45">
        <v>0.00019991543785565869</v>
      </c>
      <c r="D27" s="45">
        <v>-0.08827632437896658</v>
      </c>
      <c r="E27" s="45">
        <v>-0.0004144913949829786</v>
      </c>
      <c r="F27" s="45">
        <v>0.014385939402445909</v>
      </c>
      <c r="G27" s="45">
        <v>2.2791138224644037E-05</v>
      </c>
      <c r="H27" s="45">
        <v>-0.0019068092487721832</v>
      </c>
      <c r="I27" s="46">
        <v>-3.3312761083599405E-05</v>
      </c>
    </row>
    <row r="28" spans="1:9" ht="13.5" thickBot="1">
      <c r="A28" s="47" t="s">
        <v>61</v>
      </c>
      <c r="B28" s="48">
        <v>-0.6632064076789067</v>
      </c>
      <c r="C28" s="48">
        <v>0.036610129942011224</v>
      </c>
      <c r="D28" s="48">
        <v>-0.15601154803774656</v>
      </c>
      <c r="E28" s="48">
        <v>-0.040102206548932866</v>
      </c>
      <c r="F28" s="48">
        <v>-0.026792414406079792</v>
      </c>
      <c r="G28" s="48">
        <v>0.0010498823308206038</v>
      </c>
      <c r="H28" s="48">
        <v>-0.003172747476712795</v>
      </c>
      <c r="I28" s="49">
        <v>-0.0006164474109118868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925</v>
      </c>
      <c r="B39" s="51">
        <v>97.02</v>
      </c>
      <c r="C39" s="51">
        <v>118.77</v>
      </c>
      <c r="D39" s="51">
        <v>9.634650820873153</v>
      </c>
      <c r="E39" s="51">
        <v>9.794472832716744</v>
      </c>
      <c r="F39" s="55">
        <f>I39*D39/(23678+B39)*1000</f>
        <v>22.22231044262744</v>
      </c>
      <c r="G39" s="60" t="s">
        <v>59</v>
      </c>
      <c r="H39" s="59">
        <f>I39-B39+X39</f>
        <v>7.8170548183287</v>
      </c>
      <c r="I39" s="59">
        <f>(B39+C42-2*X39)*(23678+B39)*E42/((23678+C42)*D39+E42*(23678+B39))</f>
        <v>54.83705481832865</v>
      </c>
      <c r="J39" s="25" t="s">
        <v>73</v>
      </c>
      <c r="K39" s="25">
        <f>(K40*K40+L40*L40+M40*M40+N40*N40+O40*O40+P40*P40+Q40*Q40+R40*R40+S40*S40+T40*T40+U40*U40+V40*V40+W40*W40)</f>
        <v>0.60936283249812</v>
      </c>
      <c r="M39" s="25" t="s">
        <v>68</v>
      </c>
      <c r="N39" s="25">
        <f>(K44*K44+L44*L44+M44*M44+N44*N44+O44*O44+P44*P44+Q44*Q44+R44*R44+S44*S44+T44*T44+U44*U44+V44*V44+W44*W44)</f>
        <v>0.31752010556880594</v>
      </c>
      <c r="X39" s="56">
        <f>(1-$H$2)*1000</f>
        <v>50.00000000000004</v>
      </c>
    </row>
    <row r="40" spans="1:24" ht="12.75">
      <c r="A40" s="50">
        <v>926</v>
      </c>
      <c r="B40" s="51">
        <v>99.69333333333334</v>
      </c>
      <c r="C40" s="51">
        <v>117.01</v>
      </c>
      <c r="D40" s="51">
        <v>9.409932596894784</v>
      </c>
      <c r="E40" s="51">
        <v>9.623879267705506</v>
      </c>
      <c r="F40" s="55">
        <f>I40*D40/(23678+B40)*1000</f>
        <v>23.900679387483393</v>
      </c>
      <c r="G40" s="60" t="s">
        <v>56</v>
      </c>
      <c r="H40" s="59">
        <f>I40-B40+X40</f>
        <v>10.700619448160332</v>
      </c>
      <c r="I40" s="59">
        <f>(B40+C39-2*X40)*(23678+B40)*E39/((23678+C39)*D40+E39*(23678+B40))</f>
        <v>60.39395278149363</v>
      </c>
      <c r="J40" s="25" t="s">
        <v>62</v>
      </c>
      <c r="K40" s="53">
        <f aca="true" t="shared" si="0" ref="K40:W40">SQRT(K41*K41+K42*K42)</f>
        <v>0.7571932894489898</v>
      </c>
      <c r="L40" s="53">
        <f t="shared" si="0"/>
        <v>0.036610675772966006</v>
      </c>
      <c r="M40" s="53">
        <f t="shared" si="0"/>
        <v>0.1792548815708923</v>
      </c>
      <c r="N40" s="53">
        <f t="shared" si="0"/>
        <v>0.04010434855735459</v>
      </c>
      <c r="O40" s="53">
        <f t="shared" si="0"/>
        <v>0.030410339067461212</v>
      </c>
      <c r="P40" s="53">
        <f t="shared" si="0"/>
        <v>0.0010501296798733377</v>
      </c>
      <c r="Q40" s="53">
        <f t="shared" si="0"/>
        <v>0.0037016547735020545</v>
      </c>
      <c r="R40" s="53">
        <f t="shared" si="0"/>
        <v>0.0006173468639840827</v>
      </c>
      <c r="S40" s="53">
        <f t="shared" si="0"/>
        <v>0.00039898913562903083</v>
      </c>
      <c r="T40" s="53">
        <f t="shared" si="0"/>
        <v>1.5452023401888307E-05</v>
      </c>
      <c r="U40" s="53">
        <f t="shared" si="0"/>
        <v>8.096944309583284E-05</v>
      </c>
      <c r="V40" s="53">
        <f t="shared" si="0"/>
        <v>2.2911864642390978E-05</v>
      </c>
      <c r="W40" s="53">
        <f t="shared" si="0"/>
        <v>2.4878221173979713E-05</v>
      </c>
      <c r="X40" s="56">
        <f>(1-$H$2)*1000</f>
        <v>50.00000000000004</v>
      </c>
    </row>
    <row r="41" spans="1:24" ht="12.75">
      <c r="A41" s="50">
        <v>928</v>
      </c>
      <c r="B41" s="51">
        <v>122.47333333333334</v>
      </c>
      <c r="C41" s="51">
        <v>111.07333333333332</v>
      </c>
      <c r="D41" s="51">
        <v>9.3587447318501</v>
      </c>
      <c r="E41" s="51">
        <v>9.910512088948229</v>
      </c>
      <c r="F41" s="55">
        <f>I41*D41/(23678+B41)*1000</f>
        <v>27.809770040799094</v>
      </c>
      <c r="G41" s="60" t="s">
        <v>57</v>
      </c>
      <c r="H41" s="59">
        <f>I41-B41+X41</f>
        <v>-1.7495654321091223</v>
      </c>
      <c r="I41" s="59">
        <f>(B41+C40-2*X41)*(23678+B41)*E40/((23678+C40)*D41+E40*(23678+B41))</f>
        <v>70.72376790122418</v>
      </c>
      <c r="J41" s="25" t="s">
        <v>60</v>
      </c>
      <c r="K41" s="53">
        <f>'calcul config'!C43</f>
        <v>0.3653750653783334</v>
      </c>
      <c r="L41" s="53">
        <f>'calcul config'!C44</f>
        <v>0.00019991543785565869</v>
      </c>
      <c r="M41" s="53">
        <f>'calcul config'!C45</f>
        <v>-0.08827632437896658</v>
      </c>
      <c r="N41" s="53">
        <f>'calcul config'!C46</f>
        <v>-0.0004144913949829786</v>
      </c>
      <c r="O41" s="53">
        <f>'calcul config'!C47</f>
        <v>0.014385939402445909</v>
      </c>
      <c r="P41" s="53">
        <f>'calcul config'!C48</f>
        <v>2.2791138224644037E-05</v>
      </c>
      <c r="Q41" s="53">
        <f>'calcul config'!C49</f>
        <v>-0.0019068092487721832</v>
      </c>
      <c r="R41" s="53">
        <f>'calcul config'!C50</f>
        <v>-3.3312761083599405E-05</v>
      </c>
      <c r="S41" s="53">
        <f>'calcul config'!C51</f>
        <v>0.00016458027794369367</v>
      </c>
      <c r="T41" s="53">
        <f>'calcul config'!C52</f>
        <v>1.6149670043238492E-06</v>
      </c>
      <c r="U41" s="53">
        <f>'calcul config'!C53</f>
        <v>-4.707818299363474E-05</v>
      </c>
      <c r="V41" s="53">
        <f>'calcul config'!C54</f>
        <v>-2.6259718903405007E-06</v>
      </c>
      <c r="W41" s="53">
        <f>'calcul config'!C55</f>
        <v>9.503511042688226E-06</v>
      </c>
      <c r="X41" s="56">
        <f>(1-$H$2)*1000</f>
        <v>50.00000000000004</v>
      </c>
    </row>
    <row r="42" spans="1:24" ht="12.75">
      <c r="A42" s="50">
        <v>927</v>
      </c>
      <c r="B42" s="51">
        <v>128.95142857142858</v>
      </c>
      <c r="C42" s="51">
        <v>112.38</v>
      </c>
      <c r="D42" s="51">
        <v>9.251606190770024</v>
      </c>
      <c r="E42" s="51">
        <v>9.689308525186943</v>
      </c>
      <c r="F42" s="55">
        <f>I42*D42/(23678+B42)*1000</f>
        <v>28.153232345876248</v>
      </c>
      <c r="G42" s="60" t="s">
        <v>58</v>
      </c>
      <c r="H42" s="59">
        <f>I42-B42+X42</f>
        <v>-6.505345027120583</v>
      </c>
      <c r="I42" s="59">
        <f>(B42+C41-2*X42)*(23678+B42)*E41/((23678+C41)*D42+E41*(23678+B42))</f>
        <v>72.44608354430795</v>
      </c>
      <c r="J42" s="25" t="s">
        <v>61</v>
      </c>
      <c r="K42" s="53">
        <f>'calcul config'!D43</f>
        <v>-0.6632064076789067</v>
      </c>
      <c r="L42" s="53">
        <f>'calcul config'!D44</f>
        <v>0.036610129942011224</v>
      </c>
      <c r="M42" s="53">
        <f>'calcul config'!D45</f>
        <v>-0.15601154803774656</v>
      </c>
      <c r="N42" s="53">
        <f>'calcul config'!D46</f>
        <v>-0.040102206548932866</v>
      </c>
      <c r="O42" s="53">
        <f>'calcul config'!D47</f>
        <v>-0.026792414406079792</v>
      </c>
      <c r="P42" s="53">
        <f>'calcul config'!D48</f>
        <v>0.0010498823308206038</v>
      </c>
      <c r="Q42" s="53">
        <f>'calcul config'!D49</f>
        <v>-0.003172747476712795</v>
      </c>
      <c r="R42" s="53">
        <f>'calcul config'!D50</f>
        <v>-0.0006164474109118868</v>
      </c>
      <c r="S42" s="53">
        <f>'calcul config'!D51</f>
        <v>-0.00036346342658096664</v>
      </c>
      <c r="T42" s="53">
        <f>'calcul config'!D52</f>
        <v>1.53673975931987E-05</v>
      </c>
      <c r="U42" s="53">
        <f>'calcul config'!D53</f>
        <v>-6.587636451161488E-05</v>
      </c>
      <c r="V42" s="53">
        <f>'calcul config'!D54</f>
        <v>-2.2760883397231914E-05</v>
      </c>
      <c r="W42" s="53">
        <f>'calcul config'!D55</f>
        <v>-2.2991502052779315E-05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90</v>
      </c>
      <c r="J44" s="25" t="s">
        <v>67</v>
      </c>
      <c r="K44" s="53">
        <f>K40/(K43*1.5)</f>
        <v>0.5047955262993266</v>
      </c>
      <c r="L44" s="53">
        <f>L40/(L43*1.5)</f>
        <v>0.03486731025996763</v>
      </c>
      <c r="M44" s="53">
        <f aca="true" t="shared" si="1" ref="M44:W44">M40/(M43*1.5)</f>
        <v>0.1991720906343248</v>
      </c>
      <c r="N44" s="53">
        <f t="shared" si="1"/>
        <v>0.05347246474313946</v>
      </c>
      <c r="O44" s="53">
        <f t="shared" si="1"/>
        <v>0.13515706252204984</v>
      </c>
      <c r="P44" s="53">
        <f t="shared" si="1"/>
        <v>0.0070008645324889165</v>
      </c>
      <c r="Q44" s="53">
        <f t="shared" si="1"/>
        <v>0.024677698490013694</v>
      </c>
      <c r="R44" s="53">
        <f t="shared" si="1"/>
        <v>0.0013718819199646283</v>
      </c>
      <c r="S44" s="53">
        <f t="shared" si="1"/>
        <v>0.005319855141720411</v>
      </c>
      <c r="T44" s="53">
        <f t="shared" si="1"/>
        <v>0.00020602697869184406</v>
      </c>
      <c r="U44" s="53">
        <f t="shared" si="1"/>
        <v>0.0010795925746111045</v>
      </c>
      <c r="V44" s="53">
        <f t="shared" si="1"/>
        <v>0.000305491528565213</v>
      </c>
      <c r="W44" s="53">
        <f t="shared" si="1"/>
        <v>0.0003317096156530628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926</v>
      </c>
      <c r="B51" s="25">
        <v>108.08</v>
      </c>
      <c r="C51" s="25">
        <v>118.98</v>
      </c>
      <c r="D51" s="25">
        <v>9.262629080219252</v>
      </c>
      <c r="E51" s="25">
        <v>9.506285005596272</v>
      </c>
      <c r="F51" s="25">
        <v>22.42919076165194</v>
      </c>
      <c r="G51" s="25" t="s">
        <v>59</v>
      </c>
      <c r="H51" s="25">
        <v>-0.48268921798538145</v>
      </c>
      <c r="I51" s="25">
        <v>57.597310782014574</v>
      </c>
      <c r="J51" s="25" t="s">
        <v>73</v>
      </c>
      <c r="K51" s="25">
        <v>0.6460579625158271</v>
      </c>
      <c r="M51" s="25" t="s">
        <v>68</v>
      </c>
      <c r="N51" s="25">
        <v>0.3476298555651134</v>
      </c>
      <c r="X51" s="25">
        <v>50</v>
      </c>
    </row>
    <row r="52" spans="1:24" ht="12.75" hidden="1">
      <c r="A52" s="25">
        <v>925</v>
      </c>
      <c r="B52" s="25">
        <v>107.9000015258789</v>
      </c>
      <c r="C52" s="25">
        <v>127</v>
      </c>
      <c r="D52" s="25">
        <v>9.410717964172363</v>
      </c>
      <c r="E52" s="25">
        <v>9.659558296203613</v>
      </c>
      <c r="F52" s="25">
        <v>25.220530281501613</v>
      </c>
      <c r="G52" s="25" t="s">
        <v>56</v>
      </c>
      <c r="H52" s="25">
        <v>5.845720484398278</v>
      </c>
      <c r="I52" s="25">
        <v>63.74572201027714</v>
      </c>
      <c r="J52" s="25" t="s">
        <v>62</v>
      </c>
      <c r="K52" s="25">
        <v>0.7627759264141645</v>
      </c>
      <c r="L52" s="25">
        <v>0.17272093799783875</v>
      </c>
      <c r="M52" s="25">
        <v>0.1805769595111747</v>
      </c>
      <c r="N52" s="25">
        <v>0.028512934840873354</v>
      </c>
      <c r="O52" s="25">
        <v>0.030634602325363025</v>
      </c>
      <c r="P52" s="25">
        <v>0.004954759009832362</v>
      </c>
      <c r="Q52" s="25">
        <v>0.0037289290969024004</v>
      </c>
      <c r="R52" s="25">
        <v>0.0004388658648439972</v>
      </c>
      <c r="S52" s="25">
        <v>0.0004019258519227796</v>
      </c>
      <c r="T52" s="25">
        <v>7.289952881014823E-05</v>
      </c>
      <c r="U52" s="25">
        <v>8.156077903564975E-05</v>
      </c>
      <c r="V52" s="25">
        <v>1.6291639447904505E-05</v>
      </c>
      <c r="W52" s="25">
        <v>2.5063938761672737E-05</v>
      </c>
      <c r="X52" s="25">
        <v>50</v>
      </c>
    </row>
    <row r="53" spans="1:24" ht="12.75" hidden="1">
      <c r="A53" s="25">
        <v>928</v>
      </c>
      <c r="B53" s="25">
        <v>130.5800018310547</v>
      </c>
      <c r="C53" s="25">
        <v>101.77999877929688</v>
      </c>
      <c r="D53" s="25">
        <v>8.943037033081055</v>
      </c>
      <c r="E53" s="25">
        <v>9.62120246887207</v>
      </c>
      <c r="F53" s="25">
        <v>30.737444715304296</v>
      </c>
      <c r="G53" s="25" t="s">
        <v>57</v>
      </c>
      <c r="H53" s="25">
        <v>1.2506904549255893</v>
      </c>
      <c r="I53" s="25">
        <v>81.83069228598023</v>
      </c>
      <c r="J53" s="25" t="s">
        <v>60</v>
      </c>
      <c r="K53" s="25">
        <v>-0.06962516553082439</v>
      </c>
      <c r="L53" s="25">
        <v>0.0009397135644200556</v>
      </c>
      <c r="M53" s="25">
        <v>0.0144378946567917</v>
      </c>
      <c r="N53" s="25">
        <v>0.0002949142193672256</v>
      </c>
      <c r="O53" s="25">
        <v>-0.003125171986265915</v>
      </c>
      <c r="P53" s="25">
        <v>0.00010756648938906292</v>
      </c>
      <c r="Q53" s="25">
        <v>0.00020049209571205723</v>
      </c>
      <c r="R53" s="25">
        <v>2.3713816302561528E-05</v>
      </c>
      <c r="S53" s="25">
        <v>-6.79067160046853E-05</v>
      </c>
      <c r="T53" s="25">
        <v>7.660541663918103E-06</v>
      </c>
      <c r="U53" s="25">
        <v>-2.08760477963217E-06</v>
      </c>
      <c r="V53" s="25">
        <v>1.869801813579647E-06</v>
      </c>
      <c r="W53" s="25">
        <v>-5.052749572924353E-06</v>
      </c>
      <c r="X53" s="25">
        <v>50</v>
      </c>
    </row>
    <row r="54" spans="1:24" ht="12.75" hidden="1">
      <c r="A54" s="25">
        <v>927</v>
      </c>
      <c r="B54" s="25">
        <v>134.63999938964844</v>
      </c>
      <c r="C54" s="25">
        <v>104.33999633789062</v>
      </c>
      <c r="D54" s="25">
        <v>8.948031425476074</v>
      </c>
      <c r="E54" s="25">
        <v>9.729888916015625</v>
      </c>
      <c r="F54" s="25">
        <v>26.57799677588077</v>
      </c>
      <c r="G54" s="25" t="s">
        <v>58</v>
      </c>
      <c r="H54" s="25">
        <v>-13.910222186690604</v>
      </c>
      <c r="I54" s="25">
        <v>70.72977720295779</v>
      </c>
      <c r="J54" s="25" t="s">
        <v>61</v>
      </c>
      <c r="K54" s="25">
        <v>-0.7595916338676936</v>
      </c>
      <c r="L54" s="25">
        <v>0.1727183816542701</v>
      </c>
      <c r="M54" s="25">
        <v>-0.17999884861903925</v>
      </c>
      <c r="N54" s="25">
        <v>0.028511409625676255</v>
      </c>
      <c r="O54" s="25">
        <v>-0.030474779075317288</v>
      </c>
      <c r="P54" s="25">
        <v>0.004953591252402188</v>
      </c>
      <c r="Q54" s="25">
        <v>-0.0037235352998571582</v>
      </c>
      <c r="R54" s="25">
        <v>0.00043822471660283835</v>
      </c>
      <c r="S54" s="25">
        <v>-0.00039614778601591497</v>
      </c>
      <c r="T54" s="25">
        <v>7.249591300312733E-05</v>
      </c>
      <c r="U54" s="25">
        <v>-8.153405781135967E-05</v>
      </c>
      <c r="V54" s="25">
        <v>1.6183984585955725E-05</v>
      </c>
      <c r="W54" s="25">
        <v>-2.4549353311282843E-05</v>
      </c>
      <c r="X54" s="25">
        <v>50</v>
      </c>
    </row>
    <row r="55" ht="12.75" hidden="1">
      <c r="A55" s="25" t="s">
        <v>108</v>
      </c>
    </row>
    <row r="56" spans="1:24" ht="12.75" hidden="1">
      <c r="A56" s="25">
        <v>926</v>
      </c>
      <c r="B56" s="25">
        <v>108.08</v>
      </c>
      <c r="C56" s="25">
        <v>118.98</v>
      </c>
      <c r="D56" s="25">
        <v>9.262629080219252</v>
      </c>
      <c r="E56" s="25">
        <v>9.506285005596272</v>
      </c>
      <c r="F56" s="25">
        <v>21.79950586943683</v>
      </c>
      <c r="G56" s="25" t="s">
        <v>59</v>
      </c>
      <c r="H56" s="25">
        <v>-2.0996961272877996</v>
      </c>
      <c r="I56" s="25">
        <v>55.980303872712156</v>
      </c>
      <c r="J56" s="25" t="s">
        <v>73</v>
      </c>
      <c r="K56" s="25">
        <v>0.409609500533288</v>
      </c>
      <c r="M56" s="25" t="s">
        <v>68</v>
      </c>
      <c r="N56" s="25">
        <v>0.21309454312015758</v>
      </c>
      <c r="X56" s="25">
        <v>50</v>
      </c>
    </row>
    <row r="57" spans="1:24" ht="12.75" hidden="1">
      <c r="A57" s="25">
        <v>925</v>
      </c>
      <c r="B57" s="25">
        <v>107.9000015258789</v>
      </c>
      <c r="C57" s="25">
        <v>127</v>
      </c>
      <c r="D57" s="25">
        <v>9.410717964172363</v>
      </c>
      <c r="E57" s="25">
        <v>9.659558296203613</v>
      </c>
      <c r="F57" s="25">
        <v>25.220530281501613</v>
      </c>
      <c r="G57" s="25" t="s">
        <v>56</v>
      </c>
      <c r="H57" s="25">
        <v>5.845720484398278</v>
      </c>
      <c r="I57" s="25">
        <v>63.74572201027714</v>
      </c>
      <c r="J57" s="25" t="s">
        <v>62</v>
      </c>
      <c r="K57" s="25">
        <v>0.6209823257265197</v>
      </c>
      <c r="L57" s="25">
        <v>0.030861643038575984</v>
      </c>
      <c r="M57" s="25">
        <v>0.14700923344552427</v>
      </c>
      <c r="N57" s="25">
        <v>0.02817794438527566</v>
      </c>
      <c r="O57" s="25">
        <v>0.02493991754496728</v>
      </c>
      <c r="P57" s="25">
        <v>0.0008852765668909791</v>
      </c>
      <c r="Q57" s="25">
        <v>0.003035747176653446</v>
      </c>
      <c r="R57" s="25">
        <v>0.00043370802773099116</v>
      </c>
      <c r="S57" s="25">
        <v>0.0003272162510773672</v>
      </c>
      <c r="T57" s="25">
        <v>1.3020846602244425E-05</v>
      </c>
      <c r="U57" s="25">
        <v>6.639738078620756E-05</v>
      </c>
      <c r="V57" s="25">
        <v>1.6098303569534508E-05</v>
      </c>
      <c r="W57" s="25">
        <v>2.040591297682325E-05</v>
      </c>
      <c r="X57" s="25">
        <v>50</v>
      </c>
    </row>
    <row r="58" spans="1:24" ht="12.75" hidden="1">
      <c r="A58" s="25">
        <v>927</v>
      </c>
      <c r="B58" s="25">
        <v>134.63999938964844</v>
      </c>
      <c r="C58" s="25">
        <v>104.33999633789062</v>
      </c>
      <c r="D58" s="25">
        <v>8.948031425476074</v>
      </c>
      <c r="E58" s="25">
        <v>9.729888916015625</v>
      </c>
      <c r="F58" s="25">
        <v>31.53573451095292</v>
      </c>
      <c r="G58" s="25" t="s">
        <v>57</v>
      </c>
      <c r="H58" s="25">
        <v>-0.7166136393914542</v>
      </c>
      <c r="I58" s="25">
        <v>83.92338575025694</v>
      </c>
      <c r="J58" s="25" t="s">
        <v>60</v>
      </c>
      <c r="K58" s="25">
        <v>-0.05560288606131324</v>
      </c>
      <c r="L58" s="25">
        <v>0.00016782129426913772</v>
      </c>
      <c r="M58" s="25">
        <v>0.011498161505139224</v>
      </c>
      <c r="N58" s="25">
        <v>0.00029147996025855196</v>
      </c>
      <c r="O58" s="25">
        <v>-0.002500889431782071</v>
      </c>
      <c r="P58" s="25">
        <v>1.9244859643737753E-05</v>
      </c>
      <c r="Q58" s="25">
        <v>0.0001579278798659407</v>
      </c>
      <c r="R58" s="25">
        <v>2.3433453359754517E-05</v>
      </c>
      <c r="S58" s="25">
        <v>-5.472371255859297E-05</v>
      </c>
      <c r="T58" s="25">
        <v>1.3710672652728452E-06</v>
      </c>
      <c r="U58" s="25">
        <v>-1.812469640293748E-06</v>
      </c>
      <c r="V58" s="25">
        <v>1.8477498121928368E-06</v>
      </c>
      <c r="W58" s="25">
        <v>-4.07981237294056E-06</v>
      </c>
      <c r="X58" s="25">
        <v>50</v>
      </c>
    </row>
    <row r="59" spans="1:24" ht="12.75" hidden="1">
      <c r="A59" s="25">
        <v>928</v>
      </c>
      <c r="B59" s="25">
        <v>130.5800018310547</v>
      </c>
      <c r="C59" s="25">
        <v>101.77999877929688</v>
      </c>
      <c r="D59" s="25">
        <v>8.943037033081055</v>
      </c>
      <c r="E59" s="25">
        <v>9.62120246887207</v>
      </c>
      <c r="F59" s="25">
        <v>26.42120787442629</v>
      </c>
      <c r="G59" s="25" t="s">
        <v>58</v>
      </c>
      <c r="H59" s="25">
        <v>-10.240201258120393</v>
      </c>
      <c r="I59" s="25">
        <v>70.33980057293425</v>
      </c>
      <c r="J59" s="25" t="s">
        <v>61</v>
      </c>
      <c r="K59" s="25">
        <v>-0.6184879691039834</v>
      </c>
      <c r="L59" s="25">
        <v>0.030861186740850963</v>
      </c>
      <c r="M59" s="25">
        <v>-0.14655888577715917</v>
      </c>
      <c r="N59" s="25">
        <v>0.028176436772815255</v>
      </c>
      <c r="O59" s="25">
        <v>-0.024814210428699267</v>
      </c>
      <c r="P59" s="25">
        <v>0.0008850673619920526</v>
      </c>
      <c r="Q59" s="25">
        <v>-0.0030316364731478637</v>
      </c>
      <c r="R59" s="25">
        <v>0.000433074504654733</v>
      </c>
      <c r="S59" s="25">
        <v>-0.0003226077963300501</v>
      </c>
      <c r="T59" s="25">
        <v>1.294846017074144E-05</v>
      </c>
      <c r="U59" s="25">
        <v>-6.637263840673849E-05</v>
      </c>
      <c r="V59" s="25">
        <v>1.599191040646579E-05</v>
      </c>
      <c r="W59" s="25">
        <v>-1.9993909458114605E-05</v>
      </c>
      <c r="X59" s="25">
        <v>50</v>
      </c>
    </row>
    <row r="60" ht="12.75" hidden="1">
      <c r="A60" s="25" t="s">
        <v>107</v>
      </c>
    </row>
    <row r="61" spans="1:24" ht="12.75" hidden="1">
      <c r="A61" s="25">
        <v>926</v>
      </c>
      <c r="B61" s="25">
        <v>108.08</v>
      </c>
      <c r="C61" s="25">
        <v>118.98</v>
      </c>
      <c r="D61" s="25">
        <v>9.262629080219252</v>
      </c>
      <c r="E61" s="25">
        <v>9.506285005596272</v>
      </c>
      <c r="F61" s="25">
        <v>22.42919076165194</v>
      </c>
      <c r="G61" s="25" t="s">
        <v>59</v>
      </c>
      <c r="H61" s="25">
        <v>-0.48268921798538145</v>
      </c>
      <c r="I61" s="25">
        <v>57.597310782014574</v>
      </c>
      <c r="J61" s="25" t="s">
        <v>73</v>
      </c>
      <c r="K61" s="25">
        <v>0.01955816461791099</v>
      </c>
      <c r="M61" s="25" t="s">
        <v>68</v>
      </c>
      <c r="N61" s="25">
        <v>0.011361221068284053</v>
      </c>
      <c r="X61" s="25">
        <v>50</v>
      </c>
    </row>
    <row r="62" spans="1:24" ht="12.75" hidden="1">
      <c r="A62" s="25">
        <v>928</v>
      </c>
      <c r="B62" s="25">
        <v>130.5800018310547</v>
      </c>
      <c r="C62" s="25">
        <v>101.77999877929688</v>
      </c>
      <c r="D62" s="25">
        <v>8.943037033081055</v>
      </c>
      <c r="E62" s="25">
        <v>9.62120246887207</v>
      </c>
      <c r="F62" s="25">
        <v>28.953428418014493</v>
      </c>
      <c r="G62" s="25" t="s">
        <v>56</v>
      </c>
      <c r="H62" s="25">
        <v>-3.4988028750781126</v>
      </c>
      <c r="I62" s="25">
        <v>77.08119895597653</v>
      </c>
      <c r="J62" s="25" t="s">
        <v>62</v>
      </c>
      <c r="K62" s="25">
        <v>0.13097980253933236</v>
      </c>
      <c r="L62" s="25">
        <v>0.02515353423325633</v>
      </c>
      <c r="M62" s="25">
        <v>0.0310077944675553</v>
      </c>
      <c r="N62" s="25">
        <v>0.027919171336203506</v>
      </c>
      <c r="O62" s="25">
        <v>0.005260364693879605</v>
      </c>
      <c r="P62" s="25">
        <v>0.0007216052096506676</v>
      </c>
      <c r="Q62" s="25">
        <v>0.0006403360641060808</v>
      </c>
      <c r="R62" s="25">
        <v>0.00042975382575571414</v>
      </c>
      <c r="S62" s="25">
        <v>6.901532230948709E-05</v>
      </c>
      <c r="T62" s="25">
        <v>1.062401831386348E-05</v>
      </c>
      <c r="U62" s="25">
        <v>1.400590311702875E-05</v>
      </c>
      <c r="V62" s="25">
        <v>1.594760979486852E-05</v>
      </c>
      <c r="W62" s="25">
        <v>4.302259454165372E-06</v>
      </c>
      <c r="X62" s="25">
        <v>50</v>
      </c>
    </row>
    <row r="63" spans="1:24" ht="12.75" hidden="1">
      <c r="A63" s="25">
        <v>925</v>
      </c>
      <c r="B63" s="25">
        <v>107.9000015258789</v>
      </c>
      <c r="C63" s="25">
        <v>127</v>
      </c>
      <c r="D63" s="25">
        <v>9.410717964172363</v>
      </c>
      <c r="E63" s="25">
        <v>9.659558296203613</v>
      </c>
      <c r="F63" s="25">
        <v>21.93979723168316</v>
      </c>
      <c r="G63" s="25" t="s">
        <v>57</v>
      </c>
      <c r="H63" s="25">
        <v>-2.446440491179928</v>
      </c>
      <c r="I63" s="25">
        <v>55.453561034698936</v>
      </c>
      <c r="J63" s="25" t="s">
        <v>60</v>
      </c>
      <c r="K63" s="25">
        <v>0.07594565199429006</v>
      </c>
      <c r="L63" s="25">
        <v>0.00013654009578830436</v>
      </c>
      <c r="M63" s="25">
        <v>-0.017690884808850317</v>
      </c>
      <c r="N63" s="25">
        <v>0.00028873155674592337</v>
      </c>
      <c r="O63" s="25">
        <v>0.003096153929493887</v>
      </c>
      <c r="P63" s="25">
        <v>1.5629760262368616E-05</v>
      </c>
      <c r="Q63" s="25">
        <v>-0.00035139333159037704</v>
      </c>
      <c r="R63" s="25">
        <v>2.3212482359370336E-05</v>
      </c>
      <c r="S63" s="25">
        <v>4.429086924292045E-05</v>
      </c>
      <c r="T63" s="25">
        <v>1.1142069227413757E-06</v>
      </c>
      <c r="U63" s="25">
        <v>-6.730307705622712E-06</v>
      </c>
      <c r="V63" s="25">
        <v>1.8323872601752566E-06</v>
      </c>
      <c r="W63" s="25">
        <v>2.8692054884560277E-06</v>
      </c>
      <c r="X63" s="25">
        <v>50</v>
      </c>
    </row>
    <row r="64" spans="1:24" ht="12.75" hidden="1">
      <c r="A64" s="25">
        <v>927</v>
      </c>
      <c r="B64" s="25">
        <v>134.63999938964844</v>
      </c>
      <c r="C64" s="25">
        <v>104.33999633789062</v>
      </c>
      <c r="D64" s="25">
        <v>8.948031425476074</v>
      </c>
      <c r="E64" s="25">
        <v>9.729888916015625</v>
      </c>
      <c r="F64" s="25">
        <v>31.53573451095292</v>
      </c>
      <c r="G64" s="25" t="s">
        <v>58</v>
      </c>
      <c r="H64" s="25">
        <v>-0.7166136393914542</v>
      </c>
      <c r="I64" s="25">
        <v>83.92338575025694</v>
      </c>
      <c r="J64" s="25" t="s">
        <v>61</v>
      </c>
      <c r="K64" s="25">
        <v>0.10671441616016404</v>
      </c>
      <c r="L64" s="25">
        <v>0.02515316364248919</v>
      </c>
      <c r="M64" s="25">
        <v>0.025465975583553478</v>
      </c>
      <c r="N64" s="25">
        <v>0.02791767830942298</v>
      </c>
      <c r="O64" s="25">
        <v>0.0042526776926419705</v>
      </c>
      <c r="P64" s="25">
        <v>0.0007214359217485119</v>
      </c>
      <c r="Q64" s="25">
        <v>0.0005353064556949432</v>
      </c>
      <c r="R64" s="25">
        <v>0.00042912647484673864</v>
      </c>
      <c r="S64" s="25">
        <v>5.292857087801361E-05</v>
      </c>
      <c r="T64" s="25">
        <v>1.0565429857162548E-05</v>
      </c>
      <c r="U64" s="25">
        <v>1.2282844959993235E-05</v>
      </c>
      <c r="V64" s="25">
        <v>1.584198898807008E-05</v>
      </c>
      <c r="W64" s="25">
        <v>3.205791053073974E-06</v>
      </c>
      <c r="X64" s="25">
        <v>50</v>
      </c>
    </row>
    <row r="65" s="101" customFormat="1" ht="12.75">
      <c r="A65" s="101" t="s">
        <v>106</v>
      </c>
    </row>
    <row r="66" spans="1:24" s="101" customFormat="1" ht="12.75">
      <c r="A66" s="101">
        <v>926</v>
      </c>
      <c r="B66" s="101">
        <v>108.08</v>
      </c>
      <c r="C66" s="101">
        <v>118.98</v>
      </c>
      <c r="D66" s="101">
        <v>9.262629080219252</v>
      </c>
      <c r="E66" s="101">
        <v>9.506285005596272</v>
      </c>
      <c r="F66" s="101">
        <v>26.84227436750399</v>
      </c>
      <c r="G66" s="101" t="s">
        <v>59</v>
      </c>
      <c r="H66" s="101">
        <v>10.84994202379167</v>
      </c>
      <c r="I66" s="101">
        <v>68.92994202379163</v>
      </c>
      <c r="J66" s="101" t="s">
        <v>73</v>
      </c>
      <c r="K66" s="101">
        <v>0.9717636676651517</v>
      </c>
      <c r="M66" s="101" t="s">
        <v>68</v>
      </c>
      <c r="N66" s="101">
        <v>0.5035289338863127</v>
      </c>
      <c r="X66" s="101">
        <v>50</v>
      </c>
    </row>
    <row r="67" spans="1:24" s="101" customFormat="1" ht="12.75">
      <c r="A67" s="101">
        <v>928</v>
      </c>
      <c r="B67" s="101">
        <v>130.5800018310547</v>
      </c>
      <c r="C67" s="101">
        <v>101.77999877929688</v>
      </c>
      <c r="D67" s="101">
        <v>8.943037033081055</v>
      </c>
      <c r="E67" s="101">
        <v>9.62120246887207</v>
      </c>
      <c r="F67" s="101">
        <v>28.953428418014493</v>
      </c>
      <c r="G67" s="101" t="s">
        <v>56</v>
      </c>
      <c r="H67" s="101">
        <v>-3.4988028750781126</v>
      </c>
      <c r="I67" s="101">
        <v>77.08119895597653</v>
      </c>
      <c r="J67" s="101" t="s">
        <v>62</v>
      </c>
      <c r="K67" s="101">
        <v>0.9578026136724376</v>
      </c>
      <c r="L67" s="101">
        <v>0.02500043822744338</v>
      </c>
      <c r="M67" s="101">
        <v>0.2267469268335894</v>
      </c>
      <c r="N67" s="101">
        <v>0.028913985606082274</v>
      </c>
      <c r="O67" s="101">
        <v>0.03846697994806648</v>
      </c>
      <c r="P67" s="101">
        <v>0.0007171828245889198</v>
      </c>
      <c r="Q67" s="101">
        <v>0.004682316446807619</v>
      </c>
      <c r="R67" s="101">
        <v>0.00044504706679443566</v>
      </c>
      <c r="S67" s="101">
        <v>0.0005046696705335326</v>
      </c>
      <c r="T67" s="101">
        <v>1.0584462332008307E-05</v>
      </c>
      <c r="U67" s="101">
        <v>0.00010240105877015668</v>
      </c>
      <c r="V67" s="101">
        <v>1.6505410368116735E-05</v>
      </c>
      <c r="W67" s="101">
        <v>3.1465661117943604E-05</v>
      </c>
      <c r="X67" s="101">
        <v>50</v>
      </c>
    </row>
    <row r="68" spans="1:24" s="101" customFormat="1" ht="12.75">
      <c r="A68" s="101">
        <v>927</v>
      </c>
      <c r="B68" s="101">
        <v>134.63999938964844</v>
      </c>
      <c r="C68" s="101">
        <v>104.33999633789062</v>
      </c>
      <c r="D68" s="101">
        <v>8.948031425476074</v>
      </c>
      <c r="E68" s="101">
        <v>9.729888916015625</v>
      </c>
      <c r="F68" s="101">
        <v>26.57799677588077</v>
      </c>
      <c r="G68" s="101" t="s">
        <v>57</v>
      </c>
      <c r="H68" s="101">
        <v>-13.910222186690604</v>
      </c>
      <c r="I68" s="101">
        <v>70.72977720295779</v>
      </c>
      <c r="J68" s="101" t="s">
        <v>60</v>
      </c>
      <c r="K68" s="101">
        <v>0.9527184905701377</v>
      </c>
      <c r="L68" s="101">
        <v>0.00013585547250393972</v>
      </c>
      <c r="M68" s="101">
        <v>-0.22526347501913502</v>
      </c>
      <c r="N68" s="101">
        <v>0.000299374441736139</v>
      </c>
      <c r="O68" s="101">
        <v>0.0383032716060404</v>
      </c>
      <c r="P68" s="101">
        <v>1.5402781359600942E-05</v>
      </c>
      <c r="Q68" s="101">
        <v>-0.004636042187344315</v>
      </c>
      <c r="R68" s="101">
        <v>2.408062191770542E-05</v>
      </c>
      <c r="S68" s="101">
        <v>0.000504515297586737</v>
      </c>
      <c r="T68" s="101">
        <v>1.088821483850977E-06</v>
      </c>
      <c r="U68" s="101">
        <v>-9.993097756229228E-05</v>
      </c>
      <c r="V68" s="101">
        <v>1.908723489093102E-06</v>
      </c>
      <c r="W68" s="101">
        <v>3.146451440743873E-05</v>
      </c>
      <c r="X68" s="101">
        <v>50</v>
      </c>
    </row>
    <row r="69" spans="1:24" s="101" customFormat="1" ht="12.75">
      <c r="A69" s="101">
        <v>925</v>
      </c>
      <c r="B69" s="101">
        <v>107.9000015258789</v>
      </c>
      <c r="C69" s="101">
        <v>127</v>
      </c>
      <c r="D69" s="101">
        <v>9.410717964172363</v>
      </c>
      <c r="E69" s="101">
        <v>9.659558296203613</v>
      </c>
      <c r="F69" s="101">
        <v>22.57537415371469</v>
      </c>
      <c r="G69" s="101" t="s">
        <v>58</v>
      </c>
      <c r="H69" s="101">
        <v>-0.8399988606609057</v>
      </c>
      <c r="I69" s="101">
        <v>57.06000266521796</v>
      </c>
      <c r="J69" s="101" t="s">
        <v>61</v>
      </c>
      <c r="K69" s="101">
        <v>0.09855619961986757</v>
      </c>
      <c r="L69" s="101">
        <v>0.025000069097000574</v>
      </c>
      <c r="M69" s="101">
        <v>0.025894703141389516</v>
      </c>
      <c r="N69" s="101">
        <v>0.02891243570805421</v>
      </c>
      <c r="O69" s="101">
        <v>0.003545127726732566</v>
      </c>
      <c r="P69" s="101">
        <v>0.0007170174043994537</v>
      </c>
      <c r="Q69" s="101">
        <v>0.0006566583169418196</v>
      </c>
      <c r="R69" s="101">
        <v>0.00044439511170847433</v>
      </c>
      <c r="S69" s="101">
        <v>1.2481620783797602E-05</v>
      </c>
      <c r="T69" s="101">
        <v>1.0528309960957993E-05</v>
      </c>
      <c r="U69" s="101">
        <v>2.2355682961916413E-05</v>
      </c>
      <c r="V69" s="101">
        <v>1.6394674320099185E-05</v>
      </c>
      <c r="W69" s="101">
        <v>-2.686311473906315E-07</v>
      </c>
      <c r="X69" s="101">
        <v>50</v>
      </c>
    </row>
    <row r="70" ht="12.75" hidden="1">
      <c r="A70" s="25" t="s">
        <v>105</v>
      </c>
    </row>
    <row r="71" spans="1:24" ht="12.75" hidden="1">
      <c r="A71" s="25">
        <v>926</v>
      </c>
      <c r="B71" s="25">
        <v>108.08</v>
      </c>
      <c r="C71" s="25">
        <v>118.98</v>
      </c>
      <c r="D71" s="25">
        <v>9.262629080219252</v>
      </c>
      <c r="E71" s="25">
        <v>9.506285005596272</v>
      </c>
      <c r="F71" s="25">
        <v>21.79950586943683</v>
      </c>
      <c r="G71" s="25" t="s">
        <v>59</v>
      </c>
      <c r="H71" s="25">
        <v>-2.0996961272877996</v>
      </c>
      <c r="I71" s="25">
        <v>55.980303872712156</v>
      </c>
      <c r="J71" s="25" t="s">
        <v>73</v>
      </c>
      <c r="K71" s="25">
        <v>0.07481448981266794</v>
      </c>
      <c r="M71" s="25" t="s">
        <v>68</v>
      </c>
      <c r="N71" s="25">
        <v>0.03992668926122904</v>
      </c>
      <c r="X71" s="25">
        <v>50</v>
      </c>
    </row>
    <row r="72" spans="1:24" ht="12.75" hidden="1">
      <c r="A72" s="25">
        <v>927</v>
      </c>
      <c r="B72" s="25">
        <v>134.63999938964844</v>
      </c>
      <c r="C72" s="25">
        <v>104.33999633789062</v>
      </c>
      <c r="D72" s="25">
        <v>8.948031425476074</v>
      </c>
      <c r="E72" s="25">
        <v>9.729888916015625</v>
      </c>
      <c r="F72" s="25">
        <v>29.7453502122858</v>
      </c>
      <c r="G72" s="25" t="s">
        <v>56</v>
      </c>
      <c r="H72" s="25">
        <v>-5.481212101052705</v>
      </c>
      <c r="I72" s="25">
        <v>79.15878728859569</v>
      </c>
      <c r="J72" s="25" t="s">
        <v>62</v>
      </c>
      <c r="K72" s="25">
        <v>0.2634180333582283</v>
      </c>
      <c r="L72" s="25">
        <v>0.025242469328444414</v>
      </c>
      <c r="M72" s="25">
        <v>0.06236059326088498</v>
      </c>
      <c r="N72" s="25">
        <v>0.02801947910511936</v>
      </c>
      <c r="O72" s="25">
        <v>0.010579372359339555</v>
      </c>
      <c r="P72" s="25">
        <v>0.0007241778633807111</v>
      </c>
      <c r="Q72" s="25">
        <v>0.0012877774987539452</v>
      </c>
      <c r="R72" s="25">
        <v>0.00043130729358075944</v>
      </c>
      <c r="S72" s="25">
        <v>0.00013880617837488235</v>
      </c>
      <c r="T72" s="25">
        <v>1.0659918509022326E-05</v>
      </c>
      <c r="U72" s="25">
        <v>2.816970340009058E-05</v>
      </c>
      <c r="V72" s="25">
        <v>1.6006126610520654E-05</v>
      </c>
      <c r="W72" s="25">
        <v>8.654572728165226E-06</v>
      </c>
      <c r="X72" s="25">
        <v>50</v>
      </c>
    </row>
    <row r="73" spans="1:24" ht="12.75" hidden="1">
      <c r="A73" s="25">
        <v>925</v>
      </c>
      <c r="B73" s="25">
        <v>107.9000015258789</v>
      </c>
      <c r="C73" s="25">
        <v>127</v>
      </c>
      <c r="D73" s="25">
        <v>9.410717964172363</v>
      </c>
      <c r="E73" s="25">
        <v>9.659558296203613</v>
      </c>
      <c r="F73" s="25">
        <v>22.57537415371469</v>
      </c>
      <c r="G73" s="25" t="s">
        <v>57</v>
      </c>
      <c r="H73" s="25">
        <v>-0.8399988606609057</v>
      </c>
      <c r="I73" s="25">
        <v>57.06000266521796</v>
      </c>
      <c r="J73" s="25" t="s">
        <v>60</v>
      </c>
      <c r="K73" s="25">
        <v>-0.04744301480314816</v>
      </c>
      <c r="L73" s="25">
        <v>0.00013694846097579827</v>
      </c>
      <c r="M73" s="25">
        <v>0.011927861744350168</v>
      </c>
      <c r="N73" s="25">
        <v>0.00028969237704804353</v>
      </c>
      <c r="O73" s="25">
        <v>-0.0017930450059243327</v>
      </c>
      <c r="P73" s="25">
        <v>1.569480170546284E-05</v>
      </c>
      <c r="Q73" s="25">
        <v>0.000279390505821227</v>
      </c>
      <c r="R73" s="25">
        <v>2.328759160376742E-05</v>
      </c>
      <c r="S73" s="25">
        <v>-1.4238061416997842E-05</v>
      </c>
      <c r="T73" s="25">
        <v>1.1205654803355454E-06</v>
      </c>
      <c r="U73" s="25">
        <v>8.27342982302741E-06</v>
      </c>
      <c r="V73" s="25">
        <v>1.8373993987369626E-06</v>
      </c>
      <c r="W73" s="25">
        <v>-6.01473137599256E-07</v>
      </c>
      <c r="X73" s="25">
        <v>50</v>
      </c>
    </row>
    <row r="74" spans="1:24" ht="12.75" hidden="1">
      <c r="A74" s="25">
        <v>928</v>
      </c>
      <c r="B74" s="25">
        <v>130.5800018310547</v>
      </c>
      <c r="C74" s="25">
        <v>101.77999877929688</v>
      </c>
      <c r="D74" s="25">
        <v>8.943037033081055</v>
      </c>
      <c r="E74" s="25">
        <v>9.62120246887207</v>
      </c>
      <c r="F74" s="25">
        <v>30.737444715304296</v>
      </c>
      <c r="G74" s="25" t="s">
        <v>58</v>
      </c>
      <c r="H74" s="25">
        <v>1.2506904549255893</v>
      </c>
      <c r="I74" s="25">
        <v>81.83069228598023</v>
      </c>
      <c r="J74" s="25" t="s">
        <v>61</v>
      </c>
      <c r="K74" s="25">
        <v>0.2591104410183135</v>
      </c>
      <c r="L74" s="25">
        <v>0.02524209783113308</v>
      </c>
      <c r="M74" s="25">
        <v>0.06120922892879146</v>
      </c>
      <c r="N74" s="25">
        <v>0.02801798150561351</v>
      </c>
      <c r="O74" s="25">
        <v>0.010426318100091115</v>
      </c>
      <c r="P74" s="25">
        <v>0.0007240077699928904</v>
      </c>
      <c r="Q74" s="25">
        <v>0.001257104542810154</v>
      </c>
      <c r="R74" s="25">
        <v>0.0004306781507962246</v>
      </c>
      <c r="S74" s="25">
        <v>0.00013807401189987005</v>
      </c>
      <c r="T74" s="25">
        <v>1.0600858249371942E-05</v>
      </c>
      <c r="U74" s="25">
        <v>2.6927356881292962E-05</v>
      </c>
      <c r="V74" s="25">
        <v>1.590031611388712E-05</v>
      </c>
      <c r="W74" s="25">
        <v>8.633646921889254E-06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926</v>
      </c>
      <c r="B76" s="25">
        <v>108.08</v>
      </c>
      <c r="C76" s="25">
        <v>118.98</v>
      </c>
      <c r="D76" s="25">
        <v>9.262629080219252</v>
      </c>
      <c r="E76" s="25">
        <v>9.506285005596272</v>
      </c>
      <c r="F76" s="25">
        <v>26.84227436750399</v>
      </c>
      <c r="G76" s="25" t="s">
        <v>59</v>
      </c>
      <c r="H76" s="25">
        <v>10.84994202379167</v>
      </c>
      <c r="I76" s="25">
        <v>68.92994202379163</v>
      </c>
      <c r="J76" s="25" t="s">
        <v>73</v>
      </c>
      <c r="K76" s="25">
        <v>0.7390755562468535</v>
      </c>
      <c r="M76" s="25" t="s">
        <v>68</v>
      </c>
      <c r="N76" s="25">
        <v>0.39487105091151936</v>
      </c>
      <c r="X76" s="25">
        <v>50</v>
      </c>
    </row>
    <row r="77" spans="1:24" ht="12.75" hidden="1">
      <c r="A77" s="25">
        <v>927</v>
      </c>
      <c r="B77" s="25">
        <v>134.63999938964844</v>
      </c>
      <c r="C77" s="25">
        <v>104.33999633789062</v>
      </c>
      <c r="D77" s="25">
        <v>8.948031425476074</v>
      </c>
      <c r="E77" s="25">
        <v>9.729888916015625</v>
      </c>
      <c r="F77" s="25">
        <v>29.7453502122858</v>
      </c>
      <c r="G77" s="25" t="s">
        <v>56</v>
      </c>
      <c r="H77" s="25">
        <v>-5.481212101052705</v>
      </c>
      <c r="I77" s="25">
        <v>79.15878728859569</v>
      </c>
      <c r="J77" s="25" t="s">
        <v>62</v>
      </c>
      <c r="K77" s="25">
        <v>0.8195258798728177</v>
      </c>
      <c r="L77" s="25">
        <v>0.16694866831335117</v>
      </c>
      <c r="M77" s="25">
        <v>0.1940117783414994</v>
      </c>
      <c r="N77" s="25">
        <v>0.02859684380308516</v>
      </c>
      <c r="O77" s="25">
        <v>0.032913517038794575</v>
      </c>
      <c r="P77" s="25">
        <v>0.004789237910501894</v>
      </c>
      <c r="Q77" s="25">
        <v>0.004006337682334336</v>
      </c>
      <c r="R77" s="25">
        <v>0.00044017658665805224</v>
      </c>
      <c r="S77" s="25">
        <v>0.00043181436775844347</v>
      </c>
      <c r="T77" s="25">
        <v>7.049888575699192E-05</v>
      </c>
      <c r="U77" s="25">
        <v>8.762012107599887E-05</v>
      </c>
      <c r="V77" s="25">
        <v>1.6327478999496295E-05</v>
      </c>
      <c r="W77" s="25">
        <v>2.6924245043753872E-05</v>
      </c>
      <c r="X77" s="25">
        <v>50</v>
      </c>
    </row>
    <row r="78" spans="1:24" ht="12.75" hidden="1">
      <c r="A78" s="25">
        <v>928</v>
      </c>
      <c r="B78" s="25">
        <v>130.5800018310547</v>
      </c>
      <c r="C78" s="25">
        <v>101.77999877929688</v>
      </c>
      <c r="D78" s="25">
        <v>8.943037033081055</v>
      </c>
      <c r="E78" s="25">
        <v>9.62120246887207</v>
      </c>
      <c r="F78" s="25">
        <v>26.42120787442629</v>
      </c>
      <c r="G78" s="25" t="s">
        <v>57</v>
      </c>
      <c r="H78" s="25">
        <v>-10.240201258120393</v>
      </c>
      <c r="I78" s="25">
        <v>70.33980057293425</v>
      </c>
      <c r="J78" s="25" t="s">
        <v>60</v>
      </c>
      <c r="K78" s="25">
        <v>0.811619033216673</v>
      </c>
      <c r="L78" s="25">
        <v>0.0009081621442976255</v>
      </c>
      <c r="M78" s="25">
        <v>-0.19182184260161006</v>
      </c>
      <c r="N78" s="25">
        <v>0.00029598596167614244</v>
      </c>
      <c r="O78" s="25">
        <v>0.03264327191133422</v>
      </c>
      <c r="P78" s="25">
        <v>0.0001037901001913158</v>
      </c>
      <c r="Q78" s="25">
        <v>-0.003943991773855129</v>
      </c>
      <c r="R78" s="25">
        <v>2.381031775790398E-05</v>
      </c>
      <c r="S78" s="25">
        <v>0.00043101929094405844</v>
      </c>
      <c r="T78" s="25">
        <v>7.384704794910215E-06</v>
      </c>
      <c r="U78" s="25">
        <v>-8.476439591868055E-05</v>
      </c>
      <c r="V78" s="25">
        <v>1.8863836535675914E-06</v>
      </c>
      <c r="W78" s="25">
        <v>2.6914109669650928E-05</v>
      </c>
      <c r="X78" s="25">
        <v>50</v>
      </c>
    </row>
    <row r="79" spans="1:24" ht="12.75" hidden="1">
      <c r="A79" s="25">
        <v>925</v>
      </c>
      <c r="B79" s="25">
        <v>107.9000015258789</v>
      </c>
      <c r="C79" s="25">
        <v>127</v>
      </c>
      <c r="D79" s="25">
        <v>9.410717964172363</v>
      </c>
      <c r="E79" s="25">
        <v>9.659558296203613</v>
      </c>
      <c r="F79" s="25">
        <v>21.93979723168316</v>
      </c>
      <c r="G79" s="25" t="s">
        <v>58</v>
      </c>
      <c r="H79" s="25">
        <v>-2.446440491179928</v>
      </c>
      <c r="I79" s="25">
        <v>55.453561034698936</v>
      </c>
      <c r="J79" s="25" t="s">
        <v>61</v>
      </c>
      <c r="K79" s="25">
        <v>0.11356589585676327</v>
      </c>
      <c r="L79" s="25">
        <v>0.16694619819906356</v>
      </c>
      <c r="M79" s="25">
        <v>0.029068038051341536</v>
      </c>
      <c r="N79" s="25">
        <v>0.02859531199005426</v>
      </c>
      <c r="O79" s="25">
        <v>0.004209085742262718</v>
      </c>
      <c r="P79" s="25">
        <v>0.004788113133426447</v>
      </c>
      <c r="Q79" s="25">
        <v>0.0007040387153098448</v>
      </c>
      <c r="R79" s="25">
        <v>0.00043953213330790895</v>
      </c>
      <c r="S79" s="25">
        <v>2.6191965117290926E-05</v>
      </c>
      <c r="T79" s="25">
        <v>7.011104783177491E-05</v>
      </c>
      <c r="U79" s="25">
        <v>2.2187446944474563E-05</v>
      </c>
      <c r="V79" s="25">
        <v>1.62181419154768E-05</v>
      </c>
      <c r="W79" s="25">
        <v>7.386960580017105E-07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926</v>
      </c>
      <c r="B81" s="25">
        <v>104.96</v>
      </c>
      <c r="C81" s="25">
        <v>120.56</v>
      </c>
      <c r="D81" s="25">
        <v>9.435383827717024</v>
      </c>
      <c r="E81" s="25">
        <v>9.677945806293835</v>
      </c>
      <c r="F81" s="25">
        <v>22.241920709007267</v>
      </c>
      <c r="G81" s="25" t="s">
        <v>59</v>
      </c>
      <c r="H81" s="25">
        <v>1.1032953787830309</v>
      </c>
      <c r="I81" s="25">
        <v>56.06329537878298</v>
      </c>
      <c r="J81" s="25" t="s">
        <v>73</v>
      </c>
      <c r="K81" s="25">
        <v>0.29965217926625165</v>
      </c>
      <c r="M81" s="25" t="s">
        <v>68</v>
      </c>
      <c r="N81" s="25">
        <v>0.16963607874407519</v>
      </c>
      <c r="X81" s="25">
        <v>50</v>
      </c>
    </row>
    <row r="82" spans="1:24" ht="12.75" hidden="1">
      <c r="A82" s="25">
        <v>925</v>
      </c>
      <c r="B82" s="25">
        <v>99.91999816894531</v>
      </c>
      <c r="C82" s="25">
        <v>117.22000122070312</v>
      </c>
      <c r="D82" s="25">
        <v>9.594858169555664</v>
      </c>
      <c r="E82" s="25">
        <v>9.804237365722656</v>
      </c>
      <c r="F82" s="25">
        <v>24.402273711301167</v>
      </c>
      <c r="G82" s="25" t="s">
        <v>56</v>
      </c>
      <c r="H82" s="25">
        <v>10.55357025980107</v>
      </c>
      <c r="I82" s="25">
        <v>60.47356842874634</v>
      </c>
      <c r="J82" s="25" t="s">
        <v>62</v>
      </c>
      <c r="K82" s="25">
        <v>0.5021679441542668</v>
      </c>
      <c r="L82" s="25">
        <v>0.17893411807284146</v>
      </c>
      <c r="M82" s="25">
        <v>0.11888135879169107</v>
      </c>
      <c r="N82" s="25">
        <v>0.0298315464201527</v>
      </c>
      <c r="O82" s="25">
        <v>0.02016809370911576</v>
      </c>
      <c r="P82" s="25">
        <v>0.005133137716707412</v>
      </c>
      <c r="Q82" s="25">
        <v>0.0024549391592774707</v>
      </c>
      <c r="R82" s="25">
        <v>0.00045921943476539016</v>
      </c>
      <c r="S82" s="25">
        <v>0.0002646175760397284</v>
      </c>
      <c r="T82" s="25">
        <v>7.553647387110488E-05</v>
      </c>
      <c r="U82" s="25">
        <v>5.3695886484710386E-05</v>
      </c>
      <c r="V82" s="25">
        <v>1.7043324998453065E-05</v>
      </c>
      <c r="W82" s="25">
        <v>1.6500295823753343E-05</v>
      </c>
      <c r="X82" s="25">
        <v>50</v>
      </c>
    </row>
    <row r="83" spans="1:24" ht="12.75" hidden="1">
      <c r="A83" s="25">
        <v>928</v>
      </c>
      <c r="B83" s="25">
        <v>124.87999725341797</v>
      </c>
      <c r="C83" s="25">
        <v>108.18000030517578</v>
      </c>
      <c r="D83" s="25">
        <v>9.278590202331543</v>
      </c>
      <c r="E83" s="25">
        <v>9.915465354919434</v>
      </c>
      <c r="F83" s="25">
        <v>28.4633237062296</v>
      </c>
      <c r="G83" s="25" t="s">
        <v>57</v>
      </c>
      <c r="H83" s="25">
        <v>-1.8614606300292138</v>
      </c>
      <c r="I83" s="25">
        <v>73.01853662338871</v>
      </c>
      <c r="J83" s="25" t="s">
        <v>60</v>
      </c>
      <c r="K83" s="25">
        <v>0.11212747038362604</v>
      </c>
      <c r="L83" s="25">
        <v>-0.0009730673711535493</v>
      </c>
      <c r="M83" s="25">
        <v>-0.027859931210832963</v>
      </c>
      <c r="N83" s="25">
        <v>-0.00030831221760101705</v>
      </c>
      <c r="O83" s="25">
        <v>0.004290977133235823</v>
      </c>
      <c r="P83" s="25">
        <v>-0.0001113679151887546</v>
      </c>
      <c r="Q83" s="25">
        <v>-0.0006377337682077827</v>
      </c>
      <c r="R83" s="25">
        <v>-2.478743895893789E-05</v>
      </c>
      <c r="S83" s="25">
        <v>3.871043840643278E-05</v>
      </c>
      <c r="T83" s="25">
        <v>-7.935206378629617E-06</v>
      </c>
      <c r="U83" s="25">
        <v>-1.801369152657534E-05</v>
      </c>
      <c r="V83" s="25">
        <v>-1.955701561410449E-06</v>
      </c>
      <c r="W83" s="25">
        <v>1.8687828460856507E-06</v>
      </c>
      <c r="X83" s="25">
        <v>50</v>
      </c>
    </row>
    <row r="84" spans="1:24" ht="12.75" hidden="1">
      <c r="A84" s="25">
        <v>927</v>
      </c>
      <c r="B84" s="25">
        <v>117</v>
      </c>
      <c r="C84" s="25">
        <v>105.80000305175781</v>
      </c>
      <c r="D84" s="25">
        <v>9.231181144714355</v>
      </c>
      <c r="E84" s="25">
        <v>9.671466827392578</v>
      </c>
      <c r="F84" s="25">
        <v>25.15385274830769</v>
      </c>
      <c r="G84" s="25" t="s">
        <v>58</v>
      </c>
      <c r="H84" s="25">
        <v>-2.1615013547107083</v>
      </c>
      <c r="I84" s="25">
        <v>64.83849864528925</v>
      </c>
      <c r="J84" s="25" t="s">
        <v>61</v>
      </c>
      <c r="K84" s="25">
        <v>-0.4894896061424511</v>
      </c>
      <c r="L84" s="25">
        <v>-0.17893147221882674</v>
      </c>
      <c r="M84" s="25">
        <v>-0.115570764906556</v>
      </c>
      <c r="N84" s="25">
        <v>-0.029829953157760797</v>
      </c>
      <c r="O84" s="25">
        <v>-0.019706331954519644</v>
      </c>
      <c r="P84" s="25">
        <v>-0.005131929462312463</v>
      </c>
      <c r="Q84" s="25">
        <v>-0.0023706585407100443</v>
      </c>
      <c r="R84" s="25">
        <v>-0.00045854996689139707</v>
      </c>
      <c r="S84" s="25">
        <v>-0.00026177082249082543</v>
      </c>
      <c r="T84" s="25">
        <v>-7.51185155910889E-05</v>
      </c>
      <c r="U84" s="25">
        <v>-5.058413924308974E-05</v>
      </c>
      <c r="V84" s="25">
        <v>-1.6930745949472868E-05</v>
      </c>
      <c r="W84" s="25">
        <v>-1.639412739201291E-05</v>
      </c>
      <c r="X84" s="25">
        <v>50</v>
      </c>
    </row>
    <row r="85" ht="12.75" hidden="1">
      <c r="A85" s="25" t="s">
        <v>103</v>
      </c>
    </row>
    <row r="86" spans="1:24" ht="12.75" hidden="1">
      <c r="A86" s="25">
        <v>926</v>
      </c>
      <c r="B86" s="25">
        <v>104.96</v>
      </c>
      <c r="C86" s="25">
        <v>120.56</v>
      </c>
      <c r="D86" s="25">
        <v>9.435383827717024</v>
      </c>
      <c r="E86" s="25">
        <v>9.677945806293835</v>
      </c>
      <c r="F86" s="25">
        <v>22.998221147268964</v>
      </c>
      <c r="G86" s="25" t="s">
        <v>59</v>
      </c>
      <c r="H86" s="25">
        <v>3.0096368058612057</v>
      </c>
      <c r="I86" s="25">
        <v>57.96963680586116</v>
      </c>
      <c r="J86" s="25" t="s">
        <v>73</v>
      </c>
      <c r="K86" s="25">
        <v>0.5528575351555168</v>
      </c>
      <c r="M86" s="25" t="s">
        <v>68</v>
      </c>
      <c r="N86" s="25">
        <v>0.288039699193759</v>
      </c>
      <c r="X86" s="25">
        <v>50</v>
      </c>
    </row>
    <row r="87" spans="1:24" ht="12.75" hidden="1">
      <c r="A87" s="25">
        <v>925</v>
      </c>
      <c r="B87" s="25">
        <v>99.91999816894531</v>
      </c>
      <c r="C87" s="25">
        <v>117.22000122070312</v>
      </c>
      <c r="D87" s="25">
        <v>9.594858169555664</v>
      </c>
      <c r="E87" s="25">
        <v>9.804237365722656</v>
      </c>
      <c r="F87" s="25">
        <v>24.402273711301167</v>
      </c>
      <c r="G87" s="25" t="s">
        <v>56</v>
      </c>
      <c r="H87" s="25">
        <v>10.55357025980107</v>
      </c>
      <c r="I87" s="25">
        <v>60.47356842874634</v>
      </c>
      <c r="J87" s="25" t="s">
        <v>62</v>
      </c>
      <c r="K87" s="25">
        <v>0.7205278550933206</v>
      </c>
      <c r="L87" s="25">
        <v>0.05368359217214608</v>
      </c>
      <c r="M87" s="25">
        <v>0.17057518976287822</v>
      </c>
      <c r="N87" s="25">
        <v>0.029441294158333395</v>
      </c>
      <c r="O87" s="25">
        <v>0.02893779973155242</v>
      </c>
      <c r="P87" s="25">
        <v>0.0015399109085258735</v>
      </c>
      <c r="Q87" s="25">
        <v>0.003522433584932698</v>
      </c>
      <c r="R87" s="25">
        <v>0.00045320872644540077</v>
      </c>
      <c r="S87" s="25">
        <v>0.0003796697339215359</v>
      </c>
      <c r="T87" s="25">
        <v>2.2649591893436102E-05</v>
      </c>
      <c r="U87" s="25">
        <v>7.704861648779762E-05</v>
      </c>
      <c r="V87" s="25">
        <v>1.681646299635595E-05</v>
      </c>
      <c r="W87" s="25">
        <v>2.367398571382945E-05</v>
      </c>
      <c r="X87" s="25">
        <v>50</v>
      </c>
    </row>
    <row r="88" spans="1:24" ht="12.75" hidden="1">
      <c r="A88" s="25">
        <v>927</v>
      </c>
      <c r="B88" s="25">
        <v>117</v>
      </c>
      <c r="C88" s="25">
        <v>105.80000305175781</v>
      </c>
      <c r="D88" s="25">
        <v>9.231181144714355</v>
      </c>
      <c r="E88" s="25">
        <v>9.671466827392578</v>
      </c>
      <c r="F88" s="25">
        <v>26.818732157219994</v>
      </c>
      <c r="G88" s="25" t="s">
        <v>57</v>
      </c>
      <c r="H88" s="25">
        <v>2.130019406719896</v>
      </c>
      <c r="I88" s="25">
        <v>69.13001940671985</v>
      </c>
      <c r="J88" s="25" t="s">
        <v>60</v>
      </c>
      <c r="K88" s="25">
        <v>0.03103171941041548</v>
      </c>
      <c r="L88" s="25">
        <v>0.00029265536388896037</v>
      </c>
      <c r="M88" s="25">
        <v>-0.00928265937516566</v>
      </c>
      <c r="N88" s="25">
        <v>-0.0003043493029067347</v>
      </c>
      <c r="O88" s="25">
        <v>0.0009343761441658943</v>
      </c>
      <c r="P88" s="25">
        <v>3.346866163008326E-05</v>
      </c>
      <c r="Q88" s="25">
        <v>-0.000283915001061597</v>
      </c>
      <c r="R88" s="25">
        <v>-2.4462670233091422E-05</v>
      </c>
      <c r="S88" s="25">
        <v>-1.338575776004909E-05</v>
      </c>
      <c r="T88" s="25">
        <v>2.3793625618765623E-06</v>
      </c>
      <c r="U88" s="25">
        <v>-1.2282757354384675E-05</v>
      </c>
      <c r="V88" s="25">
        <v>-1.9307090606729684E-06</v>
      </c>
      <c r="W88" s="25">
        <v>-1.6198655627630394E-06</v>
      </c>
      <c r="X88" s="25">
        <v>50</v>
      </c>
    </row>
    <row r="89" spans="1:24" ht="12.75" hidden="1">
      <c r="A89" s="25">
        <v>928</v>
      </c>
      <c r="B89" s="25">
        <v>124.87999725341797</v>
      </c>
      <c r="C89" s="25">
        <v>108.18000030517578</v>
      </c>
      <c r="D89" s="25">
        <v>9.278590202331543</v>
      </c>
      <c r="E89" s="25">
        <v>9.915465354919434</v>
      </c>
      <c r="F89" s="25">
        <v>26.008417345832815</v>
      </c>
      <c r="G89" s="25" t="s">
        <v>58</v>
      </c>
      <c r="H89" s="25">
        <v>-8.159167525882353</v>
      </c>
      <c r="I89" s="25">
        <v>66.72082972753557</v>
      </c>
      <c r="J89" s="25" t="s">
        <v>61</v>
      </c>
      <c r="K89" s="25">
        <v>-0.7198593073342974</v>
      </c>
      <c r="L89" s="25">
        <v>0.05368279446287507</v>
      </c>
      <c r="M89" s="25">
        <v>-0.1703224224744545</v>
      </c>
      <c r="N89" s="25">
        <v>-0.02943972101123474</v>
      </c>
      <c r="O89" s="25">
        <v>-0.02892271070499183</v>
      </c>
      <c r="P89" s="25">
        <v>0.0015395471590327048</v>
      </c>
      <c r="Q89" s="25">
        <v>-0.003510972889732134</v>
      </c>
      <c r="R89" s="25">
        <v>-0.00045254803887690104</v>
      </c>
      <c r="S89" s="25">
        <v>-0.0003794336942671791</v>
      </c>
      <c r="T89" s="25">
        <v>2.2524267951219782E-05</v>
      </c>
      <c r="U89" s="25">
        <v>-7.606328401046741E-05</v>
      </c>
      <c r="V89" s="25">
        <v>-1.6705262351452137E-05</v>
      </c>
      <c r="W89" s="25">
        <v>-2.3618501966407083E-05</v>
      </c>
      <c r="X89" s="25">
        <v>50</v>
      </c>
    </row>
    <row r="90" ht="12.75" hidden="1">
      <c r="A90" s="25" t="s">
        <v>102</v>
      </c>
    </row>
    <row r="91" spans="1:24" ht="12.75" hidden="1">
      <c r="A91" s="25">
        <v>926</v>
      </c>
      <c r="B91" s="25">
        <v>104.96</v>
      </c>
      <c r="C91" s="25">
        <v>120.56</v>
      </c>
      <c r="D91" s="25">
        <v>9.435383827717024</v>
      </c>
      <c r="E91" s="25">
        <v>9.677945806293835</v>
      </c>
      <c r="F91" s="25">
        <v>22.241920709007267</v>
      </c>
      <c r="G91" s="25" t="s">
        <v>59</v>
      </c>
      <c r="H91" s="25">
        <v>1.1032953787830309</v>
      </c>
      <c r="I91" s="25">
        <v>56.06329537878298</v>
      </c>
      <c r="J91" s="25" t="s">
        <v>73</v>
      </c>
      <c r="K91" s="25">
        <v>0.044708650011685364</v>
      </c>
      <c r="M91" s="25" t="s">
        <v>68</v>
      </c>
      <c r="N91" s="25">
        <v>0.02768031594123931</v>
      </c>
      <c r="X91" s="25">
        <v>50</v>
      </c>
    </row>
    <row r="92" spans="1:24" ht="12.75" hidden="1">
      <c r="A92" s="25">
        <v>928</v>
      </c>
      <c r="B92" s="25">
        <v>124.87999725341797</v>
      </c>
      <c r="C92" s="25">
        <v>108.18000030517578</v>
      </c>
      <c r="D92" s="25">
        <v>9.278590202331543</v>
      </c>
      <c r="E92" s="25">
        <v>9.915465354919434</v>
      </c>
      <c r="F92" s="25">
        <v>28.94670478823332</v>
      </c>
      <c r="G92" s="25" t="s">
        <v>56</v>
      </c>
      <c r="H92" s="25">
        <v>-0.621416438295654</v>
      </c>
      <c r="I92" s="25">
        <v>74.25858081512227</v>
      </c>
      <c r="J92" s="25" t="s">
        <v>62</v>
      </c>
      <c r="K92" s="25">
        <v>0.18374838281913872</v>
      </c>
      <c r="L92" s="25">
        <v>0.09002189499131258</v>
      </c>
      <c r="M92" s="25">
        <v>0.04349994704063032</v>
      </c>
      <c r="N92" s="25">
        <v>0.029779805275660973</v>
      </c>
      <c r="O92" s="25">
        <v>0.007379738019452298</v>
      </c>
      <c r="P92" s="25">
        <v>0.002582441064990175</v>
      </c>
      <c r="Q92" s="25">
        <v>0.0008982637103928098</v>
      </c>
      <c r="R92" s="25">
        <v>0.0004583767875959634</v>
      </c>
      <c r="S92" s="25">
        <v>9.681623727849807E-05</v>
      </c>
      <c r="T92" s="25">
        <v>3.799345198661277E-05</v>
      </c>
      <c r="U92" s="25">
        <v>1.9640006409390144E-05</v>
      </c>
      <c r="V92" s="25">
        <v>1.7008675800439197E-05</v>
      </c>
      <c r="W92" s="25">
        <v>6.036718160091336E-06</v>
      </c>
      <c r="X92" s="25">
        <v>50</v>
      </c>
    </row>
    <row r="93" spans="1:24" ht="12.75" hidden="1">
      <c r="A93" s="25">
        <v>925</v>
      </c>
      <c r="B93" s="25">
        <v>99.91999816894531</v>
      </c>
      <c r="C93" s="25">
        <v>117.22000122070312</v>
      </c>
      <c r="D93" s="25">
        <v>9.594858169555664</v>
      </c>
      <c r="E93" s="25">
        <v>9.804237365722656</v>
      </c>
      <c r="F93" s="25">
        <v>22.164851663310195</v>
      </c>
      <c r="G93" s="25" t="s">
        <v>57</v>
      </c>
      <c r="H93" s="25">
        <v>5.008804352987006</v>
      </c>
      <c r="I93" s="25">
        <v>54.928802521932276</v>
      </c>
      <c r="J93" s="25" t="s">
        <v>60</v>
      </c>
      <c r="K93" s="25">
        <v>-0.1498012168141952</v>
      </c>
      <c r="L93" s="25">
        <v>0.0004900571167323646</v>
      </c>
      <c r="M93" s="25">
        <v>0.035747526308491956</v>
      </c>
      <c r="N93" s="25">
        <v>-0.00030808057040599904</v>
      </c>
      <c r="O93" s="25">
        <v>-0.005969857478822533</v>
      </c>
      <c r="P93" s="25">
        <v>5.606978146576097E-05</v>
      </c>
      <c r="Q93" s="25">
        <v>0.0007513670246711239</v>
      </c>
      <c r="R93" s="25">
        <v>-2.4766138769030554E-05</v>
      </c>
      <c r="S93" s="25">
        <v>-7.42926660195165E-05</v>
      </c>
      <c r="T93" s="25">
        <v>3.993022157359035E-06</v>
      </c>
      <c r="U93" s="25">
        <v>1.7229561923107953E-05</v>
      </c>
      <c r="V93" s="25">
        <v>-1.9551821553083226E-06</v>
      </c>
      <c r="W93" s="25">
        <v>-4.499301421544504E-06</v>
      </c>
      <c r="X93" s="25">
        <v>50</v>
      </c>
    </row>
    <row r="94" spans="1:24" ht="12.75" hidden="1">
      <c r="A94" s="25">
        <v>927</v>
      </c>
      <c r="B94" s="25">
        <v>117</v>
      </c>
      <c r="C94" s="25">
        <v>105.80000305175781</v>
      </c>
      <c r="D94" s="25">
        <v>9.231181144714355</v>
      </c>
      <c r="E94" s="25">
        <v>9.671466827392578</v>
      </c>
      <c r="F94" s="25">
        <v>26.818732157219994</v>
      </c>
      <c r="G94" s="25" t="s">
        <v>58</v>
      </c>
      <c r="H94" s="25">
        <v>2.130019406719896</v>
      </c>
      <c r="I94" s="25">
        <v>69.13001940671985</v>
      </c>
      <c r="J94" s="25" t="s">
        <v>61</v>
      </c>
      <c r="K94" s="25">
        <v>0.10640988501842878</v>
      </c>
      <c r="L94" s="25">
        <v>0.09002056110605648</v>
      </c>
      <c r="M94" s="25">
        <v>0.02478628159610308</v>
      </c>
      <c r="N94" s="25">
        <v>-0.0297782116423808</v>
      </c>
      <c r="O94" s="25">
        <v>0.0043383562461255295</v>
      </c>
      <c r="P94" s="25">
        <v>0.0025818323016326937</v>
      </c>
      <c r="Q94" s="25">
        <v>0.000492265464607787</v>
      </c>
      <c r="R94" s="25">
        <v>-0.0004577072402499966</v>
      </c>
      <c r="S94" s="25">
        <v>6.20804605047274E-05</v>
      </c>
      <c r="T94" s="25">
        <v>3.778304074462363E-05</v>
      </c>
      <c r="U94" s="25">
        <v>9.427197234527049E-06</v>
      </c>
      <c r="V94" s="25">
        <v>-1.6895925994866628E-05</v>
      </c>
      <c r="W94" s="25">
        <v>4.0247053137421295E-06</v>
      </c>
      <c r="X94" s="25">
        <v>50</v>
      </c>
    </row>
    <row r="95" s="101" customFormat="1" ht="12.75">
      <c r="A95" s="101" t="s">
        <v>101</v>
      </c>
    </row>
    <row r="96" spans="1:24" s="101" customFormat="1" ht="12.75">
      <c r="A96" s="101">
        <v>926</v>
      </c>
      <c r="B96" s="101">
        <v>104.96</v>
      </c>
      <c r="C96" s="101">
        <v>120.56</v>
      </c>
      <c r="D96" s="101">
        <v>9.435383827717024</v>
      </c>
      <c r="E96" s="101">
        <v>9.677945806293835</v>
      </c>
      <c r="F96" s="101">
        <v>24.694561181779083</v>
      </c>
      <c r="G96" s="101" t="s">
        <v>59</v>
      </c>
      <c r="H96" s="101">
        <v>7.285455142857707</v>
      </c>
      <c r="I96" s="101">
        <v>62.24545514285766</v>
      </c>
      <c r="J96" s="101" t="s">
        <v>73</v>
      </c>
      <c r="K96" s="101">
        <v>0.16530201603131267</v>
      </c>
      <c r="M96" s="101" t="s">
        <v>68</v>
      </c>
      <c r="N96" s="101">
        <v>0.08765851726219978</v>
      </c>
      <c r="X96" s="101">
        <v>50</v>
      </c>
    </row>
    <row r="97" spans="1:24" s="101" customFormat="1" ht="12.75">
      <c r="A97" s="101">
        <v>928</v>
      </c>
      <c r="B97" s="101">
        <v>124.87999725341797</v>
      </c>
      <c r="C97" s="101">
        <v>108.18000030517578</v>
      </c>
      <c r="D97" s="101">
        <v>9.278590202331543</v>
      </c>
      <c r="E97" s="101">
        <v>9.915465354919434</v>
      </c>
      <c r="F97" s="101">
        <v>28.94670478823332</v>
      </c>
      <c r="G97" s="101" t="s">
        <v>56</v>
      </c>
      <c r="H97" s="101">
        <v>-0.621416438295654</v>
      </c>
      <c r="I97" s="101">
        <v>74.25858081512227</v>
      </c>
      <c r="J97" s="101" t="s">
        <v>62</v>
      </c>
      <c r="K97" s="101">
        <v>0.3911440178726815</v>
      </c>
      <c r="L97" s="101">
        <v>0.05087610504220125</v>
      </c>
      <c r="M97" s="101">
        <v>0.09259807974545947</v>
      </c>
      <c r="N97" s="101">
        <v>0.029879338673298464</v>
      </c>
      <c r="O97" s="101">
        <v>0.015709011734042322</v>
      </c>
      <c r="P97" s="101">
        <v>0.0014594576115016925</v>
      </c>
      <c r="Q97" s="101">
        <v>0.0019121343210270149</v>
      </c>
      <c r="R97" s="101">
        <v>0.00045992051949705627</v>
      </c>
      <c r="S97" s="101">
        <v>0.00020610531280819904</v>
      </c>
      <c r="T97" s="101">
        <v>2.148458747101344E-05</v>
      </c>
      <c r="U97" s="101">
        <v>4.182107357282385E-05</v>
      </c>
      <c r="V97" s="101">
        <v>1.707217593008457E-05</v>
      </c>
      <c r="W97" s="101">
        <v>1.285254984115174E-05</v>
      </c>
      <c r="X97" s="101">
        <v>50</v>
      </c>
    </row>
    <row r="98" spans="1:24" s="101" customFormat="1" ht="12.75">
      <c r="A98" s="101">
        <v>927</v>
      </c>
      <c r="B98" s="101">
        <v>117</v>
      </c>
      <c r="C98" s="101">
        <v>105.80000305175781</v>
      </c>
      <c r="D98" s="101">
        <v>9.231181144714355</v>
      </c>
      <c r="E98" s="101">
        <v>9.671466827392578</v>
      </c>
      <c r="F98" s="101">
        <v>25.15385274830769</v>
      </c>
      <c r="G98" s="101" t="s">
        <v>57</v>
      </c>
      <c r="H98" s="101">
        <v>-2.1615013547107083</v>
      </c>
      <c r="I98" s="101">
        <v>64.83849864528925</v>
      </c>
      <c r="J98" s="101" t="s">
        <v>60</v>
      </c>
      <c r="K98" s="101">
        <v>0.3639104628964132</v>
      </c>
      <c r="L98" s="101">
        <v>0.0002771464985791299</v>
      </c>
      <c r="M98" s="101">
        <v>-0.08575935700390927</v>
      </c>
      <c r="N98" s="101">
        <v>-0.00030889573374316833</v>
      </c>
      <c r="O98" s="101">
        <v>0.014676515215290365</v>
      </c>
      <c r="P98" s="101">
        <v>3.1621114802022456E-05</v>
      </c>
      <c r="Q98" s="101">
        <v>-0.0017513824126737104</v>
      </c>
      <c r="R98" s="101">
        <v>-2.4825548766535835E-05</v>
      </c>
      <c r="S98" s="101">
        <v>0.00019708042694995177</v>
      </c>
      <c r="T98" s="101">
        <v>2.246617621405055E-06</v>
      </c>
      <c r="U98" s="101">
        <v>-3.6855769189557905E-05</v>
      </c>
      <c r="V98" s="101">
        <v>-1.955289507330166E-06</v>
      </c>
      <c r="W98" s="101">
        <v>1.2407564163963469E-05</v>
      </c>
      <c r="X98" s="101">
        <v>50</v>
      </c>
    </row>
    <row r="99" spans="1:24" s="101" customFormat="1" ht="12.75">
      <c r="A99" s="101">
        <v>925</v>
      </c>
      <c r="B99" s="101">
        <v>99.91999816894531</v>
      </c>
      <c r="C99" s="101">
        <v>117.22000122070312</v>
      </c>
      <c r="D99" s="101">
        <v>9.594858169555664</v>
      </c>
      <c r="E99" s="101">
        <v>9.804237365722656</v>
      </c>
      <c r="F99" s="101">
        <v>21.412227092484468</v>
      </c>
      <c r="G99" s="101" t="s">
        <v>58</v>
      </c>
      <c r="H99" s="101">
        <v>3.1436546532724634</v>
      </c>
      <c r="I99" s="101">
        <v>53.06365282221773</v>
      </c>
      <c r="J99" s="101" t="s">
        <v>61</v>
      </c>
      <c r="K99" s="101">
        <v>0.1433974118040589</v>
      </c>
      <c r="L99" s="101">
        <v>0.050875350161776974</v>
      </c>
      <c r="M99" s="101">
        <v>0.03492473419830864</v>
      </c>
      <c r="N99" s="101">
        <v>-0.029877741932404205</v>
      </c>
      <c r="O99" s="101">
        <v>0.0056011562016810255</v>
      </c>
      <c r="P99" s="101">
        <v>0.0014591150142702605</v>
      </c>
      <c r="Q99" s="101">
        <v>0.0007674094775454995</v>
      </c>
      <c r="R99" s="101">
        <v>-0.00045925001511473295</v>
      </c>
      <c r="S99" s="101">
        <v>6.032168168237931E-05</v>
      </c>
      <c r="T99" s="101">
        <v>2.1366801540305935E-05</v>
      </c>
      <c r="U99" s="101">
        <v>1.9764980956974883E-05</v>
      </c>
      <c r="V99" s="101">
        <v>-1.6959835905169706E-05</v>
      </c>
      <c r="W99" s="101">
        <v>3.3526689273501403E-06</v>
      </c>
      <c r="X99" s="101">
        <v>50</v>
      </c>
    </row>
    <row r="100" ht="12.75" hidden="1">
      <c r="A100" s="25" t="s">
        <v>100</v>
      </c>
    </row>
    <row r="101" spans="1:24" ht="12.75" hidden="1">
      <c r="A101" s="25">
        <v>926</v>
      </c>
      <c r="B101" s="25">
        <v>104.96</v>
      </c>
      <c r="C101" s="25">
        <v>120.56</v>
      </c>
      <c r="D101" s="25">
        <v>9.435383827717024</v>
      </c>
      <c r="E101" s="25">
        <v>9.677945806293835</v>
      </c>
      <c r="F101" s="25">
        <v>22.998221147268964</v>
      </c>
      <c r="G101" s="25" t="s">
        <v>59</v>
      </c>
      <c r="H101" s="25">
        <v>3.0096368058612057</v>
      </c>
      <c r="I101" s="25">
        <v>57.96963680586116</v>
      </c>
      <c r="J101" s="25" t="s">
        <v>73</v>
      </c>
      <c r="K101" s="25">
        <v>0.05239581205565006</v>
      </c>
      <c r="M101" s="25" t="s">
        <v>68</v>
      </c>
      <c r="N101" s="25">
        <v>0.03169100473938824</v>
      </c>
      <c r="X101" s="25">
        <v>50</v>
      </c>
    </row>
    <row r="102" spans="1:24" ht="12.75" hidden="1">
      <c r="A102" s="25">
        <v>927</v>
      </c>
      <c r="B102" s="25">
        <v>117</v>
      </c>
      <c r="C102" s="25">
        <v>105.80000305175781</v>
      </c>
      <c r="D102" s="25">
        <v>9.231181144714355</v>
      </c>
      <c r="E102" s="25">
        <v>9.671466827392578</v>
      </c>
      <c r="F102" s="25">
        <v>27.311384761765666</v>
      </c>
      <c r="G102" s="25" t="s">
        <v>56</v>
      </c>
      <c r="H102" s="25">
        <v>3.39991851728783</v>
      </c>
      <c r="I102" s="25">
        <v>70.39991851728779</v>
      </c>
      <c r="J102" s="25" t="s">
        <v>62</v>
      </c>
      <c r="K102" s="25">
        <v>0.20243001420767667</v>
      </c>
      <c r="L102" s="25">
        <v>0.09024341911092314</v>
      </c>
      <c r="M102" s="25">
        <v>0.04792256401129528</v>
      </c>
      <c r="N102" s="25">
        <v>0.03005744440368804</v>
      </c>
      <c r="O102" s="25">
        <v>0.008129936747272203</v>
      </c>
      <c r="P102" s="25">
        <v>0.0025887561904341682</v>
      </c>
      <c r="Q102" s="25">
        <v>0.0009896356094719568</v>
      </c>
      <c r="R102" s="25">
        <v>0.0004626672199471661</v>
      </c>
      <c r="S102" s="25">
        <v>0.00010666371182782225</v>
      </c>
      <c r="T102" s="25">
        <v>3.808724525562829E-05</v>
      </c>
      <c r="U102" s="25">
        <v>2.164996581170431E-05</v>
      </c>
      <c r="V102" s="25">
        <v>1.7168465416494632E-05</v>
      </c>
      <c r="W102" s="25">
        <v>6.64948656307376E-06</v>
      </c>
      <c r="X102" s="25">
        <v>50</v>
      </c>
    </row>
    <row r="103" spans="1:24" ht="12.75" hidden="1">
      <c r="A103" s="25">
        <v>925</v>
      </c>
      <c r="B103" s="25">
        <v>99.91999816894531</v>
      </c>
      <c r="C103" s="25">
        <v>117.22000122070312</v>
      </c>
      <c r="D103" s="25">
        <v>9.594858169555664</v>
      </c>
      <c r="E103" s="25">
        <v>9.804237365722656</v>
      </c>
      <c r="F103" s="25">
        <v>21.412227092484468</v>
      </c>
      <c r="G103" s="25" t="s">
        <v>57</v>
      </c>
      <c r="H103" s="25">
        <v>3.1436546532724634</v>
      </c>
      <c r="I103" s="25">
        <v>53.06365282221773</v>
      </c>
      <c r="J103" s="25" t="s">
        <v>60</v>
      </c>
      <c r="K103" s="25">
        <v>-0.005941805047032047</v>
      </c>
      <c r="L103" s="25">
        <v>0.0004913973293948114</v>
      </c>
      <c r="M103" s="25">
        <v>0.0008622211306076333</v>
      </c>
      <c r="N103" s="25">
        <v>-0.00031083968859609864</v>
      </c>
      <c r="O103" s="25">
        <v>-0.00032629500504261763</v>
      </c>
      <c r="P103" s="25">
        <v>5.6204057452875945E-05</v>
      </c>
      <c r="Q103" s="25">
        <v>-8.161303987479608E-06</v>
      </c>
      <c r="R103" s="25">
        <v>-2.49851334960339E-05</v>
      </c>
      <c r="S103" s="25">
        <v>-1.1460037720831865E-05</v>
      </c>
      <c r="T103" s="25">
        <v>4.000202295361192E-06</v>
      </c>
      <c r="U103" s="25">
        <v>-1.8991547593777484E-06</v>
      </c>
      <c r="V103" s="25">
        <v>-1.9715585729405297E-06</v>
      </c>
      <c r="W103" s="25">
        <v>-9.325360807643526E-07</v>
      </c>
      <c r="X103" s="25">
        <v>50</v>
      </c>
    </row>
    <row r="104" spans="1:24" ht="12.75" hidden="1">
      <c r="A104" s="25">
        <v>928</v>
      </c>
      <c r="B104" s="25">
        <v>124.87999725341797</v>
      </c>
      <c r="C104" s="25">
        <v>108.18000030517578</v>
      </c>
      <c r="D104" s="25">
        <v>9.278590202331543</v>
      </c>
      <c r="E104" s="25">
        <v>9.915465354919434</v>
      </c>
      <c r="F104" s="25">
        <v>28.4633237062296</v>
      </c>
      <c r="G104" s="25" t="s">
        <v>58</v>
      </c>
      <c r="H104" s="25">
        <v>-1.8614606300292138</v>
      </c>
      <c r="I104" s="25">
        <v>73.01853662338871</v>
      </c>
      <c r="J104" s="25" t="s">
        <v>61</v>
      </c>
      <c r="K104" s="25">
        <v>-0.20234279232259111</v>
      </c>
      <c r="L104" s="25">
        <v>0.0902420812121174</v>
      </c>
      <c r="M104" s="25">
        <v>-0.047914806856947954</v>
      </c>
      <c r="N104" s="25">
        <v>-0.03005583708314894</v>
      </c>
      <c r="O104" s="25">
        <v>-0.008123386183380129</v>
      </c>
      <c r="P104" s="25">
        <v>0.0025881460000233875</v>
      </c>
      <c r="Q104" s="25">
        <v>-0.0009896019566735686</v>
      </c>
      <c r="R104" s="25">
        <v>-0.0004619920989777041</v>
      </c>
      <c r="S104" s="25">
        <v>-0.00010604628685779535</v>
      </c>
      <c r="T104" s="25">
        <v>3.787659742847246E-05</v>
      </c>
      <c r="U104" s="25">
        <v>-2.156650715456488E-05</v>
      </c>
      <c r="V104" s="25">
        <v>-1.705488673520985E-05</v>
      </c>
      <c r="W104" s="25">
        <v>-6.583771564276144E-06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926</v>
      </c>
      <c r="B106" s="25">
        <v>104.96</v>
      </c>
      <c r="C106" s="25">
        <v>120.56</v>
      </c>
      <c r="D106" s="25">
        <v>9.435383827717024</v>
      </c>
      <c r="E106" s="25">
        <v>9.677945806293835</v>
      </c>
      <c r="F106" s="25">
        <v>24.694561181779083</v>
      </c>
      <c r="G106" s="25" t="s">
        <v>59</v>
      </c>
      <c r="H106" s="25">
        <v>7.285455142857707</v>
      </c>
      <c r="I106" s="25">
        <v>62.24545514285766</v>
      </c>
      <c r="J106" s="25" t="s">
        <v>73</v>
      </c>
      <c r="K106" s="25">
        <v>0.41112315510372544</v>
      </c>
      <c r="M106" s="25" t="s">
        <v>68</v>
      </c>
      <c r="N106" s="25">
        <v>0.22761268008671579</v>
      </c>
      <c r="X106" s="25">
        <v>50</v>
      </c>
    </row>
    <row r="107" spans="1:24" ht="12.75" hidden="1">
      <c r="A107" s="25">
        <v>927</v>
      </c>
      <c r="B107" s="25">
        <v>117</v>
      </c>
      <c r="C107" s="25">
        <v>105.80000305175781</v>
      </c>
      <c r="D107" s="25">
        <v>9.231181144714355</v>
      </c>
      <c r="E107" s="25">
        <v>9.671466827392578</v>
      </c>
      <c r="F107" s="25">
        <v>27.311384761765666</v>
      </c>
      <c r="G107" s="25" t="s">
        <v>56</v>
      </c>
      <c r="H107" s="25">
        <v>3.39991851728783</v>
      </c>
      <c r="I107" s="25">
        <v>70.39991851728779</v>
      </c>
      <c r="J107" s="25" t="s">
        <v>62</v>
      </c>
      <c r="K107" s="25">
        <v>0.5972471256785494</v>
      </c>
      <c r="L107" s="25">
        <v>0.18152008112959517</v>
      </c>
      <c r="M107" s="25">
        <v>0.1413901443535405</v>
      </c>
      <c r="N107" s="25">
        <v>0.02944495809251575</v>
      </c>
      <c r="O107" s="25">
        <v>0.023986501079389017</v>
      </c>
      <c r="P107" s="25">
        <v>0.005207275895309716</v>
      </c>
      <c r="Q107" s="25">
        <v>0.0029196913816220004</v>
      </c>
      <c r="R107" s="25">
        <v>0.0004532551574758194</v>
      </c>
      <c r="S107" s="25">
        <v>0.0003146957144489821</v>
      </c>
      <c r="T107" s="25">
        <v>7.660748756846143E-05</v>
      </c>
      <c r="U107" s="25">
        <v>6.385277463521736E-05</v>
      </c>
      <c r="V107" s="25">
        <v>1.6829227352079563E-05</v>
      </c>
      <c r="W107" s="25">
        <v>1.9620753477634247E-05</v>
      </c>
      <c r="X107" s="25">
        <v>50</v>
      </c>
    </row>
    <row r="108" spans="1:24" ht="12.75" hidden="1">
      <c r="A108" s="25">
        <v>928</v>
      </c>
      <c r="B108" s="25">
        <v>124.87999725341797</v>
      </c>
      <c r="C108" s="25">
        <v>108.18000030517578</v>
      </c>
      <c r="D108" s="25">
        <v>9.278590202331543</v>
      </c>
      <c r="E108" s="25">
        <v>9.915465354919434</v>
      </c>
      <c r="F108" s="25">
        <v>26.008417345832815</v>
      </c>
      <c r="G108" s="25" t="s">
        <v>57</v>
      </c>
      <c r="H108" s="25">
        <v>-8.159167525882353</v>
      </c>
      <c r="I108" s="25">
        <v>66.72082972753557</v>
      </c>
      <c r="J108" s="25" t="s">
        <v>60</v>
      </c>
      <c r="K108" s="25">
        <v>0.5942690362019782</v>
      </c>
      <c r="L108" s="25">
        <v>-0.000987244866785389</v>
      </c>
      <c r="M108" s="25">
        <v>-0.1405156909254379</v>
      </c>
      <c r="N108" s="25">
        <v>-0.0003042153968114418</v>
      </c>
      <c r="O108" s="25">
        <v>0.023891317592667466</v>
      </c>
      <c r="P108" s="25">
        <v>-0.00011308213478179678</v>
      </c>
      <c r="Q108" s="25">
        <v>-0.0028921271571498474</v>
      </c>
      <c r="R108" s="25">
        <v>-2.4452593672105635E-05</v>
      </c>
      <c r="S108" s="25">
        <v>0.000314622792805557</v>
      </c>
      <c r="T108" s="25">
        <v>-8.060844947385414E-06</v>
      </c>
      <c r="U108" s="25">
        <v>-6.235702899551852E-05</v>
      </c>
      <c r="V108" s="25">
        <v>-1.924285059651222E-06</v>
      </c>
      <c r="W108" s="25">
        <v>1.9619416194636897E-05</v>
      </c>
      <c r="X108" s="25">
        <v>50</v>
      </c>
    </row>
    <row r="109" spans="1:24" ht="12.75" hidden="1">
      <c r="A109" s="25">
        <v>925</v>
      </c>
      <c r="B109" s="25">
        <v>99.91999816894531</v>
      </c>
      <c r="C109" s="25">
        <v>117.22000122070312</v>
      </c>
      <c r="D109" s="25">
        <v>9.594858169555664</v>
      </c>
      <c r="E109" s="25">
        <v>9.804237365722656</v>
      </c>
      <c r="F109" s="25">
        <v>22.164851663310195</v>
      </c>
      <c r="G109" s="25" t="s">
        <v>58</v>
      </c>
      <c r="H109" s="25">
        <v>5.008804352987006</v>
      </c>
      <c r="I109" s="25">
        <v>54.928802521932276</v>
      </c>
      <c r="J109" s="25" t="s">
        <v>61</v>
      </c>
      <c r="K109" s="25">
        <v>0.05956879840034416</v>
      </c>
      <c r="L109" s="25">
        <v>-0.1815173964138639</v>
      </c>
      <c r="M109" s="25">
        <v>0.01570074915606997</v>
      </c>
      <c r="N109" s="25">
        <v>-0.029443386525030566</v>
      </c>
      <c r="O109" s="25">
        <v>0.00213475472076498</v>
      </c>
      <c r="P109" s="25">
        <v>-0.005206047894580571</v>
      </c>
      <c r="Q109" s="25">
        <v>0.00040024776176029905</v>
      </c>
      <c r="R109" s="25">
        <v>-0.0004525950822105083</v>
      </c>
      <c r="S109" s="25">
        <v>6.774285186410375E-06</v>
      </c>
      <c r="T109" s="25">
        <v>-7.618221531490262E-05</v>
      </c>
      <c r="U109" s="25">
        <v>1.3739642042932546E-05</v>
      </c>
      <c r="V109" s="25">
        <v>-1.6718852241621914E-05</v>
      </c>
      <c r="W109" s="25">
        <v>-2.2907468589065E-07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926</v>
      </c>
      <c r="B111" s="25">
        <v>100.44</v>
      </c>
      <c r="C111" s="25">
        <v>117.44</v>
      </c>
      <c r="D111" s="25">
        <v>9.266405248661034</v>
      </c>
      <c r="E111" s="25">
        <v>9.66036218029623</v>
      </c>
      <c r="F111" s="25">
        <v>22.58174931852473</v>
      </c>
      <c r="G111" s="25" t="s">
        <v>59</v>
      </c>
      <c r="H111" s="25">
        <v>7.506825857111139</v>
      </c>
      <c r="I111" s="25">
        <v>57.946825857111094</v>
      </c>
      <c r="J111" s="25" t="s">
        <v>73</v>
      </c>
      <c r="K111" s="25">
        <v>0.7771428116176783</v>
      </c>
      <c r="M111" s="25" t="s">
        <v>68</v>
      </c>
      <c r="N111" s="25">
        <v>0.4048769708406847</v>
      </c>
      <c r="X111" s="25">
        <v>50</v>
      </c>
    </row>
    <row r="112" spans="1:24" ht="12.75" hidden="1">
      <c r="A112" s="25">
        <v>925</v>
      </c>
      <c r="B112" s="25">
        <v>95.0999984741211</v>
      </c>
      <c r="C112" s="25">
        <v>119</v>
      </c>
      <c r="D112" s="25">
        <v>9.74090576171875</v>
      </c>
      <c r="E112" s="25">
        <v>9.902743339538574</v>
      </c>
      <c r="F112" s="25">
        <v>22.949798095344292</v>
      </c>
      <c r="G112" s="25" t="s">
        <v>56</v>
      </c>
      <c r="H112" s="25">
        <v>10.909972098589186</v>
      </c>
      <c r="I112" s="25">
        <v>56.00997057271024</v>
      </c>
      <c r="J112" s="25" t="s">
        <v>62</v>
      </c>
      <c r="K112" s="25">
        <v>0.8538377759944019</v>
      </c>
      <c r="L112" s="25">
        <v>0.07242131842234929</v>
      </c>
      <c r="M112" s="25">
        <v>0.20213417152094038</v>
      </c>
      <c r="N112" s="25">
        <v>0.02833239841819319</v>
      </c>
      <c r="O112" s="25">
        <v>0.03429178606166795</v>
      </c>
      <c r="P112" s="25">
        <v>0.0020774207971484965</v>
      </c>
      <c r="Q112" s="25">
        <v>0.004174111779322449</v>
      </c>
      <c r="R112" s="25">
        <v>0.00043614854837542875</v>
      </c>
      <c r="S112" s="25">
        <v>0.000449912419254742</v>
      </c>
      <c r="T112" s="25">
        <v>3.0568019742532176E-05</v>
      </c>
      <c r="U112" s="25">
        <v>9.130278871063225E-05</v>
      </c>
      <c r="V112" s="25">
        <v>1.6186707724896093E-05</v>
      </c>
      <c r="W112" s="25">
        <v>2.8054030899586007E-05</v>
      </c>
      <c r="X112" s="25">
        <v>50</v>
      </c>
    </row>
    <row r="113" spans="1:24" ht="12.75" hidden="1">
      <c r="A113" s="25">
        <v>928</v>
      </c>
      <c r="B113" s="25">
        <v>126.4000015258789</v>
      </c>
      <c r="C113" s="25">
        <v>108.5999984741211</v>
      </c>
      <c r="D113" s="25">
        <v>9.460928916931152</v>
      </c>
      <c r="E113" s="25">
        <v>10.265082359313965</v>
      </c>
      <c r="F113" s="25">
        <v>29.557977872621585</v>
      </c>
      <c r="G113" s="25" t="s">
        <v>57</v>
      </c>
      <c r="H113" s="25">
        <v>-2.029933354563866</v>
      </c>
      <c r="I113" s="25">
        <v>74.370068171315</v>
      </c>
      <c r="J113" s="25" t="s">
        <v>60</v>
      </c>
      <c r="K113" s="25">
        <v>0.36380147514853717</v>
      </c>
      <c r="L113" s="25">
        <v>0.00039467205744763285</v>
      </c>
      <c r="M113" s="25">
        <v>-0.08819780203212052</v>
      </c>
      <c r="N113" s="25">
        <v>-0.000292744684946309</v>
      </c>
      <c r="O113" s="25">
        <v>0.01427541495264125</v>
      </c>
      <c r="P113" s="25">
        <v>4.508602587908117E-05</v>
      </c>
      <c r="Q113" s="25">
        <v>-0.0019192068572354945</v>
      </c>
      <c r="R113" s="25">
        <v>-2.3524345791661717E-05</v>
      </c>
      <c r="S113" s="25">
        <v>0.0001592460025237161</v>
      </c>
      <c r="T113" s="25">
        <v>3.203083866096059E-06</v>
      </c>
      <c r="U113" s="25">
        <v>-4.827417044188739E-05</v>
      </c>
      <c r="V113" s="25">
        <v>-1.8537288707235794E-06</v>
      </c>
      <c r="W113" s="25">
        <v>9.052156135712036E-06</v>
      </c>
      <c r="X113" s="25">
        <v>50</v>
      </c>
    </row>
    <row r="114" spans="1:24" ht="12.75" hidden="1">
      <c r="A114" s="25">
        <v>927</v>
      </c>
      <c r="B114" s="25">
        <v>131.3800048828125</v>
      </c>
      <c r="C114" s="25">
        <v>111.77999877929688</v>
      </c>
      <c r="D114" s="25">
        <v>9.633914947509766</v>
      </c>
      <c r="E114" s="25">
        <v>9.89834976196289</v>
      </c>
      <c r="F114" s="25">
        <v>29.23164001386342</v>
      </c>
      <c r="G114" s="25" t="s">
        <v>58</v>
      </c>
      <c r="H114" s="25">
        <v>-9.136557743400544</v>
      </c>
      <c r="I114" s="25">
        <v>72.24344713941191</v>
      </c>
      <c r="J114" s="25" t="s">
        <v>61</v>
      </c>
      <c r="K114" s="25">
        <v>-0.7724554578710766</v>
      </c>
      <c r="L114" s="25">
        <v>0.07242024299875263</v>
      </c>
      <c r="M114" s="25">
        <v>-0.18187735156736756</v>
      </c>
      <c r="N114" s="25">
        <v>-0.028330885984675307</v>
      </c>
      <c r="O114" s="25">
        <v>-0.031179145582089177</v>
      </c>
      <c r="P114" s="25">
        <v>0.002076931491093417</v>
      </c>
      <c r="Q114" s="25">
        <v>-0.003706730929730222</v>
      </c>
      <c r="R114" s="25">
        <v>-0.00043551367533645603</v>
      </c>
      <c r="S114" s="25">
        <v>-0.00042078723326625695</v>
      </c>
      <c r="T114" s="25">
        <v>3.0399738234507746E-05</v>
      </c>
      <c r="U114" s="25">
        <v>-7.749712055609525E-05</v>
      </c>
      <c r="V114" s="25">
        <v>-1.608021132463926E-05</v>
      </c>
      <c r="W114" s="25">
        <v>-2.6553476589885878E-05</v>
      </c>
      <c r="X114" s="25">
        <v>50</v>
      </c>
    </row>
    <row r="115" ht="12.75" hidden="1">
      <c r="A115" s="25" t="s">
        <v>98</v>
      </c>
    </row>
    <row r="116" spans="1:24" ht="12.75" hidden="1">
      <c r="A116" s="25">
        <v>926</v>
      </c>
      <c r="B116" s="25">
        <v>100.44</v>
      </c>
      <c r="C116" s="25">
        <v>117.44</v>
      </c>
      <c r="D116" s="25">
        <v>9.266405248661034</v>
      </c>
      <c r="E116" s="25">
        <v>9.66036218029623</v>
      </c>
      <c r="F116" s="25">
        <v>22.32904663747483</v>
      </c>
      <c r="G116" s="25" t="s">
        <v>59</v>
      </c>
      <c r="H116" s="25">
        <v>6.858367757347743</v>
      </c>
      <c r="I116" s="25">
        <v>57.2983677573477</v>
      </c>
      <c r="J116" s="25" t="s">
        <v>73</v>
      </c>
      <c r="K116" s="25">
        <v>0.663524034037742</v>
      </c>
      <c r="M116" s="25" t="s">
        <v>68</v>
      </c>
      <c r="N116" s="25">
        <v>0.34577993284580705</v>
      </c>
      <c r="X116" s="25">
        <v>50</v>
      </c>
    </row>
    <row r="117" spans="1:24" ht="12.75" hidden="1">
      <c r="A117" s="25">
        <v>925</v>
      </c>
      <c r="B117" s="25">
        <v>95.0999984741211</v>
      </c>
      <c r="C117" s="25">
        <v>119</v>
      </c>
      <c r="D117" s="25">
        <v>9.74090576171875</v>
      </c>
      <c r="E117" s="25">
        <v>9.902743339538574</v>
      </c>
      <c r="F117" s="25">
        <v>22.949798095344292</v>
      </c>
      <c r="G117" s="25" t="s">
        <v>56</v>
      </c>
      <c r="H117" s="25">
        <v>10.909972098589186</v>
      </c>
      <c r="I117" s="25">
        <v>56.00997057271024</v>
      </c>
      <c r="J117" s="25" t="s">
        <v>62</v>
      </c>
      <c r="K117" s="25">
        <v>0.7888717926049317</v>
      </c>
      <c r="L117" s="25">
        <v>0.0676559429037035</v>
      </c>
      <c r="M117" s="25">
        <v>0.18675431122057687</v>
      </c>
      <c r="N117" s="25">
        <v>0.026982318475739918</v>
      </c>
      <c r="O117" s="25">
        <v>0.031682644382230486</v>
      </c>
      <c r="P117" s="25">
        <v>0.0019409434542427674</v>
      </c>
      <c r="Q117" s="25">
        <v>0.003856502264880007</v>
      </c>
      <c r="R117" s="25">
        <v>0.0004153708628397516</v>
      </c>
      <c r="S117" s="25">
        <v>0.00041568099183773367</v>
      </c>
      <c r="T117" s="25">
        <v>2.8556084224523456E-05</v>
      </c>
      <c r="U117" s="25">
        <v>8.435134728848218E-05</v>
      </c>
      <c r="V117" s="25">
        <v>1.5418403888861026E-05</v>
      </c>
      <c r="W117" s="25">
        <v>2.5919222756348E-05</v>
      </c>
      <c r="X117" s="25">
        <v>50</v>
      </c>
    </row>
    <row r="118" spans="1:24" ht="12.75" hidden="1">
      <c r="A118" s="25">
        <v>927</v>
      </c>
      <c r="B118" s="25">
        <v>131.3800048828125</v>
      </c>
      <c r="C118" s="25">
        <v>111.77999877929688</v>
      </c>
      <c r="D118" s="25">
        <v>9.633914947509766</v>
      </c>
      <c r="E118" s="25">
        <v>9.89834976196289</v>
      </c>
      <c r="F118" s="25">
        <v>30.850444643917267</v>
      </c>
      <c r="G118" s="25" t="s">
        <v>57</v>
      </c>
      <c r="H118" s="25">
        <v>-5.135823379373534</v>
      </c>
      <c r="I118" s="25">
        <v>76.24418150343892</v>
      </c>
      <c r="J118" s="25" t="s">
        <v>60</v>
      </c>
      <c r="K118" s="25">
        <v>0.45882888656815574</v>
      </c>
      <c r="L118" s="25">
        <v>-0.0003675241177266295</v>
      </c>
      <c r="M118" s="25">
        <v>-0.11034104099809655</v>
      </c>
      <c r="N118" s="25">
        <v>-0.00027871879508049895</v>
      </c>
      <c r="O118" s="25">
        <v>0.018148325152162876</v>
      </c>
      <c r="P118" s="25">
        <v>-4.213849917440936E-05</v>
      </c>
      <c r="Q118" s="25">
        <v>-0.0023593965200455545</v>
      </c>
      <c r="R118" s="25">
        <v>-2.2399863659685208E-05</v>
      </c>
      <c r="S118" s="25">
        <v>0.00021455267315264096</v>
      </c>
      <c r="T118" s="25">
        <v>-3.0090450854740037E-06</v>
      </c>
      <c r="U118" s="25">
        <v>-5.672963360431518E-05</v>
      </c>
      <c r="V118" s="25">
        <v>-1.7642193990658299E-06</v>
      </c>
      <c r="W118" s="25">
        <v>1.263181002195706E-05</v>
      </c>
      <c r="X118" s="25">
        <v>50</v>
      </c>
    </row>
    <row r="119" spans="1:24" ht="12.75" hidden="1">
      <c r="A119" s="25">
        <v>928</v>
      </c>
      <c r="B119" s="25">
        <v>126.4000015258789</v>
      </c>
      <c r="C119" s="25">
        <v>108.5999984741211</v>
      </c>
      <c r="D119" s="25">
        <v>9.460928916931152</v>
      </c>
      <c r="E119" s="25">
        <v>10.265082359313965</v>
      </c>
      <c r="F119" s="25">
        <v>28.08831749564071</v>
      </c>
      <c r="G119" s="25" t="s">
        <v>58</v>
      </c>
      <c r="H119" s="25">
        <v>-5.727708043203421</v>
      </c>
      <c r="I119" s="25">
        <v>70.67229348267544</v>
      </c>
      <c r="J119" s="25" t="s">
        <v>61</v>
      </c>
      <c r="K119" s="25">
        <v>-0.6417123639282204</v>
      </c>
      <c r="L119" s="25">
        <v>-0.06765494465456369</v>
      </c>
      <c r="M119" s="25">
        <v>-0.15067191984881742</v>
      </c>
      <c r="N119" s="25">
        <v>-0.026980878898944797</v>
      </c>
      <c r="O119" s="25">
        <v>-0.02596975643363359</v>
      </c>
      <c r="P119" s="25">
        <v>-0.0019404859802263901</v>
      </c>
      <c r="Q119" s="25">
        <v>-0.003050550406110601</v>
      </c>
      <c r="R119" s="25">
        <v>-0.00041476644006508925</v>
      </c>
      <c r="S119" s="25">
        <v>-0.00035603066921019325</v>
      </c>
      <c r="T119" s="25">
        <v>-2.8397105379099153E-05</v>
      </c>
      <c r="U119" s="25">
        <v>-6.242514285528137E-05</v>
      </c>
      <c r="V119" s="25">
        <v>-1.5317137734968785E-05</v>
      </c>
      <c r="W119" s="25">
        <v>-2.2632796642535653E-05</v>
      </c>
      <c r="X119" s="25">
        <v>50</v>
      </c>
    </row>
    <row r="120" ht="12.75" hidden="1">
      <c r="A120" s="25" t="s">
        <v>97</v>
      </c>
    </row>
    <row r="121" spans="1:24" ht="12.75" hidden="1">
      <c r="A121" s="25">
        <v>926</v>
      </c>
      <c r="B121" s="25">
        <v>100.44</v>
      </c>
      <c r="C121" s="25">
        <v>117.44</v>
      </c>
      <c r="D121" s="25">
        <v>9.266405248661034</v>
      </c>
      <c r="E121" s="25">
        <v>9.66036218029623</v>
      </c>
      <c r="F121" s="25">
        <v>22.58174931852473</v>
      </c>
      <c r="G121" s="25" t="s">
        <v>59</v>
      </c>
      <c r="H121" s="25">
        <v>7.506825857111139</v>
      </c>
      <c r="I121" s="25">
        <v>57.946825857111094</v>
      </c>
      <c r="J121" s="25" t="s">
        <v>73</v>
      </c>
      <c r="K121" s="25">
        <v>0.2332291113534791</v>
      </c>
      <c r="M121" s="25" t="s">
        <v>68</v>
      </c>
      <c r="N121" s="25">
        <v>0.2189107414232322</v>
      </c>
      <c r="X121" s="25">
        <v>50</v>
      </c>
    </row>
    <row r="122" spans="1:24" ht="12.75" hidden="1">
      <c r="A122" s="25">
        <v>928</v>
      </c>
      <c r="B122" s="25">
        <v>126.4000015258789</v>
      </c>
      <c r="C122" s="25">
        <v>108.5999984741211</v>
      </c>
      <c r="D122" s="25">
        <v>9.460928916931152</v>
      </c>
      <c r="E122" s="25">
        <v>10.265082359313965</v>
      </c>
      <c r="F122" s="25">
        <v>28.88772256370305</v>
      </c>
      <c r="G122" s="25" t="s">
        <v>56</v>
      </c>
      <c r="H122" s="25">
        <v>-3.716345504653077</v>
      </c>
      <c r="I122" s="25">
        <v>72.68365602122579</v>
      </c>
      <c r="J122" s="25" t="s">
        <v>62</v>
      </c>
      <c r="K122" s="25">
        <v>0.05908063488202357</v>
      </c>
      <c r="L122" s="25">
        <v>0.4781772084048177</v>
      </c>
      <c r="M122" s="25">
        <v>0.013986586967391822</v>
      </c>
      <c r="N122" s="25">
        <v>0.026371126784057477</v>
      </c>
      <c r="O122" s="25">
        <v>0.0023727069498589745</v>
      </c>
      <c r="P122" s="25">
        <v>0.013717377600235853</v>
      </c>
      <c r="Q122" s="25">
        <v>0.0002888548504480942</v>
      </c>
      <c r="R122" s="25">
        <v>0.00040589791954505876</v>
      </c>
      <c r="S122" s="25">
        <v>3.1107047158875585E-05</v>
      </c>
      <c r="T122" s="25">
        <v>0.00020184121348576901</v>
      </c>
      <c r="U122" s="25">
        <v>6.321868327990129E-06</v>
      </c>
      <c r="V122" s="25">
        <v>1.5058469442518201E-05</v>
      </c>
      <c r="W122" s="25">
        <v>1.934927222405695E-06</v>
      </c>
      <c r="X122" s="25">
        <v>50</v>
      </c>
    </row>
    <row r="123" spans="1:24" ht="12.75" hidden="1">
      <c r="A123" s="25">
        <v>925</v>
      </c>
      <c r="B123" s="25">
        <v>95.0999984741211</v>
      </c>
      <c r="C123" s="25">
        <v>119</v>
      </c>
      <c r="D123" s="25">
        <v>9.74090576171875</v>
      </c>
      <c r="E123" s="25">
        <v>9.902743339538574</v>
      </c>
      <c r="F123" s="25">
        <v>21.795891441190566</v>
      </c>
      <c r="G123" s="25" t="s">
        <v>57</v>
      </c>
      <c r="H123" s="25">
        <v>8.093813216741935</v>
      </c>
      <c r="I123" s="25">
        <v>53.19381169086299</v>
      </c>
      <c r="J123" s="25" t="s">
        <v>60</v>
      </c>
      <c r="K123" s="25">
        <v>-0.022789156788405505</v>
      </c>
      <c r="L123" s="25">
        <v>0.0026020337306182162</v>
      </c>
      <c r="M123" s="25">
        <v>0.005248175960664788</v>
      </c>
      <c r="N123" s="25">
        <v>-0.0002728845804709485</v>
      </c>
      <c r="O123" s="25">
        <v>-0.0009389320727718534</v>
      </c>
      <c r="P123" s="25">
        <v>0.00029769646456140103</v>
      </c>
      <c r="Q123" s="25">
        <v>0.00010132064634853861</v>
      </c>
      <c r="R123" s="25">
        <v>-2.192320791502097E-05</v>
      </c>
      <c r="S123" s="25">
        <v>-1.420401782802917E-05</v>
      </c>
      <c r="T123" s="25">
        <v>2.119852717719612E-05</v>
      </c>
      <c r="U123" s="25">
        <v>1.7264046758059902E-06</v>
      </c>
      <c r="V123" s="25">
        <v>-1.7292954385370637E-06</v>
      </c>
      <c r="W123" s="25">
        <v>-9.380558960860079E-07</v>
      </c>
      <c r="X123" s="25">
        <v>50</v>
      </c>
    </row>
    <row r="124" spans="1:24" ht="12.75" hidden="1">
      <c r="A124" s="25">
        <v>927</v>
      </c>
      <c r="B124" s="25">
        <v>131.3800048828125</v>
      </c>
      <c r="C124" s="25">
        <v>111.77999877929688</v>
      </c>
      <c r="D124" s="25">
        <v>9.633914947509766</v>
      </c>
      <c r="E124" s="25">
        <v>9.89834976196289</v>
      </c>
      <c r="F124" s="25">
        <v>30.850444643917267</v>
      </c>
      <c r="G124" s="25" t="s">
        <v>58</v>
      </c>
      <c r="H124" s="25">
        <v>-5.135823379373534</v>
      </c>
      <c r="I124" s="25">
        <v>76.24418150343892</v>
      </c>
      <c r="J124" s="25" t="s">
        <v>61</v>
      </c>
      <c r="K124" s="25">
        <v>-0.0545084924661878</v>
      </c>
      <c r="L124" s="25">
        <v>0.47817012878084425</v>
      </c>
      <c r="M124" s="25">
        <v>-0.012964615847849676</v>
      </c>
      <c r="N124" s="25">
        <v>-0.026369714861305855</v>
      </c>
      <c r="O124" s="25">
        <v>-0.0021790238256222507</v>
      </c>
      <c r="P124" s="25">
        <v>0.013714146894445896</v>
      </c>
      <c r="Q124" s="25">
        <v>-0.00027050185073471356</v>
      </c>
      <c r="R124" s="25">
        <v>-0.0004053054330325733</v>
      </c>
      <c r="S124" s="25">
        <v>-2.7674794678290552E-05</v>
      </c>
      <c r="T124" s="25">
        <v>0.00020072493095508952</v>
      </c>
      <c r="U124" s="25">
        <v>-6.081574307019518E-06</v>
      </c>
      <c r="V124" s="25">
        <v>-1.495884484970378E-05</v>
      </c>
      <c r="W124" s="25">
        <v>-1.6923340367152385E-06</v>
      </c>
      <c r="X124" s="25">
        <v>50</v>
      </c>
    </row>
    <row r="125" s="101" customFormat="1" ht="12.75">
      <c r="A125" s="101" t="s">
        <v>96</v>
      </c>
    </row>
    <row r="126" spans="1:24" s="101" customFormat="1" ht="12.75">
      <c r="A126" s="101">
        <v>926</v>
      </c>
      <c r="B126" s="101">
        <v>100.44</v>
      </c>
      <c r="C126" s="101">
        <v>117.44</v>
      </c>
      <c r="D126" s="101">
        <v>9.266405248661034</v>
      </c>
      <c r="E126" s="101">
        <v>9.66036218029623</v>
      </c>
      <c r="F126" s="101">
        <v>24.036243210064203</v>
      </c>
      <c r="G126" s="101" t="s">
        <v>59</v>
      </c>
      <c r="H126" s="101">
        <v>11.239189681295862</v>
      </c>
      <c r="I126" s="101">
        <v>61.67918968129582</v>
      </c>
      <c r="J126" s="101" t="s">
        <v>73</v>
      </c>
      <c r="K126" s="101">
        <v>0.8968192946117252</v>
      </c>
      <c r="M126" s="101" t="s">
        <v>68</v>
      </c>
      <c r="N126" s="101">
        <v>0.4658581710123254</v>
      </c>
      <c r="X126" s="101">
        <v>50</v>
      </c>
    </row>
    <row r="127" spans="1:24" s="101" customFormat="1" ht="12.75">
      <c r="A127" s="101">
        <v>928</v>
      </c>
      <c r="B127" s="101">
        <v>126.4000015258789</v>
      </c>
      <c r="C127" s="101">
        <v>108.5999984741211</v>
      </c>
      <c r="D127" s="101">
        <v>9.460928916931152</v>
      </c>
      <c r="E127" s="101">
        <v>10.265082359313965</v>
      </c>
      <c r="F127" s="101">
        <v>28.88772256370305</v>
      </c>
      <c r="G127" s="101" t="s">
        <v>56</v>
      </c>
      <c r="H127" s="101">
        <v>-3.716345504653077</v>
      </c>
      <c r="I127" s="101">
        <v>72.68365602122579</v>
      </c>
      <c r="J127" s="101" t="s">
        <v>62</v>
      </c>
      <c r="K127" s="101">
        <v>0.9187312793188627</v>
      </c>
      <c r="L127" s="101">
        <v>0.057311531336092666</v>
      </c>
      <c r="M127" s="101">
        <v>0.21749750512969515</v>
      </c>
      <c r="N127" s="101">
        <v>0.027885444044242674</v>
      </c>
      <c r="O127" s="101">
        <v>0.036897855762367565</v>
      </c>
      <c r="P127" s="101">
        <v>0.0016440817229595678</v>
      </c>
      <c r="Q127" s="101">
        <v>0.004491315146158853</v>
      </c>
      <c r="R127" s="101">
        <v>0.0004292293465216822</v>
      </c>
      <c r="S127" s="101">
        <v>0.0004840965505239764</v>
      </c>
      <c r="T127" s="101">
        <v>2.41665897318014E-05</v>
      </c>
      <c r="U127" s="101">
        <v>9.822776680416879E-05</v>
      </c>
      <c r="V127" s="101">
        <v>1.594000484058632E-05</v>
      </c>
      <c r="W127" s="101">
        <v>3.0185401480556475E-05</v>
      </c>
      <c r="X127" s="101">
        <v>50</v>
      </c>
    </row>
    <row r="128" spans="1:24" s="101" customFormat="1" ht="12.75">
      <c r="A128" s="101">
        <v>927</v>
      </c>
      <c r="B128" s="101">
        <v>131.3800048828125</v>
      </c>
      <c r="C128" s="101">
        <v>111.77999877929688</v>
      </c>
      <c r="D128" s="101">
        <v>9.633914947509766</v>
      </c>
      <c r="E128" s="101">
        <v>9.89834976196289</v>
      </c>
      <c r="F128" s="101">
        <v>29.23164001386342</v>
      </c>
      <c r="G128" s="101" t="s">
        <v>57</v>
      </c>
      <c r="H128" s="101">
        <v>-9.136557743400544</v>
      </c>
      <c r="I128" s="101">
        <v>72.24344713941191</v>
      </c>
      <c r="J128" s="101" t="s">
        <v>60</v>
      </c>
      <c r="K128" s="101">
        <v>0.785553519749064</v>
      </c>
      <c r="L128" s="101">
        <v>-0.00031155808799050765</v>
      </c>
      <c r="M128" s="101">
        <v>-0.1846751536201661</v>
      </c>
      <c r="N128" s="101">
        <v>-0.0002881266767750841</v>
      </c>
      <c r="O128" s="101">
        <v>0.03175371823748481</v>
      </c>
      <c r="P128" s="101">
        <v>-3.581224849640782E-05</v>
      </c>
      <c r="Q128" s="101">
        <v>-0.003749948062096355</v>
      </c>
      <c r="R128" s="101">
        <v>-2.3153867617008396E-05</v>
      </c>
      <c r="S128" s="101">
        <v>0.00043229957887071935</v>
      </c>
      <c r="T128" s="101">
        <v>-2.558969267284112E-06</v>
      </c>
      <c r="U128" s="101">
        <v>-7.746876693900107E-05</v>
      </c>
      <c r="V128" s="101">
        <v>-1.8193764521492997E-06</v>
      </c>
      <c r="W128" s="101">
        <v>2.7391281731558786E-05</v>
      </c>
      <c r="X128" s="101">
        <v>50</v>
      </c>
    </row>
    <row r="129" spans="1:24" s="101" customFormat="1" ht="12.75">
      <c r="A129" s="101">
        <v>925</v>
      </c>
      <c r="B129" s="101">
        <v>95.0999984741211</v>
      </c>
      <c r="C129" s="101">
        <v>119</v>
      </c>
      <c r="D129" s="101">
        <v>9.74090576171875</v>
      </c>
      <c r="E129" s="101">
        <v>9.902743339538574</v>
      </c>
      <c r="F129" s="101">
        <v>22.06462869672486</v>
      </c>
      <c r="G129" s="101" t="s">
        <v>58</v>
      </c>
      <c r="H129" s="101">
        <v>8.7496780619024</v>
      </c>
      <c r="I129" s="101">
        <v>53.84967653602345</v>
      </c>
      <c r="J129" s="101" t="s">
        <v>61</v>
      </c>
      <c r="K129" s="101">
        <v>0.4764166571486885</v>
      </c>
      <c r="L129" s="101">
        <v>-0.05731068448069469</v>
      </c>
      <c r="M129" s="101">
        <v>0.11489235123806035</v>
      </c>
      <c r="N129" s="101">
        <v>-0.02788395546838217</v>
      </c>
      <c r="O129" s="101">
        <v>0.01879236914161985</v>
      </c>
      <c r="P129" s="101">
        <v>-0.0016436916361128485</v>
      </c>
      <c r="Q129" s="101">
        <v>0.002471801220506155</v>
      </c>
      <c r="R129" s="101">
        <v>-0.00042860439840230807</v>
      </c>
      <c r="S129" s="101">
        <v>0.00021786818110364702</v>
      </c>
      <c r="T129" s="101">
        <v>-2.4030724823739798E-05</v>
      </c>
      <c r="U129" s="101">
        <v>6.039275056068318E-05</v>
      </c>
      <c r="V129" s="101">
        <v>-1.5835833531686293E-05</v>
      </c>
      <c r="W129" s="101">
        <v>1.2683696134989794E-05</v>
      </c>
      <c r="X129" s="101">
        <v>50</v>
      </c>
    </row>
    <row r="130" ht="12.75" hidden="1">
      <c r="A130" s="25" t="s">
        <v>95</v>
      </c>
    </row>
    <row r="131" spans="1:24" ht="12.75" hidden="1">
      <c r="A131" s="25">
        <v>926</v>
      </c>
      <c r="B131" s="25">
        <v>100.44</v>
      </c>
      <c r="C131" s="25">
        <v>117.44</v>
      </c>
      <c r="D131" s="25">
        <v>9.266405248661034</v>
      </c>
      <c r="E131" s="25">
        <v>9.66036218029623</v>
      </c>
      <c r="F131" s="25">
        <v>22.32904663747483</v>
      </c>
      <c r="G131" s="25" t="s">
        <v>59</v>
      </c>
      <c r="H131" s="25">
        <v>6.858367757347743</v>
      </c>
      <c r="I131" s="25">
        <v>57.2983677573477</v>
      </c>
      <c r="J131" s="25" t="s">
        <v>73</v>
      </c>
      <c r="K131" s="25">
        <v>0.2720135230717777</v>
      </c>
      <c r="M131" s="25" t="s">
        <v>68</v>
      </c>
      <c r="N131" s="25">
        <v>0.23920081232327373</v>
      </c>
      <c r="X131" s="25">
        <v>50</v>
      </c>
    </row>
    <row r="132" spans="1:24" ht="12.75" hidden="1">
      <c r="A132" s="25">
        <v>927</v>
      </c>
      <c r="B132" s="25">
        <v>131.3800048828125</v>
      </c>
      <c r="C132" s="25">
        <v>111.77999877929688</v>
      </c>
      <c r="D132" s="25">
        <v>9.633914947509766</v>
      </c>
      <c r="E132" s="25">
        <v>9.89834976196289</v>
      </c>
      <c r="F132" s="25">
        <v>30.158373338270515</v>
      </c>
      <c r="G132" s="25" t="s">
        <v>56</v>
      </c>
      <c r="H132" s="25">
        <v>-6.846217211621166</v>
      </c>
      <c r="I132" s="25">
        <v>74.53378767119129</v>
      </c>
      <c r="J132" s="25" t="s">
        <v>62</v>
      </c>
      <c r="K132" s="25">
        <v>0.19901550409546073</v>
      </c>
      <c r="L132" s="25">
        <v>0.47879105301389296</v>
      </c>
      <c r="M132" s="25">
        <v>0.0471142634905279</v>
      </c>
      <c r="N132" s="25">
        <v>0.026306339852821943</v>
      </c>
      <c r="O132" s="25">
        <v>0.007993043307456302</v>
      </c>
      <c r="P132" s="25">
        <v>0.013735015465612796</v>
      </c>
      <c r="Q132" s="25">
        <v>0.0009728937778338432</v>
      </c>
      <c r="R132" s="25">
        <v>0.0004048889190824633</v>
      </c>
      <c r="S132" s="25">
        <v>0.00010488182176713162</v>
      </c>
      <c r="T132" s="25">
        <v>0.00020210187680762422</v>
      </c>
      <c r="U132" s="25">
        <v>2.1266218100744793E-05</v>
      </c>
      <c r="V132" s="25">
        <v>1.5021274232021008E-05</v>
      </c>
      <c r="W132" s="25">
        <v>6.541922703340034E-06</v>
      </c>
      <c r="X132" s="25">
        <v>50</v>
      </c>
    </row>
    <row r="133" spans="1:24" ht="12.75" hidden="1">
      <c r="A133" s="25">
        <v>925</v>
      </c>
      <c r="B133" s="25">
        <v>95.0999984741211</v>
      </c>
      <c r="C133" s="25">
        <v>119</v>
      </c>
      <c r="D133" s="25">
        <v>9.74090576171875</v>
      </c>
      <c r="E133" s="25">
        <v>9.902743339538574</v>
      </c>
      <c r="F133" s="25">
        <v>22.06462869672486</v>
      </c>
      <c r="G133" s="25" t="s">
        <v>57</v>
      </c>
      <c r="H133" s="25">
        <v>8.7496780619024</v>
      </c>
      <c r="I133" s="25">
        <v>53.84967653602345</v>
      </c>
      <c r="J133" s="25" t="s">
        <v>60</v>
      </c>
      <c r="K133" s="25">
        <v>-0.07202271649943523</v>
      </c>
      <c r="L133" s="25">
        <v>0.00260528149336845</v>
      </c>
      <c r="M133" s="25">
        <v>0.017548648627924095</v>
      </c>
      <c r="N133" s="25">
        <v>-0.00027227677284790796</v>
      </c>
      <c r="O133" s="25">
        <v>-0.0028121460097843155</v>
      </c>
      <c r="P133" s="25">
        <v>0.0002980720769944748</v>
      </c>
      <c r="Q133" s="25">
        <v>0.0003859573501161767</v>
      </c>
      <c r="R133" s="25">
        <v>-2.1875611138553632E-05</v>
      </c>
      <c r="S133" s="25">
        <v>-3.0164962019786557E-05</v>
      </c>
      <c r="T133" s="25">
        <v>2.122645766657088E-05</v>
      </c>
      <c r="U133" s="25">
        <v>9.949774686827399E-06</v>
      </c>
      <c r="V133" s="25">
        <v>-1.725680187824701E-06</v>
      </c>
      <c r="W133" s="25">
        <v>-1.6669308627912592E-06</v>
      </c>
      <c r="X133" s="25">
        <v>50</v>
      </c>
    </row>
    <row r="134" spans="1:24" ht="12.75" hidden="1">
      <c r="A134" s="25">
        <v>928</v>
      </c>
      <c r="B134" s="25">
        <v>126.4000015258789</v>
      </c>
      <c r="C134" s="25">
        <v>108.5999984741211</v>
      </c>
      <c r="D134" s="25">
        <v>9.460928916931152</v>
      </c>
      <c r="E134" s="25">
        <v>10.265082359313965</v>
      </c>
      <c r="F134" s="25">
        <v>29.557977872621585</v>
      </c>
      <c r="G134" s="25" t="s">
        <v>58</v>
      </c>
      <c r="H134" s="25">
        <v>-2.029933354563866</v>
      </c>
      <c r="I134" s="25">
        <v>74.370068171315</v>
      </c>
      <c r="J134" s="25" t="s">
        <v>61</v>
      </c>
      <c r="K134" s="25">
        <v>0.18552600674410133</v>
      </c>
      <c r="L134" s="25">
        <v>0.4787839648051016</v>
      </c>
      <c r="M134" s="25">
        <v>0.0437241209813136</v>
      </c>
      <c r="N134" s="25">
        <v>-0.026304930750928344</v>
      </c>
      <c r="O134" s="25">
        <v>0.007482016849388012</v>
      </c>
      <c r="P134" s="25">
        <v>0.013731780761341149</v>
      </c>
      <c r="Q134" s="25">
        <v>0.0008930617150225994</v>
      </c>
      <c r="R134" s="25">
        <v>-0.0004042975320640485</v>
      </c>
      <c r="S134" s="25">
        <v>0.00010045034396923287</v>
      </c>
      <c r="T134" s="25">
        <v>0.00020098409415695908</v>
      </c>
      <c r="U134" s="25">
        <v>1.8795052965868818E-05</v>
      </c>
      <c r="V134" s="25">
        <v>-1.4921819843535427E-05</v>
      </c>
      <c r="W134" s="25">
        <v>6.325985627169079E-06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926</v>
      </c>
      <c r="B136" s="25">
        <v>100.44</v>
      </c>
      <c r="C136" s="25">
        <v>117.44</v>
      </c>
      <c r="D136" s="25">
        <v>9.266405248661034</v>
      </c>
      <c r="E136" s="25">
        <v>9.66036218029623</v>
      </c>
      <c r="F136" s="25">
        <v>24.036243210064203</v>
      </c>
      <c r="G136" s="25" t="s">
        <v>59</v>
      </c>
      <c r="H136" s="25">
        <v>11.239189681295862</v>
      </c>
      <c r="I136" s="25">
        <v>61.67918968129582</v>
      </c>
      <c r="J136" s="25" t="s">
        <v>73</v>
      </c>
      <c r="K136" s="25">
        <v>0.8073240576445871</v>
      </c>
      <c r="M136" s="25" t="s">
        <v>68</v>
      </c>
      <c r="N136" s="25">
        <v>0.42107005101757544</v>
      </c>
      <c r="X136" s="25">
        <v>50</v>
      </c>
    </row>
    <row r="137" spans="1:24" ht="12.75" hidden="1">
      <c r="A137" s="25">
        <v>927</v>
      </c>
      <c r="B137" s="25">
        <v>131.3800048828125</v>
      </c>
      <c r="C137" s="25">
        <v>111.77999877929688</v>
      </c>
      <c r="D137" s="25">
        <v>9.633914947509766</v>
      </c>
      <c r="E137" s="25">
        <v>9.89834976196289</v>
      </c>
      <c r="F137" s="25">
        <v>30.158373338270515</v>
      </c>
      <c r="G137" s="25" t="s">
        <v>56</v>
      </c>
      <c r="H137" s="25">
        <v>-6.846217211621166</v>
      </c>
      <c r="I137" s="25">
        <v>74.53378767119129</v>
      </c>
      <c r="J137" s="25" t="s">
        <v>62</v>
      </c>
      <c r="K137" s="25">
        <v>0.8695158657012064</v>
      </c>
      <c r="L137" s="25">
        <v>0.08337957447425999</v>
      </c>
      <c r="M137" s="25">
        <v>0.20584645707382015</v>
      </c>
      <c r="N137" s="25">
        <v>0.026412602406098697</v>
      </c>
      <c r="O137" s="25">
        <v>0.03492131089588613</v>
      </c>
      <c r="P137" s="25">
        <v>0.0023919203860468586</v>
      </c>
      <c r="Q137" s="25">
        <v>0.004250726659536823</v>
      </c>
      <c r="R137" s="25">
        <v>0.0004065439890515132</v>
      </c>
      <c r="S137" s="25">
        <v>0.00045817321362497413</v>
      </c>
      <c r="T137" s="25">
        <v>3.5218691837464644E-05</v>
      </c>
      <c r="U137" s="25">
        <v>9.296803733909946E-05</v>
      </c>
      <c r="V137" s="25">
        <v>1.5095707065721264E-05</v>
      </c>
      <c r="W137" s="25">
        <v>2.857092107346837E-05</v>
      </c>
      <c r="X137" s="25">
        <v>50</v>
      </c>
    </row>
    <row r="138" spans="1:24" ht="12.75" hidden="1">
      <c r="A138" s="25">
        <v>928</v>
      </c>
      <c r="B138" s="25">
        <v>126.4000015258789</v>
      </c>
      <c r="C138" s="25">
        <v>108.5999984741211</v>
      </c>
      <c r="D138" s="25">
        <v>9.460928916931152</v>
      </c>
      <c r="E138" s="25">
        <v>10.265082359313965</v>
      </c>
      <c r="F138" s="25">
        <v>28.08831749564071</v>
      </c>
      <c r="G138" s="25" t="s">
        <v>57</v>
      </c>
      <c r="H138" s="25">
        <v>-5.727708043203421</v>
      </c>
      <c r="I138" s="25">
        <v>70.67229348267544</v>
      </c>
      <c r="J138" s="25" t="s">
        <v>60</v>
      </c>
      <c r="K138" s="25">
        <v>0.6548131082299105</v>
      </c>
      <c r="L138" s="25">
        <v>0.00045386372277984323</v>
      </c>
      <c r="M138" s="25">
        <v>-0.15346871540638393</v>
      </c>
      <c r="N138" s="25">
        <v>-0.0002730134418153185</v>
      </c>
      <c r="O138" s="25">
        <v>0.026544669380313583</v>
      </c>
      <c r="P138" s="25">
        <v>5.1785514997079425E-05</v>
      </c>
      <c r="Q138" s="25">
        <v>-0.003093676830762694</v>
      </c>
      <c r="R138" s="25">
        <v>-2.1936915105502993E-05</v>
      </c>
      <c r="S138" s="25">
        <v>0.0003675716377876156</v>
      </c>
      <c r="T138" s="25">
        <v>3.680905593669775E-06</v>
      </c>
      <c r="U138" s="25">
        <v>-6.239538498352728E-05</v>
      </c>
      <c r="V138" s="25">
        <v>-1.7241760851230217E-06</v>
      </c>
      <c r="W138" s="25">
        <v>2.3474196963573804E-05</v>
      </c>
      <c r="X138" s="25">
        <v>50</v>
      </c>
    </row>
    <row r="139" spans="1:24" ht="12.75" hidden="1">
      <c r="A139" s="25">
        <v>925</v>
      </c>
      <c r="B139" s="25">
        <v>95.0999984741211</v>
      </c>
      <c r="C139" s="25">
        <v>119</v>
      </c>
      <c r="D139" s="25">
        <v>9.74090576171875</v>
      </c>
      <c r="E139" s="25">
        <v>9.902743339538574</v>
      </c>
      <c r="F139" s="25">
        <v>21.795891441190566</v>
      </c>
      <c r="G139" s="25" t="s">
        <v>58</v>
      </c>
      <c r="H139" s="25">
        <v>8.093813216741935</v>
      </c>
      <c r="I139" s="25">
        <v>53.19381169086299</v>
      </c>
      <c r="J139" s="25" t="s">
        <v>61</v>
      </c>
      <c r="K139" s="25">
        <v>0.5720818420439526</v>
      </c>
      <c r="L139" s="25">
        <v>0.08337833919687902</v>
      </c>
      <c r="M139" s="25">
        <v>0.1371864325702743</v>
      </c>
      <c r="N139" s="25">
        <v>-0.026411191368873134</v>
      </c>
      <c r="O139" s="25">
        <v>0.022690933920334312</v>
      </c>
      <c r="P139" s="25">
        <v>0.002391359737392733</v>
      </c>
      <c r="Q139" s="25">
        <v>0.0029151056243126383</v>
      </c>
      <c r="R139" s="25">
        <v>-0.00040595170499650675</v>
      </c>
      <c r="S139" s="25">
        <v>0.0002735210865318543</v>
      </c>
      <c r="T139" s="25">
        <v>3.502580746753441E-05</v>
      </c>
      <c r="U139" s="25">
        <v>6.891931441505791E-05</v>
      </c>
      <c r="V139" s="25">
        <v>-1.4996919305029174E-05</v>
      </c>
      <c r="W139" s="25">
        <v>1.6286792437484477E-05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926</v>
      </c>
      <c r="B141" s="25">
        <v>103.28</v>
      </c>
      <c r="C141" s="25">
        <v>115.48</v>
      </c>
      <c r="D141" s="25">
        <v>9.072999091477547</v>
      </c>
      <c r="E141" s="25">
        <v>9.633042649133692</v>
      </c>
      <c r="F141" s="25">
        <v>20.53154624520934</v>
      </c>
      <c r="G141" s="25" t="s">
        <v>59</v>
      </c>
      <c r="H141" s="25">
        <v>0.5353310903459629</v>
      </c>
      <c r="I141" s="25">
        <v>53.81533109034592</v>
      </c>
      <c r="J141" s="25" t="s">
        <v>73</v>
      </c>
      <c r="K141" s="25">
        <v>0.33947144772958043</v>
      </c>
      <c r="M141" s="25" t="s">
        <v>68</v>
      </c>
      <c r="N141" s="25">
        <v>0.17953560545106895</v>
      </c>
      <c r="X141" s="25">
        <v>50</v>
      </c>
    </row>
    <row r="142" spans="1:24" ht="12.75" hidden="1">
      <c r="A142" s="25">
        <v>925</v>
      </c>
      <c r="B142" s="25">
        <v>95.69999694824219</v>
      </c>
      <c r="C142" s="25">
        <v>121.80000305175781</v>
      </c>
      <c r="D142" s="25">
        <v>9.67302131652832</v>
      </c>
      <c r="E142" s="25">
        <v>9.820548057556152</v>
      </c>
      <c r="F142" s="25">
        <v>22.562164504515202</v>
      </c>
      <c r="G142" s="25" t="s">
        <v>56</v>
      </c>
      <c r="H142" s="25">
        <v>9.75177067017654</v>
      </c>
      <c r="I142" s="25">
        <v>55.451767618418685</v>
      </c>
      <c r="J142" s="25" t="s">
        <v>62</v>
      </c>
      <c r="K142" s="25">
        <v>0.559163067544046</v>
      </c>
      <c r="L142" s="25">
        <v>0.09130822020127632</v>
      </c>
      <c r="M142" s="25">
        <v>0.13237427475779226</v>
      </c>
      <c r="N142" s="25">
        <v>0.020715266429570313</v>
      </c>
      <c r="O142" s="25">
        <v>0.02245711107954977</v>
      </c>
      <c r="P142" s="25">
        <v>0.0026194242243047384</v>
      </c>
      <c r="Q142" s="25">
        <v>0.0027335686798308826</v>
      </c>
      <c r="R142" s="25">
        <v>0.00031889254122392086</v>
      </c>
      <c r="S142" s="25">
        <v>0.00029464703920535125</v>
      </c>
      <c r="T142" s="25">
        <v>3.8550705943259783E-05</v>
      </c>
      <c r="U142" s="25">
        <v>5.9790963939695956E-05</v>
      </c>
      <c r="V142" s="25">
        <v>1.1833674941558892E-05</v>
      </c>
      <c r="W142" s="25">
        <v>1.8373149765175063E-05</v>
      </c>
      <c r="X142" s="25">
        <v>50</v>
      </c>
    </row>
    <row r="143" spans="1:24" ht="12.75" hidden="1">
      <c r="A143" s="25">
        <v>928</v>
      </c>
      <c r="B143" s="25">
        <v>126</v>
      </c>
      <c r="C143" s="25">
        <v>109.30000305175781</v>
      </c>
      <c r="D143" s="25">
        <v>9.334786415100098</v>
      </c>
      <c r="E143" s="25">
        <v>9.768753051757812</v>
      </c>
      <c r="F143" s="25">
        <v>29.717496223330922</v>
      </c>
      <c r="G143" s="25" t="s">
        <v>57</v>
      </c>
      <c r="H143" s="25">
        <v>-0.21944663287892752</v>
      </c>
      <c r="I143" s="25">
        <v>75.78055336712103</v>
      </c>
      <c r="J143" s="25" t="s">
        <v>60</v>
      </c>
      <c r="K143" s="25">
        <v>0.026857811534265155</v>
      </c>
      <c r="L143" s="25">
        <v>-0.0004963870142162182</v>
      </c>
      <c r="M143" s="25">
        <v>-0.007860544831406475</v>
      </c>
      <c r="N143" s="25">
        <v>-0.00021408810283752701</v>
      </c>
      <c r="O143" s="25">
        <v>0.0008366798966603999</v>
      </c>
      <c r="P143" s="25">
        <v>-5.680520395610306E-05</v>
      </c>
      <c r="Q143" s="25">
        <v>-0.00023387027312800782</v>
      </c>
      <c r="R143" s="25">
        <v>-1.721132509304447E-05</v>
      </c>
      <c r="S143" s="25">
        <v>-8.927982641655873E-06</v>
      </c>
      <c r="T143" s="25">
        <v>-4.048348996504369E-06</v>
      </c>
      <c r="U143" s="25">
        <v>-9.821983118588462E-06</v>
      </c>
      <c r="V143" s="25">
        <v>-1.3586298641601321E-06</v>
      </c>
      <c r="W143" s="25">
        <v>-1.1673203455038476E-06</v>
      </c>
      <c r="X143" s="25">
        <v>50</v>
      </c>
    </row>
    <row r="144" spans="1:24" ht="12.75" hidden="1">
      <c r="A144" s="25">
        <v>927</v>
      </c>
      <c r="B144" s="25">
        <v>121.77999877929688</v>
      </c>
      <c r="C144" s="25">
        <v>100.4800033569336</v>
      </c>
      <c r="D144" s="25">
        <v>9.344093322753906</v>
      </c>
      <c r="E144" s="25">
        <v>9.774995803833008</v>
      </c>
      <c r="F144" s="25">
        <v>26.310298556268716</v>
      </c>
      <c r="G144" s="25" t="s">
        <v>58</v>
      </c>
      <c r="H144" s="25">
        <v>-4.766614418442927</v>
      </c>
      <c r="I144" s="25">
        <v>67.0133843608539</v>
      </c>
      <c r="J144" s="25" t="s">
        <v>61</v>
      </c>
      <c r="K144" s="25">
        <v>-0.5585176756959955</v>
      </c>
      <c r="L144" s="25">
        <v>-0.09130687091482702</v>
      </c>
      <c r="M144" s="25">
        <v>-0.13214068432017798</v>
      </c>
      <c r="N144" s="25">
        <v>-0.020714160121335024</v>
      </c>
      <c r="O144" s="25">
        <v>-0.022441519663110195</v>
      </c>
      <c r="P144" s="25">
        <v>-0.0026188082090290586</v>
      </c>
      <c r="Q144" s="25">
        <v>-0.002723545928142095</v>
      </c>
      <c r="R144" s="25">
        <v>-0.000318427736129866</v>
      </c>
      <c r="S144" s="25">
        <v>-0.0002945117465202875</v>
      </c>
      <c r="T144" s="25">
        <v>-3.83375507710937E-05</v>
      </c>
      <c r="U144" s="25">
        <v>-5.897870816198152E-05</v>
      </c>
      <c r="V144" s="25">
        <v>-1.1755423748835729E-05</v>
      </c>
      <c r="W144" s="25">
        <v>-1.8336029982101503E-05</v>
      </c>
      <c r="X144" s="25">
        <v>50</v>
      </c>
    </row>
    <row r="145" ht="12.75" hidden="1">
      <c r="A145" s="25" t="s">
        <v>93</v>
      </c>
    </row>
    <row r="146" spans="1:24" ht="12.75" hidden="1">
      <c r="A146" s="25">
        <v>926</v>
      </c>
      <c r="B146" s="25">
        <v>103.28</v>
      </c>
      <c r="C146" s="25">
        <v>115.48</v>
      </c>
      <c r="D146" s="25">
        <v>9.072999091477547</v>
      </c>
      <c r="E146" s="25">
        <v>9.633042649133692</v>
      </c>
      <c r="F146" s="25">
        <v>22.2659795561991</v>
      </c>
      <c r="G146" s="25" t="s">
        <v>59</v>
      </c>
      <c r="H146" s="25">
        <v>5.081462286227904</v>
      </c>
      <c r="I146" s="25">
        <v>58.36146228622786</v>
      </c>
      <c r="J146" s="25" t="s">
        <v>73</v>
      </c>
      <c r="K146" s="25">
        <v>0.735711858933497</v>
      </c>
      <c r="M146" s="25" t="s">
        <v>68</v>
      </c>
      <c r="N146" s="25">
        <v>0.392257769611899</v>
      </c>
      <c r="X146" s="25">
        <v>50</v>
      </c>
    </row>
    <row r="147" spans="1:24" ht="12.75" hidden="1">
      <c r="A147" s="25">
        <v>925</v>
      </c>
      <c r="B147" s="25">
        <v>95.69999694824219</v>
      </c>
      <c r="C147" s="25">
        <v>121.80000305175781</v>
      </c>
      <c r="D147" s="25">
        <v>9.67302131652832</v>
      </c>
      <c r="E147" s="25">
        <v>9.820548057556152</v>
      </c>
      <c r="F147" s="25">
        <v>22.562164504515202</v>
      </c>
      <c r="G147" s="25" t="s">
        <v>56</v>
      </c>
      <c r="H147" s="25">
        <v>9.75177067017654</v>
      </c>
      <c r="I147" s="25">
        <v>55.451767618418685</v>
      </c>
      <c r="J147" s="25" t="s">
        <v>62</v>
      </c>
      <c r="K147" s="25">
        <v>0.8183403283772213</v>
      </c>
      <c r="L147" s="25">
        <v>0.1641406632947719</v>
      </c>
      <c r="M147" s="25">
        <v>0.19373086735939418</v>
      </c>
      <c r="N147" s="25">
        <v>0.020940349676929527</v>
      </c>
      <c r="O147" s="25">
        <v>0.032866134030404136</v>
      </c>
      <c r="P147" s="25">
        <v>0.0047085701953318605</v>
      </c>
      <c r="Q147" s="25">
        <v>0.004000593795177064</v>
      </c>
      <c r="R147" s="25">
        <v>0.0003223570515472939</v>
      </c>
      <c r="S147" s="25">
        <v>0.000431205754303619</v>
      </c>
      <c r="T147" s="25">
        <v>6.927747466693956E-05</v>
      </c>
      <c r="U147" s="25">
        <v>8.750862633857385E-05</v>
      </c>
      <c r="V147" s="25">
        <v>1.1960151579913964E-05</v>
      </c>
      <c r="W147" s="25">
        <v>2.688769834175515E-05</v>
      </c>
      <c r="X147" s="25">
        <v>50</v>
      </c>
    </row>
    <row r="148" spans="1:24" ht="12.75" hidden="1">
      <c r="A148" s="25">
        <v>927</v>
      </c>
      <c r="B148" s="25">
        <v>121.77999877929688</v>
      </c>
      <c r="C148" s="25">
        <v>100.4800033569336</v>
      </c>
      <c r="D148" s="25">
        <v>9.344093322753906</v>
      </c>
      <c r="E148" s="25">
        <v>9.774995803833008</v>
      </c>
      <c r="F148" s="25">
        <v>28.886373981493833</v>
      </c>
      <c r="G148" s="25" t="s">
        <v>57</v>
      </c>
      <c r="H148" s="25">
        <v>1.7947528820444205</v>
      </c>
      <c r="I148" s="25">
        <v>73.57475166134125</v>
      </c>
      <c r="J148" s="25" t="s">
        <v>60</v>
      </c>
      <c r="K148" s="25">
        <v>0.12326736296019186</v>
      </c>
      <c r="L148" s="25">
        <v>0.0008936041060883743</v>
      </c>
      <c r="M148" s="25">
        <v>-0.03135664309356497</v>
      </c>
      <c r="N148" s="25">
        <v>-0.00021642155964442364</v>
      </c>
      <c r="O148" s="25">
        <v>0.00459986210897098</v>
      </c>
      <c r="P148" s="25">
        <v>0.00010221918139774298</v>
      </c>
      <c r="Q148" s="25">
        <v>-0.0007508852295245104</v>
      </c>
      <c r="R148" s="25">
        <v>-1.7389460328375382E-05</v>
      </c>
      <c r="S148" s="25">
        <v>3.13886824264614E-05</v>
      </c>
      <c r="T148" s="25">
        <v>7.274617295082678E-06</v>
      </c>
      <c r="U148" s="25">
        <v>-2.3190820665846592E-05</v>
      </c>
      <c r="V148" s="25">
        <v>-1.3717168823068125E-06</v>
      </c>
      <c r="W148" s="25">
        <v>1.0659038998045884E-06</v>
      </c>
      <c r="X148" s="25">
        <v>50</v>
      </c>
    </row>
    <row r="149" spans="1:24" ht="12.75" hidden="1">
      <c r="A149" s="25">
        <v>928</v>
      </c>
      <c r="B149" s="25">
        <v>126</v>
      </c>
      <c r="C149" s="25">
        <v>109.30000305175781</v>
      </c>
      <c r="D149" s="25">
        <v>9.334786415100098</v>
      </c>
      <c r="E149" s="25">
        <v>9.768753051757812</v>
      </c>
      <c r="F149" s="25">
        <v>25.384268461188228</v>
      </c>
      <c r="G149" s="25" t="s">
        <v>58</v>
      </c>
      <c r="H149" s="25">
        <v>-11.269314199553051</v>
      </c>
      <c r="I149" s="25">
        <v>64.7306858004469</v>
      </c>
      <c r="J149" s="25" t="s">
        <v>61</v>
      </c>
      <c r="K149" s="25">
        <v>-0.8090031213026181</v>
      </c>
      <c r="L149" s="25">
        <v>0.16413823082557355</v>
      </c>
      <c r="M149" s="25">
        <v>-0.191176384267843</v>
      </c>
      <c r="N149" s="25">
        <v>-0.020939231272914572</v>
      </c>
      <c r="O149" s="25">
        <v>-0.03254264947239149</v>
      </c>
      <c r="P149" s="25">
        <v>0.004707460517446948</v>
      </c>
      <c r="Q149" s="25">
        <v>-0.003929493871491741</v>
      </c>
      <c r="R149" s="25">
        <v>-0.000321887675054129</v>
      </c>
      <c r="S149" s="25">
        <v>-0.00043006180155889665</v>
      </c>
      <c r="T149" s="25">
        <v>6.889447321402883E-05</v>
      </c>
      <c r="U149" s="25">
        <v>-8.437976961635226E-05</v>
      </c>
      <c r="V149" s="25">
        <v>-1.1881229675808517E-05</v>
      </c>
      <c r="W149" s="25">
        <v>-2.6866562321845422E-05</v>
      </c>
      <c r="X149" s="25">
        <v>50</v>
      </c>
    </row>
    <row r="150" ht="12.75" hidden="1">
      <c r="A150" s="25" t="s">
        <v>92</v>
      </c>
    </row>
    <row r="151" spans="1:24" ht="12.75" hidden="1">
      <c r="A151" s="25">
        <v>926</v>
      </c>
      <c r="B151" s="25">
        <v>103.28</v>
      </c>
      <c r="C151" s="25">
        <v>115.48</v>
      </c>
      <c r="D151" s="25">
        <v>9.072999091477547</v>
      </c>
      <c r="E151" s="25">
        <v>9.633042649133692</v>
      </c>
      <c r="F151" s="25">
        <v>20.53154624520934</v>
      </c>
      <c r="G151" s="25" t="s">
        <v>59</v>
      </c>
      <c r="H151" s="25">
        <v>0.5353310903459629</v>
      </c>
      <c r="I151" s="25">
        <v>53.81533109034592</v>
      </c>
      <c r="J151" s="25" t="s">
        <v>73</v>
      </c>
      <c r="K151" s="25">
        <v>0.15928722908246576</v>
      </c>
      <c r="M151" s="25" t="s">
        <v>68</v>
      </c>
      <c r="N151" s="25">
        <v>0.09888283313962126</v>
      </c>
      <c r="X151" s="25">
        <v>50</v>
      </c>
    </row>
    <row r="152" spans="1:24" ht="12.75" hidden="1">
      <c r="A152" s="25">
        <v>928</v>
      </c>
      <c r="B152" s="25">
        <v>126</v>
      </c>
      <c r="C152" s="25">
        <v>109.30000305175781</v>
      </c>
      <c r="D152" s="25">
        <v>9.334786415100098</v>
      </c>
      <c r="E152" s="25">
        <v>9.768753051757812</v>
      </c>
      <c r="F152" s="25">
        <v>28.183168606081203</v>
      </c>
      <c r="G152" s="25" t="s">
        <v>56</v>
      </c>
      <c r="H152" s="25">
        <v>-4.132030486102607</v>
      </c>
      <c r="I152" s="25">
        <v>71.86796951389735</v>
      </c>
      <c r="J152" s="25" t="s">
        <v>62</v>
      </c>
      <c r="K152" s="25">
        <v>0.3385610732983993</v>
      </c>
      <c r="L152" s="25">
        <v>0.19391083310715837</v>
      </c>
      <c r="M152" s="25">
        <v>0.08014966494651057</v>
      </c>
      <c r="N152" s="25">
        <v>0.020482633352463434</v>
      </c>
      <c r="O152" s="25">
        <v>0.013597350055487772</v>
      </c>
      <c r="P152" s="25">
        <v>0.00556271213476004</v>
      </c>
      <c r="Q152" s="25">
        <v>0.0016550825672078267</v>
      </c>
      <c r="R152" s="25">
        <v>0.000315255830422702</v>
      </c>
      <c r="S152" s="25">
        <v>0.00017839452442190045</v>
      </c>
      <c r="T152" s="25">
        <v>8.184603859949817E-05</v>
      </c>
      <c r="U152" s="25">
        <v>3.619159776976761E-05</v>
      </c>
      <c r="V152" s="25">
        <v>1.1695669153278263E-05</v>
      </c>
      <c r="W152" s="25">
        <v>1.1123431835565928E-05</v>
      </c>
      <c r="X152" s="25">
        <v>50</v>
      </c>
    </row>
    <row r="153" spans="1:24" ht="12.75" hidden="1">
      <c r="A153" s="25">
        <v>925</v>
      </c>
      <c r="B153" s="25">
        <v>95.69999694824219</v>
      </c>
      <c r="C153" s="25">
        <v>121.80000305175781</v>
      </c>
      <c r="D153" s="25">
        <v>9.67302131652832</v>
      </c>
      <c r="E153" s="25">
        <v>9.820548057556152</v>
      </c>
      <c r="F153" s="25">
        <v>21.46022673476606</v>
      </c>
      <c r="G153" s="25" t="s">
        <v>57</v>
      </c>
      <c r="H153" s="25">
        <v>7.0435022712886735</v>
      </c>
      <c r="I153" s="25">
        <v>52.74349921953082</v>
      </c>
      <c r="J153" s="25" t="s">
        <v>60</v>
      </c>
      <c r="K153" s="25">
        <v>-0.24942925707799948</v>
      </c>
      <c r="L153" s="25">
        <v>0.0010551534502794173</v>
      </c>
      <c r="M153" s="25">
        <v>0.05966123538214717</v>
      </c>
      <c r="N153" s="25">
        <v>-0.00021203079506354792</v>
      </c>
      <c r="O153" s="25">
        <v>-0.009917810054992302</v>
      </c>
      <c r="P153" s="25">
        <v>0.00012074769864383418</v>
      </c>
      <c r="Q153" s="25">
        <v>0.0012605845314386877</v>
      </c>
      <c r="R153" s="25">
        <v>-1.7043452493767806E-05</v>
      </c>
      <c r="S153" s="25">
        <v>-0.00012157208541053503</v>
      </c>
      <c r="T153" s="25">
        <v>8.600906389125336E-06</v>
      </c>
      <c r="U153" s="25">
        <v>2.9336021676914402E-05</v>
      </c>
      <c r="V153" s="25">
        <v>-1.3464084554313236E-06</v>
      </c>
      <c r="W153" s="25">
        <v>-7.3029817530320445E-06</v>
      </c>
      <c r="X153" s="25">
        <v>50</v>
      </c>
    </row>
    <row r="154" spans="1:24" ht="12.75" hidden="1">
      <c r="A154" s="25">
        <v>927</v>
      </c>
      <c r="B154" s="25">
        <v>121.77999877929688</v>
      </c>
      <c r="C154" s="25">
        <v>100.4800033569336</v>
      </c>
      <c r="D154" s="25">
        <v>9.344093322753906</v>
      </c>
      <c r="E154" s="25">
        <v>9.774995803833008</v>
      </c>
      <c r="F154" s="25">
        <v>28.886373981493833</v>
      </c>
      <c r="G154" s="25" t="s">
        <v>58</v>
      </c>
      <c r="H154" s="25">
        <v>1.7947528820444205</v>
      </c>
      <c r="I154" s="25">
        <v>73.57475166134125</v>
      </c>
      <c r="J154" s="25" t="s">
        <v>61</v>
      </c>
      <c r="K154" s="25">
        <v>0.2289293473246306</v>
      </c>
      <c r="L154" s="25">
        <v>0.1939079623107535</v>
      </c>
      <c r="M154" s="25">
        <v>0.05352107793863961</v>
      </c>
      <c r="N154" s="25">
        <v>-0.020481535879747693</v>
      </c>
      <c r="O154" s="25">
        <v>0.0093018800381733</v>
      </c>
      <c r="P154" s="25">
        <v>0.005561401467928639</v>
      </c>
      <c r="Q154" s="25">
        <v>0.0010724854047364722</v>
      </c>
      <c r="R154" s="25">
        <v>-0.0003147947892557946</v>
      </c>
      <c r="S154" s="25">
        <v>0.00013055586694074537</v>
      </c>
      <c r="T154" s="25">
        <v>8.139286482067114E-05</v>
      </c>
      <c r="U154" s="25">
        <v>2.1195036713821856E-05</v>
      </c>
      <c r="V154" s="25">
        <v>-1.1617911224229927E-05</v>
      </c>
      <c r="W154" s="25">
        <v>8.39030352939407E-06</v>
      </c>
      <c r="X154" s="25">
        <v>50</v>
      </c>
    </row>
    <row r="155" s="101" customFormat="1" ht="12.75">
      <c r="A155" s="101" t="s">
        <v>91</v>
      </c>
    </row>
    <row r="156" spans="1:24" s="101" customFormat="1" ht="12.75">
      <c r="A156" s="101">
        <v>926</v>
      </c>
      <c r="B156" s="101">
        <v>103.28</v>
      </c>
      <c r="C156" s="101">
        <v>115.48</v>
      </c>
      <c r="D156" s="101">
        <v>9.072999091477547</v>
      </c>
      <c r="E156" s="101">
        <v>9.633042649133692</v>
      </c>
      <c r="F156" s="101">
        <v>24.79495717868962</v>
      </c>
      <c r="G156" s="101" t="s">
        <v>59</v>
      </c>
      <c r="H156" s="101">
        <v>11.710177262147425</v>
      </c>
      <c r="I156" s="101">
        <v>64.99017726214738</v>
      </c>
      <c r="J156" s="101" t="s">
        <v>73</v>
      </c>
      <c r="K156" s="101">
        <v>0.5241852917631645</v>
      </c>
      <c r="M156" s="101" t="s">
        <v>68</v>
      </c>
      <c r="N156" s="101">
        <v>0.2830815202064169</v>
      </c>
      <c r="X156" s="101">
        <v>50</v>
      </c>
    </row>
    <row r="157" spans="1:24" s="101" customFormat="1" ht="12.75">
      <c r="A157" s="101">
        <v>928</v>
      </c>
      <c r="B157" s="101">
        <v>126</v>
      </c>
      <c r="C157" s="101">
        <v>109.30000305175781</v>
      </c>
      <c r="D157" s="101">
        <v>9.334786415100098</v>
      </c>
      <c r="E157" s="101">
        <v>9.768753051757812</v>
      </c>
      <c r="F157" s="101">
        <v>28.183168606081203</v>
      </c>
      <c r="G157" s="101" t="s">
        <v>56</v>
      </c>
      <c r="H157" s="101">
        <v>-4.132030486102607</v>
      </c>
      <c r="I157" s="101">
        <v>71.86796951389735</v>
      </c>
      <c r="J157" s="101" t="s">
        <v>62</v>
      </c>
      <c r="K157" s="101">
        <v>0.6851314518108295</v>
      </c>
      <c r="L157" s="101">
        <v>0.16501016165545374</v>
      </c>
      <c r="M157" s="101">
        <v>0.16219572259796647</v>
      </c>
      <c r="N157" s="101">
        <v>0.021292580626122735</v>
      </c>
      <c r="O157" s="101">
        <v>0.027516030090877993</v>
      </c>
      <c r="P157" s="101">
        <v>0.004733614709554918</v>
      </c>
      <c r="Q157" s="101">
        <v>0.003349327236766739</v>
      </c>
      <c r="R157" s="101">
        <v>0.00032774263239176494</v>
      </c>
      <c r="S157" s="101">
        <v>0.00036101354762360476</v>
      </c>
      <c r="T157" s="101">
        <v>6.967218934584301E-05</v>
      </c>
      <c r="U157" s="101">
        <v>7.325411689064121E-05</v>
      </c>
      <c r="V157" s="101">
        <v>1.2169290565747668E-05</v>
      </c>
      <c r="W157" s="101">
        <v>2.251197050697254E-05</v>
      </c>
      <c r="X157" s="101">
        <v>50</v>
      </c>
    </row>
    <row r="158" spans="1:24" s="101" customFormat="1" ht="12.75">
      <c r="A158" s="101">
        <v>927</v>
      </c>
      <c r="B158" s="101">
        <v>121.77999877929688</v>
      </c>
      <c r="C158" s="101">
        <v>100.4800033569336</v>
      </c>
      <c r="D158" s="101">
        <v>9.344093322753906</v>
      </c>
      <c r="E158" s="101">
        <v>9.774995803833008</v>
      </c>
      <c r="F158" s="101">
        <v>26.310298556268716</v>
      </c>
      <c r="G158" s="101" t="s">
        <v>57</v>
      </c>
      <c r="H158" s="101">
        <v>-4.766614418442927</v>
      </c>
      <c r="I158" s="101">
        <v>67.0133843608539</v>
      </c>
      <c r="J158" s="101" t="s">
        <v>60</v>
      </c>
      <c r="K158" s="101">
        <v>0.6347401077880016</v>
      </c>
      <c r="L158" s="101">
        <v>0.0008980622827845058</v>
      </c>
      <c r="M158" s="101">
        <v>-0.14956237970662295</v>
      </c>
      <c r="N158" s="101">
        <v>-0.00022004556610373684</v>
      </c>
      <c r="O158" s="101">
        <v>0.025602435401329067</v>
      </c>
      <c r="P158" s="101">
        <v>0.00010262200683933554</v>
      </c>
      <c r="Q158" s="101">
        <v>-0.00305337293246418</v>
      </c>
      <c r="R158" s="101">
        <v>-1.76760118861004E-05</v>
      </c>
      <c r="S158" s="101">
        <v>0.00034406868570678264</v>
      </c>
      <c r="T158" s="101">
        <v>7.300806758913531E-06</v>
      </c>
      <c r="U158" s="101">
        <v>-6.418626601551441E-05</v>
      </c>
      <c r="V158" s="101">
        <v>-1.388416307176977E-06</v>
      </c>
      <c r="W158" s="101">
        <v>2.1669490349305334E-05</v>
      </c>
      <c r="X158" s="101">
        <v>50</v>
      </c>
    </row>
    <row r="159" spans="1:24" s="101" customFormat="1" ht="12.75">
      <c r="A159" s="101">
        <v>925</v>
      </c>
      <c r="B159" s="101">
        <v>95.69999694824219</v>
      </c>
      <c r="C159" s="101">
        <v>121.80000305175781</v>
      </c>
      <c r="D159" s="101">
        <v>9.67302131652832</v>
      </c>
      <c r="E159" s="101">
        <v>9.820548057556152</v>
      </c>
      <c r="F159" s="101">
        <v>19.66744585926764</v>
      </c>
      <c r="G159" s="101" t="s">
        <v>58</v>
      </c>
      <c r="H159" s="101">
        <v>2.6373262380012363</v>
      </c>
      <c r="I159" s="101">
        <v>48.33732318624338</v>
      </c>
      <c r="J159" s="101" t="s">
        <v>61</v>
      </c>
      <c r="K159" s="101">
        <v>0.2578955250206778</v>
      </c>
      <c r="L159" s="101">
        <v>0.16500771780039628</v>
      </c>
      <c r="M159" s="101">
        <v>0.06275784417559632</v>
      </c>
      <c r="N159" s="101">
        <v>-0.021291443578789468</v>
      </c>
      <c r="O159" s="101">
        <v>0.010082024275058818</v>
      </c>
      <c r="P159" s="101">
        <v>0.004732502186183009</v>
      </c>
      <c r="Q159" s="101">
        <v>0.0013765560919347288</v>
      </c>
      <c r="R159" s="101">
        <v>-0.00032726562864267614</v>
      </c>
      <c r="S159" s="101">
        <v>0.00010930471665846792</v>
      </c>
      <c r="T159" s="101">
        <v>6.928861514644381E-05</v>
      </c>
      <c r="U159" s="101">
        <v>3.530281711724075E-05</v>
      </c>
      <c r="V159" s="101">
        <v>-1.2089827667570792E-05</v>
      </c>
      <c r="W159" s="101">
        <v>6.1009838639488735E-06</v>
      </c>
      <c r="X159" s="101">
        <v>50</v>
      </c>
    </row>
    <row r="160" ht="12.75" hidden="1">
      <c r="A160" s="25" t="s">
        <v>90</v>
      </c>
    </row>
    <row r="161" spans="1:24" ht="12.75" hidden="1">
      <c r="A161" s="25">
        <v>926</v>
      </c>
      <c r="B161" s="25">
        <v>103.28</v>
      </c>
      <c r="C161" s="25">
        <v>115.48</v>
      </c>
      <c r="D161" s="25">
        <v>9.072999091477547</v>
      </c>
      <c r="E161" s="25">
        <v>9.633042649133692</v>
      </c>
      <c r="F161" s="25">
        <v>22.2659795561991</v>
      </c>
      <c r="G161" s="25" t="s">
        <v>59</v>
      </c>
      <c r="H161" s="25">
        <v>5.081462286227904</v>
      </c>
      <c r="I161" s="25">
        <v>58.36146228622786</v>
      </c>
      <c r="J161" s="25" t="s">
        <v>73</v>
      </c>
      <c r="K161" s="25">
        <v>0.053836107574081214</v>
      </c>
      <c r="M161" s="25" t="s">
        <v>68</v>
      </c>
      <c r="N161" s="25">
        <v>0.04480283795806613</v>
      </c>
      <c r="X161" s="25">
        <v>50</v>
      </c>
    </row>
    <row r="162" spans="1:24" ht="12.75" hidden="1">
      <c r="A162" s="25">
        <v>927</v>
      </c>
      <c r="B162" s="25">
        <v>121.77999877929688</v>
      </c>
      <c r="C162" s="25">
        <v>100.4800033569336</v>
      </c>
      <c r="D162" s="25">
        <v>9.344093322753906</v>
      </c>
      <c r="E162" s="25">
        <v>9.774995803833008</v>
      </c>
      <c r="F162" s="25">
        <v>27.358837398450678</v>
      </c>
      <c r="G162" s="25" t="s">
        <v>56</v>
      </c>
      <c r="H162" s="25">
        <v>-2.095943985032619</v>
      </c>
      <c r="I162" s="25">
        <v>69.68405479426421</v>
      </c>
      <c r="J162" s="25" t="s">
        <v>62</v>
      </c>
      <c r="K162" s="25">
        <v>0.1185170305162955</v>
      </c>
      <c r="L162" s="25">
        <v>0.1962191937063749</v>
      </c>
      <c r="M162" s="25">
        <v>0.028057290581684192</v>
      </c>
      <c r="N162" s="25">
        <v>0.02111502786060436</v>
      </c>
      <c r="O162" s="25">
        <v>0.004759853212783946</v>
      </c>
      <c r="P162" s="25">
        <v>0.005628901822853722</v>
      </c>
      <c r="Q162" s="25">
        <v>0.0005793680419449231</v>
      </c>
      <c r="R162" s="25">
        <v>0.00032500442026802665</v>
      </c>
      <c r="S162" s="25">
        <v>6.245996126306698E-05</v>
      </c>
      <c r="T162" s="25">
        <v>8.282824972910927E-05</v>
      </c>
      <c r="U162" s="25">
        <v>1.2673040888351087E-05</v>
      </c>
      <c r="V162" s="25">
        <v>1.2060734007425053E-05</v>
      </c>
      <c r="W162" s="25">
        <v>3.897293095554756E-06</v>
      </c>
      <c r="X162" s="25">
        <v>50</v>
      </c>
    </row>
    <row r="163" spans="1:24" ht="12.75" hidden="1">
      <c r="A163" s="25">
        <v>925</v>
      </c>
      <c r="B163" s="25">
        <v>95.69999694824219</v>
      </c>
      <c r="C163" s="25">
        <v>121.80000305175781</v>
      </c>
      <c r="D163" s="25">
        <v>9.67302131652832</v>
      </c>
      <c r="E163" s="25">
        <v>9.820548057556152</v>
      </c>
      <c r="F163" s="25">
        <v>19.66744585926764</v>
      </c>
      <c r="G163" s="25" t="s">
        <v>57</v>
      </c>
      <c r="H163" s="25">
        <v>2.6373262380012363</v>
      </c>
      <c r="I163" s="25">
        <v>48.33732318624338</v>
      </c>
      <c r="J163" s="25" t="s">
        <v>60</v>
      </c>
      <c r="K163" s="25">
        <v>0.09428663549785817</v>
      </c>
      <c r="L163" s="25">
        <v>0.0010678351498482055</v>
      </c>
      <c r="M163" s="25">
        <v>-0.022126329354814525</v>
      </c>
      <c r="N163" s="25">
        <v>-0.0002184054167611557</v>
      </c>
      <c r="O163" s="25">
        <v>0.0038175453419897237</v>
      </c>
      <c r="P163" s="25">
        <v>0.00012214243001213102</v>
      </c>
      <c r="Q163" s="25">
        <v>-0.0004473949328763951</v>
      </c>
      <c r="R163" s="25">
        <v>-1.7550537875899744E-05</v>
      </c>
      <c r="S163" s="25">
        <v>5.249803224867001E-05</v>
      </c>
      <c r="T163" s="25">
        <v>8.696132068898228E-06</v>
      </c>
      <c r="U163" s="25">
        <v>-9.121950264924833E-06</v>
      </c>
      <c r="V163" s="25">
        <v>-1.3835346344190162E-06</v>
      </c>
      <c r="W163" s="25">
        <v>3.343769596243747E-06</v>
      </c>
      <c r="X163" s="25">
        <v>50</v>
      </c>
    </row>
    <row r="164" spans="1:24" ht="12.75" hidden="1">
      <c r="A164" s="25">
        <v>928</v>
      </c>
      <c r="B164" s="25">
        <v>126</v>
      </c>
      <c r="C164" s="25">
        <v>109.30000305175781</v>
      </c>
      <c r="D164" s="25">
        <v>9.334786415100098</v>
      </c>
      <c r="E164" s="25">
        <v>9.768753051757812</v>
      </c>
      <c r="F164" s="25">
        <v>29.717496223330922</v>
      </c>
      <c r="G164" s="25" t="s">
        <v>58</v>
      </c>
      <c r="H164" s="25">
        <v>-0.21944663287892752</v>
      </c>
      <c r="I164" s="25">
        <v>75.78055336712103</v>
      </c>
      <c r="J164" s="25" t="s">
        <v>61</v>
      </c>
      <c r="K164" s="25">
        <v>0.0718074988346938</v>
      </c>
      <c r="L164" s="25">
        <v>0.19621628807739847</v>
      </c>
      <c r="M164" s="25">
        <v>0.017252162301211335</v>
      </c>
      <c r="N164" s="25">
        <v>-0.021113898281180283</v>
      </c>
      <c r="O164" s="25">
        <v>0.0028429826185016006</v>
      </c>
      <c r="P164" s="25">
        <v>0.005627576472880372</v>
      </c>
      <c r="Q164" s="25">
        <v>0.00036811017652819673</v>
      </c>
      <c r="R164" s="25">
        <v>-0.0003245302016978122</v>
      </c>
      <c r="S164" s="25">
        <v>3.384085357968135E-05</v>
      </c>
      <c r="T164" s="25">
        <v>8.23704816073572E-05</v>
      </c>
      <c r="U164" s="25">
        <v>8.797499003811042E-06</v>
      </c>
      <c r="V164" s="25">
        <v>-1.1981115837567976E-05</v>
      </c>
      <c r="W164" s="25">
        <v>2.002023566268564E-06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926</v>
      </c>
      <c r="B166" s="25">
        <v>103.28</v>
      </c>
      <c r="C166" s="25">
        <v>115.48</v>
      </c>
      <c r="D166" s="25">
        <v>9.072999091477547</v>
      </c>
      <c r="E166" s="25">
        <v>9.633042649133692</v>
      </c>
      <c r="F166" s="25">
        <v>24.79495717868962</v>
      </c>
      <c r="G166" s="25" t="s">
        <v>59</v>
      </c>
      <c r="H166" s="25">
        <v>11.710177262147425</v>
      </c>
      <c r="I166" s="25">
        <v>64.99017726214738</v>
      </c>
      <c r="J166" s="25" t="s">
        <v>73</v>
      </c>
      <c r="K166" s="25">
        <v>0.9651433887222471</v>
      </c>
      <c r="M166" s="25" t="s">
        <v>68</v>
      </c>
      <c r="N166" s="25">
        <v>0.5026575010078259</v>
      </c>
      <c r="X166" s="25">
        <v>50</v>
      </c>
    </row>
    <row r="167" spans="1:24" ht="12.75" hidden="1">
      <c r="A167" s="25">
        <v>927</v>
      </c>
      <c r="B167" s="25">
        <v>121.77999877929688</v>
      </c>
      <c r="C167" s="25">
        <v>100.4800033569336</v>
      </c>
      <c r="D167" s="25">
        <v>9.344093322753906</v>
      </c>
      <c r="E167" s="25">
        <v>9.774995803833008</v>
      </c>
      <c r="F167" s="25">
        <v>27.358837398450678</v>
      </c>
      <c r="G167" s="25" t="s">
        <v>56</v>
      </c>
      <c r="H167" s="25">
        <v>-2.095943985032619</v>
      </c>
      <c r="I167" s="25">
        <v>69.68405479426421</v>
      </c>
      <c r="J167" s="25" t="s">
        <v>62</v>
      </c>
      <c r="K167" s="25">
        <v>0.9511781493943449</v>
      </c>
      <c r="L167" s="25">
        <v>0.08813036126835122</v>
      </c>
      <c r="M167" s="25">
        <v>0.22517878462031224</v>
      </c>
      <c r="N167" s="25">
        <v>0.02105648584582873</v>
      </c>
      <c r="O167" s="25">
        <v>0.038200954609288504</v>
      </c>
      <c r="P167" s="25">
        <v>0.002528190030453251</v>
      </c>
      <c r="Q167" s="25">
        <v>0.004649930304674726</v>
      </c>
      <c r="R167" s="25">
        <v>0.00032412321349324847</v>
      </c>
      <c r="S167" s="25">
        <v>0.000501188152572376</v>
      </c>
      <c r="T167" s="25">
        <v>3.717367169266205E-05</v>
      </c>
      <c r="U167" s="25">
        <v>0.00010169510158875556</v>
      </c>
      <c r="V167" s="25">
        <v>1.2040378346420454E-05</v>
      </c>
      <c r="W167" s="25">
        <v>3.124984152489019E-05</v>
      </c>
      <c r="X167" s="25">
        <v>50</v>
      </c>
    </row>
    <row r="168" spans="1:24" ht="12.75" hidden="1">
      <c r="A168" s="25">
        <v>928</v>
      </c>
      <c r="B168" s="25">
        <v>126</v>
      </c>
      <c r="C168" s="25">
        <v>109.30000305175781</v>
      </c>
      <c r="D168" s="25">
        <v>9.334786415100098</v>
      </c>
      <c r="E168" s="25">
        <v>9.768753051757812</v>
      </c>
      <c r="F168" s="25">
        <v>25.384268461188228</v>
      </c>
      <c r="G168" s="25" t="s">
        <v>57</v>
      </c>
      <c r="H168" s="25">
        <v>-11.269314199553051</v>
      </c>
      <c r="I168" s="25">
        <v>64.7306858004469</v>
      </c>
      <c r="J168" s="25" t="s">
        <v>60</v>
      </c>
      <c r="K168" s="25">
        <v>0.8852004681865089</v>
      </c>
      <c r="L168" s="25">
        <v>-0.00047925229968070104</v>
      </c>
      <c r="M168" s="25">
        <v>-0.20860902370153256</v>
      </c>
      <c r="N168" s="25">
        <v>-0.00021743106538371987</v>
      </c>
      <c r="O168" s="25">
        <v>0.035699895247035214</v>
      </c>
      <c r="P168" s="25">
        <v>-5.500820094132832E-05</v>
      </c>
      <c r="Q168" s="25">
        <v>-0.00426032969383687</v>
      </c>
      <c r="R168" s="25">
        <v>-1.74698651882763E-05</v>
      </c>
      <c r="S168" s="25">
        <v>0.0004793476858669366</v>
      </c>
      <c r="T168" s="25">
        <v>-3.926976910944161E-06</v>
      </c>
      <c r="U168" s="25">
        <v>-8.964991331412055E-05</v>
      </c>
      <c r="V168" s="25">
        <v>-1.37021048462322E-06</v>
      </c>
      <c r="W168" s="25">
        <v>3.0174331882127553E-05</v>
      </c>
      <c r="X168" s="25">
        <v>50</v>
      </c>
    </row>
    <row r="169" spans="1:24" ht="12.75" hidden="1">
      <c r="A169" s="25">
        <v>925</v>
      </c>
      <c r="B169" s="25">
        <v>95.69999694824219</v>
      </c>
      <c r="C169" s="25">
        <v>121.80000305175781</v>
      </c>
      <c r="D169" s="25">
        <v>9.67302131652832</v>
      </c>
      <c r="E169" s="25">
        <v>9.820548057556152</v>
      </c>
      <c r="F169" s="25">
        <v>21.46022673476606</v>
      </c>
      <c r="G169" s="25" t="s">
        <v>58</v>
      </c>
      <c r="H169" s="25">
        <v>7.0435022712886735</v>
      </c>
      <c r="I169" s="25">
        <v>52.74349921953082</v>
      </c>
      <c r="J169" s="25" t="s">
        <v>61</v>
      </c>
      <c r="K169" s="25">
        <v>0.34808045479118194</v>
      </c>
      <c r="L169" s="25">
        <v>-0.08812905817335932</v>
      </c>
      <c r="M169" s="25">
        <v>0.08478065978378792</v>
      </c>
      <c r="N169" s="25">
        <v>-0.021055363210056285</v>
      </c>
      <c r="O169" s="25">
        <v>0.013595234915647214</v>
      </c>
      <c r="P169" s="25">
        <v>-0.0025275915271088423</v>
      </c>
      <c r="Q169" s="25">
        <v>0.0018631808119836965</v>
      </c>
      <c r="R169" s="25">
        <v>-0.0003236520683318637</v>
      </c>
      <c r="S169" s="25">
        <v>0.00014633987950290214</v>
      </c>
      <c r="T169" s="25">
        <v>-3.696566947120984E-05</v>
      </c>
      <c r="U169" s="25">
        <v>4.8008194403851366E-05</v>
      </c>
      <c r="V169" s="25">
        <v>-1.1962158415301945E-05</v>
      </c>
      <c r="W169" s="25">
        <v>8.127871234091468E-06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926</v>
      </c>
      <c r="B171" s="25">
        <v>93.82</v>
      </c>
      <c r="C171" s="25">
        <v>109.22</v>
      </c>
      <c r="D171" s="25">
        <v>9.604150998695248</v>
      </c>
      <c r="E171" s="25">
        <v>9.675273655394092</v>
      </c>
      <c r="F171" s="25">
        <v>21.87222070119079</v>
      </c>
      <c r="G171" s="25" t="s">
        <v>59</v>
      </c>
      <c r="H171" s="25">
        <v>10.31726768556819</v>
      </c>
      <c r="I171" s="25">
        <v>54.13726768556814</v>
      </c>
      <c r="J171" s="25" t="s">
        <v>73</v>
      </c>
      <c r="K171" s="25">
        <v>0.2834313392579412</v>
      </c>
      <c r="M171" s="25" t="s">
        <v>68</v>
      </c>
      <c r="N171" s="25">
        <v>0.18484868089312714</v>
      </c>
      <c r="X171" s="25">
        <v>50</v>
      </c>
    </row>
    <row r="172" spans="1:24" ht="12.75" hidden="1">
      <c r="A172" s="25">
        <v>925</v>
      </c>
      <c r="B172" s="25">
        <v>94.41999816894531</v>
      </c>
      <c r="C172" s="25">
        <v>116.12000274658203</v>
      </c>
      <c r="D172" s="25">
        <v>9.617462158203125</v>
      </c>
      <c r="E172" s="25">
        <v>9.670012474060059</v>
      </c>
      <c r="F172" s="25">
        <v>21.020796361524713</v>
      </c>
      <c r="G172" s="25" t="s">
        <v>56</v>
      </c>
      <c r="H172" s="25">
        <v>7.539156084229482</v>
      </c>
      <c r="I172" s="25">
        <v>51.95915425317475</v>
      </c>
      <c r="J172" s="25" t="s">
        <v>62</v>
      </c>
      <c r="K172" s="25">
        <v>0.442598419548545</v>
      </c>
      <c r="L172" s="25">
        <v>0.26293497700161106</v>
      </c>
      <c r="M172" s="25">
        <v>0.10477895601395082</v>
      </c>
      <c r="N172" s="25">
        <v>0.08393607635041972</v>
      </c>
      <c r="O172" s="25">
        <v>0.01777546568185551</v>
      </c>
      <c r="P172" s="25">
        <v>0.007542666410170184</v>
      </c>
      <c r="Q172" s="25">
        <v>0.0021637639019358172</v>
      </c>
      <c r="R172" s="25">
        <v>0.0012920046703920095</v>
      </c>
      <c r="S172" s="25">
        <v>0.00023321488000619295</v>
      </c>
      <c r="T172" s="25">
        <v>0.00011097805508530437</v>
      </c>
      <c r="U172" s="25">
        <v>4.734204183313135E-05</v>
      </c>
      <c r="V172" s="25">
        <v>4.7945073010740326E-05</v>
      </c>
      <c r="W172" s="25">
        <v>1.453874697796979E-05</v>
      </c>
      <c r="X172" s="25">
        <v>50</v>
      </c>
    </row>
    <row r="173" spans="1:24" ht="12.75" hidden="1">
      <c r="A173" s="25">
        <v>928</v>
      </c>
      <c r="B173" s="25">
        <v>102.54000091552734</v>
      </c>
      <c r="C173" s="25">
        <v>108.33999633789062</v>
      </c>
      <c r="D173" s="25">
        <v>9.549408912658691</v>
      </c>
      <c r="E173" s="25">
        <v>10.227373123168945</v>
      </c>
      <c r="F173" s="25">
        <v>23.967495459986456</v>
      </c>
      <c r="G173" s="25" t="s">
        <v>57</v>
      </c>
      <c r="H173" s="25">
        <v>7.145367018861869</v>
      </c>
      <c r="I173" s="25">
        <v>59.68536793438917</v>
      </c>
      <c r="J173" s="25" t="s">
        <v>60</v>
      </c>
      <c r="K173" s="25">
        <v>0.12034196520981721</v>
      </c>
      <c r="L173" s="25">
        <v>0.0014316743657530405</v>
      </c>
      <c r="M173" s="25">
        <v>-0.02963320189448539</v>
      </c>
      <c r="N173" s="25">
        <v>-0.000867999692364066</v>
      </c>
      <c r="O173" s="25">
        <v>0.004648282639147565</v>
      </c>
      <c r="P173" s="25">
        <v>0.0001637255853679681</v>
      </c>
      <c r="Q173" s="25">
        <v>-0.000666159390488455</v>
      </c>
      <c r="R173" s="25">
        <v>-6.976742150794606E-05</v>
      </c>
      <c r="S173" s="25">
        <v>4.566695498188726E-05</v>
      </c>
      <c r="T173" s="25">
        <v>1.1652025554646152E-05</v>
      </c>
      <c r="U173" s="25">
        <v>-1.8107669851124677E-05</v>
      </c>
      <c r="V173" s="25">
        <v>-5.503879030982477E-06</v>
      </c>
      <c r="W173" s="25">
        <v>2.3758499084462796E-06</v>
      </c>
      <c r="X173" s="25">
        <v>50</v>
      </c>
    </row>
    <row r="174" spans="1:24" ht="12.75" hidden="1">
      <c r="A174" s="25">
        <v>927</v>
      </c>
      <c r="B174" s="25">
        <v>121.9000015258789</v>
      </c>
      <c r="C174" s="25">
        <v>114.80000305175781</v>
      </c>
      <c r="D174" s="25">
        <v>9.258155822753906</v>
      </c>
      <c r="E174" s="25">
        <v>9.551674842834473</v>
      </c>
      <c r="F174" s="25">
        <v>26.598871845565615</v>
      </c>
      <c r="G174" s="25" t="s">
        <v>58</v>
      </c>
      <c r="H174" s="25">
        <v>-3.522399960564286</v>
      </c>
      <c r="I174" s="25">
        <v>68.37760156531458</v>
      </c>
      <c r="J174" s="25" t="s">
        <v>61</v>
      </c>
      <c r="K174" s="25">
        <v>-0.4259239044668766</v>
      </c>
      <c r="L174" s="25">
        <v>0.2629310792571852</v>
      </c>
      <c r="M174" s="25">
        <v>-0.10050125854363272</v>
      </c>
      <c r="N174" s="25">
        <v>-0.08393158815152699</v>
      </c>
      <c r="O174" s="25">
        <v>-0.01715694170630134</v>
      </c>
      <c r="P174" s="25">
        <v>0.007540889238531852</v>
      </c>
      <c r="Q174" s="25">
        <v>-0.0020586660462018997</v>
      </c>
      <c r="R174" s="25">
        <v>-0.0012901195972509283</v>
      </c>
      <c r="S174" s="25">
        <v>-0.00022870004258632146</v>
      </c>
      <c r="T174" s="25">
        <v>0.0001103646637787237</v>
      </c>
      <c r="U174" s="25">
        <v>-4.374221322124235E-05</v>
      </c>
      <c r="V174" s="25">
        <v>-4.76281150332189E-05</v>
      </c>
      <c r="W174" s="25">
        <v>-1.434330857584684E-05</v>
      </c>
      <c r="X174" s="25">
        <v>50</v>
      </c>
    </row>
    <row r="175" ht="12.75" hidden="1">
      <c r="A175" s="25" t="s">
        <v>88</v>
      </c>
    </row>
    <row r="176" spans="1:24" ht="12.75" hidden="1">
      <c r="A176" s="25">
        <v>926</v>
      </c>
      <c r="B176" s="25">
        <v>93.82</v>
      </c>
      <c r="C176" s="25">
        <v>109.22</v>
      </c>
      <c r="D176" s="25">
        <v>9.604150998695248</v>
      </c>
      <c r="E176" s="25">
        <v>9.675273655394092</v>
      </c>
      <c r="F176" s="25">
        <v>21.27928225133174</v>
      </c>
      <c r="G176" s="25" t="s">
        <v>59</v>
      </c>
      <c r="H176" s="25">
        <v>8.849649558464272</v>
      </c>
      <c r="I176" s="25">
        <v>52.66964955846422</v>
      </c>
      <c r="J176" s="25" t="s">
        <v>73</v>
      </c>
      <c r="K176" s="25">
        <v>0.1883709184805991</v>
      </c>
      <c r="M176" s="25" t="s">
        <v>68</v>
      </c>
      <c r="N176" s="25">
        <v>0.11220611182697685</v>
      </c>
      <c r="X176" s="25">
        <v>50</v>
      </c>
    </row>
    <row r="177" spans="1:24" ht="12.75" hidden="1">
      <c r="A177" s="25">
        <v>925</v>
      </c>
      <c r="B177" s="25">
        <v>94.41999816894531</v>
      </c>
      <c r="C177" s="25">
        <v>116.12000274658203</v>
      </c>
      <c r="D177" s="25">
        <v>9.617462158203125</v>
      </c>
      <c r="E177" s="25">
        <v>9.670012474060059</v>
      </c>
      <c r="F177" s="25">
        <v>21.020796361524713</v>
      </c>
      <c r="G177" s="25" t="s">
        <v>56</v>
      </c>
      <c r="H177" s="25">
        <v>7.539156084229482</v>
      </c>
      <c r="I177" s="25">
        <v>51.95915425317475</v>
      </c>
      <c r="J177" s="25" t="s">
        <v>62</v>
      </c>
      <c r="K177" s="25">
        <v>0.39721411993291345</v>
      </c>
      <c r="L177" s="25">
        <v>0.1210743231841328</v>
      </c>
      <c r="M177" s="25">
        <v>0.09403476859369633</v>
      </c>
      <c r="N177" s="25">
        <v>0.08257323386642808</v>
      </c>
      <c r="O177" s="25">
        <v>0.015952814628843962</v>
      </c>
      <c r="P177" s="25">
        <v>0.0034733210892741256</v>
      </c>
      <c r="Q177" s="25">
        <v>0.0019418050252834919</v>
      </c>
      <c r="R177" s="25">
        <v>0.0012710365565519678</v>
      </c>
      <c r="S177" s="25">
        <v>0.0002093089454580228</v>
      </c>
      <c r="T177" s="25">
        <v>5.110513554390571E-05</v>
      </c>
      <c r="U177" s="25">
        <v>4.247337506108896E-05</v>
      </c>
      <c r="V177" s="25">
        <v>4.71747125048852E-05</v>
      </c>
      <c r="W177" s="25">
        <v>1.3050980536738844E-05</v>
      </c>
      <c r="X177" s="25">
        <v>50</v>
      </c>
    </row>
    <row r="178" spans="1:24" ht="12.75" hidden="1">
      <c r="A178" s="25">
        <v>927</v>
      </c>
      <c r="B178" s="25">
        <v>121.9000015258789</v>
      </c>
      <c r="C178" s="25">
        <v>114.80000305175781</v>
      </c>
      <c r="D178" s="25">
        <v>9.258155822753906</v>
      </c>
      <c r="E178" s="25">
        <v>9.551674842834473</v>
      </c>
      <c r="F178" s="25">
        <v>27.432249833054257</v>
      </c>
      <c r="G178" s="25" t="s">
        <v>57</v>
      </c>
      <c r="H178" s="25">
        <v>-1.3800388742499479</v>
      </c>
      <c r="I178" s="25">
        <v>70.51996265162892</v>
      </c>
      <c r="J178" s="25" t="s">
        <v>60</v>
      </c>
      <c r="K178" s="25">
        <v>0.393240510275536</v>
      </c>
      <c r="L178" s="25">
        <v>-0.0006577953321981404</v>
      </c>
      <c r="M178" s="25">
        <v>-0.09323890300878747</v>
      </c>
      <c r="N178" s="25">
        <v>-0.0008537275101308088</v>
      </c>
      <c r="O178" s="25">
        <v>0.015768033329018608</v>
      </c>
      <c r="P178" s="25">
        <v>-7.539422499585148E-05</v>
      </c>
      <c r="Q178" s="25">
        <v>-0.0019313167896883115</v>
      </c>
      <c r="R178" s="25">
        <v>-6.862829955828406E-05</v>
      </c>
      <c r="S178" s="25">
        <v>0.00020426638190288306</v>
      </c>
      <c r="T178" s="25">
        <v>-5.3783215723625815E-06</v>
      </c>
      <c r="U178" s="25">
        <v>-4.2460333116971375E-05</v>
      </c>
      <c r="V178" s="25">
        <v>-5.411723074504884E-06</v>
      </c>
      <c r="W178" s="25">
        <v>1.2635676793633526E-05</v>
      </c>
      <c r="X178" s="25">
        <v>50</v>
      </c>
    </row>
    <row r="179" spans="1:24" ht="12.75" hidden="1">
      <c r="A179" s="25">
        <v>928</v>
      </c>
      <c r="B179" s="25">
        <v>102.54000091552734</v>
      </c>
      <c r="C179" s="25">
        <v>108.33999633789062</v>
      </c>
      <c r="D179" s="25">
        <v>9.549408912658691</v>
      </c>
      <c r="E179" s="25">
        <v>10.227373123168945</v>
      </c>
      <c r="F179" s="25">
        <v>23.55648437171989</v>
      </c>
      <c r="G179" s="25" t="s">
        <v>58</v>
      </c>
      <c r="H179" s="25">
        <v>6.121841299653589</v>
      </c>
      <c r="I179" s="25">
        <v>58.66184221518089</v>
      </c>
      <c r="J179" s="25" t="s">
        <v>61</v>
      </c>
      <c r="K179" s="25">
        <v>-0.056044251733028086</v>
      </c>
      <c r="L179" s="25">
        <v>-0.12107253627390803</v>
      </c>
      <c r="M179" s="25">
        <v>-0.012208385240806483</v>
      </c>
      <c r="N179" s="25">
        <v>-0.0825688203894077</v>
      </c>
      <c r="O179" s="25">
        <v>-0.002421036868206732</v>
      </c>
      <c r="P179" s="25">
        <v>-0.003472502714186653</v>
      </c>
      <c r="Q179" s="25">
        <v>-0.00020154953258258194</v>
      </c>
      <c r="R179" s="25">
        <v>-0.0012691824473223786</v>
      </c>
      <c r="S179" s="25">
        <v>-4.566705456951537E-05</v>
      </c>
      <c r="T179" s="25">
        <v>-5.0821339376537825E-05</v>
      </c>
      <c r="U179" s="25">
        <v>-1.0524735986035879E-06</v>
      </c>
      <c r="V179" s="25">
        <v>-4.686327723584261E-05</v>
      </c>
      <c r="W179" s="25">
        <v>-3.2661544570285217E-06</v>
      </c>
      <c r="X179" s="25">
        <v>50</v>
      </c>
    </row>
    <row r="180" ht="12.75" hidden="1">
      <c r="A180" s="25" t="s">
        <v>87</v>
      </c>
    </row>
    <row r="181" spans="1:24" ht="12.75" hidden="1">
      <c r="A181" s="25">
        <v>926</v>
      </c>
      <c r="B181" s="25">
        <v>93.82</v>
      </c>
      <c r="C181" s="25">
        <v>109.22</v>
      </c>
      <c r="D181" s="25">
        <v>9.604150998695248</v>
      </c>
      <c r="E181" s="25">
        <v>9.675273655394092</v>
      </c>
      <c r="F181" s="25">
        <v>21.87222070119079</v>
      </c>
      <c r="G181" s="25" t="s">
        <v>59</v>
      </c>
      <c r="H181" s="25">
        <v>10.31726768556819</v>
      </c>
      <c r="I181" s="25">
        <v>54.13726768556814</v>
      </c>
      <c r="J181" s="25" t="s">
        <v>73</v>
      </c>
      <c r="K181" s="25">
        <v>0.1567072917916822</v>
      </c>
      <c r="M181" s="25" t="s">
        <v>68</v>
      </c>
      <c r="N181" s="25">
        <v>0.13413387722384493</v>
      </c>
      <c r="X181" s="25">
        <v>50</v>
      </c>
    </row>
    <row r="182" spans="1:24" ht="12.75" hidden="1">
      <c r="A182" s="25">
        <v>928</v>
      </c>
      <c r="B182" s="25">
        <v>102.54000091552734</v>
      </c>
      <c r="C182" s="25">
        <v>108.33999633789062</v>
      </c>
      <c r="D182" s="25">
        <v>9.549408912658691</v>
      </c>
      <c r="E182" s="25">
        <v>10.227373123168945</v>
      </c>
      <c r="F182" s="25">
        <v>22.583157392902805</v>
      </c>
      <c r="G182" s="25" t="s">
        <v>56</v>
      </c>
      <c r="H182" s="25">
        <v>3.6980011054141997</v>
      </c>
      <c r="I182" s="25">
        <v>56.2380020209415</v>
      </c>
      <c r="J182" s="25" t="s">
        <v>62</v>
      </c>
      <c r="K182" s="25">
        <v>0.20713303320878568</v>
      </c>
      <c r="L182" s="25">
        <v>0.3231161515485446</v>
      </c>
      <c r="M182" s="25">
        <v>0.04903573520861648</v>
      </c>
      <c r="N182" s="25">
        <v>0.0826852604514407</v>
      </c>
      <c r="O182" s="25">
        <v>0.00831868010434498</v>
      </c>
      <c r="P182" s="25">
        <v>0.009269103697678423</v>
      </c>
      <c r="Q182" s="25">
        <v>0.0010126546894906976</v>
      </c>
      <c r="R182" s="25">
        <v>0.0012727368226116945</v>
      </c>
      <c r="S182" s="25">
        <v>0.00010913938992515499</v>
      </c>
      <c r="T182" s="25">
        <v>0.0001363828378902196</v>
      </c>
      <c r="U182" s="25">
        <v>2.2165907802862388E-05</v>
      </c>
      <c r="V182" s="25">
        <v>4.722966581835403E-05</v>
      </c>
      <c r="W182" s="25">
        <v>6.801896258452205E-06</v>
      </c>
      <c r="X182" s="25">
        <v>50</v>
      </c>
    </row>
    <row r="183" spans="1:24" ht="12.75" hidden="1">
      <c r="A183" s="25">
        <v>925</v>
      </c>
      <c r="B183" s="25">
        <v>94.41999816894531</v>
      </c>
      <c r="C183" s="25">
        <v>116.12000274658203</v>
      </c>
      <c r="D183" s="25">
        <v>9.617462158203125</v>
      </c>
      <c r="E183" s="25">
        <v>9.670012474060059</v>
      </c>
      <c r="F183" s="25">
        <v>21.419263832416412</v>
      </c>
      <c r="G183" s="25" t="s">
        <v>57</v>
      </c>
      <c r="H183" s="25">
        <v>8.524087027323041</v>
      </c>
      <c r="I183" s="25">
        <v>52.94408519626831</v>
      </c>
      <c r="J183" s="25" t="s">
        <v>60</v>
      </c>
      <c r="K183" s="25">
        <v>0.06820918523901577</v>
      </c>
      <c r="L183" s="25">
        <v>0.001759015405541533</v>
      </c>
      <c r="M183" s="25">
        <v>-0.016672489704732653</v>
      </c>
      <c r="N183" s="25">
        <v>-0.000855146590554537</v>
      </c>
      <c r="O183" s="25">
        <v>0.002654425606865366</v>
      </c>
      <c r="P183" s="25">
        <v>0.00020118408462218722</v>
      </c>
      <c r="Q183" s="25">
        <v>-0.0003691404273394229</v>
      </c>
      <c r="R183" s="25">
        <v>-6.873371158954302E-05</v>
      </c>
      <c r="S183" s="25">
        <v>2.7784445120214373E-05</v>
      </c>
      <c r="T183" s="25">
        <v>1.4320833367474231E-05</v>
      </c>
      <c r="U183" s="25">
        <v>-9.698602754276901E-06</v>
      </c>
      <c r="V183" s="25">
        <v>-5.422397146257229E-06</v>
      </c>
      <c r="W183" s="25">
        <v>1.5173576871518207E-06</v>
      </c>
      <c r="X183" s="25">
        <v>50</v>
      </c>
    </row>
    <row r="184" spans="1:24" ht="12.75" hidden="1">
      <c r="A184" s="25">
        <v>927</v>
      </c>
      <c r="B184" s="25">
        <v>121.9000015258789</v>
      </c>
      <c r="C184" s="25">
        <v>114.80000305175781</v>
      </c>
      <c r="D184" s="25">
        <v>9.258155822753906</v>
      </c>
      <c r="E184" s="25">
        <v>9.551674842834473</v>
      </c>
      <c r="F184" s="25">
        <v>27.432249833054257</v>
      </c>
      <c r="G184" s="25" t="s">
        <v>58</v>
      </c>
      <c r="H184" s="25">
        <v>-1.3800388742499479</v>
      </c>
      <c r="I184" s="25">
        <v>70.51996265162892</v>
      </c>
      <c r="J184" s="25" t="s">
        <v>61</v>
      </c>
      <c r="K184" s="25">
        <v>-0.19558016385948127</v>
      </c>
      <c r="L184" s="25">
        <v>0.32311136355186443</v>
      </c>
      <c r="M184" s="25">
        <v>-0.046114329817261074</v>
      </c>
      <c r="N184" s="25">
        <v>-0.08268083828935968</v>
      </c>
      <c r="O184" s="25">
        <v>-0.007883810206749173</v>
      </c>
      <c r="P184" s="25">
        <v>0.00926692010985368</v>
      </c>
      <c r="Q184" s="25">
        <v>-0.0009429765983581827</v>
      </c>
      <c r="R184" s="25">
        <v>-0.0012708794972470198</v>
      </c>
      <c r="S184" s="25">
        <v>-0.00010554350308094203</v>
      </c>
      <c r="T184" s="25">
        <v>0.0001356288767285601</v>
      </c>
      <c r="U184" s="25">
        <v>-1.9931497017026296E-05</v>
      </c>
      <c r="V184" s="25">
        <v>-4.691736291077814E-05</v>
      </c>
      <c r="W184" s="25">
        <v>-6.630491562470115E-06</v>
      </c>
      <c r="X184" s="25">
        <v>50</v>
      </c>
    </row>
    <row r="185" s="101" customFormat="1" ht="12.75">
      <c r="A185" s="101" t="s">
        <v>86</v>
      </c>
    </row>
    <row r="186" spans="1:24" s="101" customFormat="1" ht="12.75">
      <c r="A186" s="101">
        <v>926</v>
      </c>
      <c r="B186" s="101">
        <v>93.82</v>
      </c>
      <c r="C186" s="101">
        <v>109.22</v>
      </c>
      <c r="D186" s="101">
        <v>9.604150998695248</v>
      </c>
      <c r="E186" s="101">
        <v>9.675273655394092</v>
      </c>
      <c r="F186" s="101">
        <v>22.27413394080577</v>
      </c>
      <c r="G186" s="101" t="s">
        <v>59</v>
      </c>
      <c r="H186" s="101">
        <v>11.312067662061907</v>
      </c>
      <c r="I186" s="101">
        <v>55.13206766206186</v>
      </c>
      <c r="J186" s="101" t="s">
        <v>73</v>
      </c>
      <c r="K186" s="101">
        <v>0.4263581543303309</v>
      </c>
      <c r="M186" s="101" t="s">
        <v>68</v>
      </c>
      <c r="N186" s="101">
        <v>0.2348754838692132</v>
      </c>
      <c r="X186" s="101">
        <v>50</v>
      </c>
    </row>
    <row r="187" spans="1:24" s="101" customFormat="1" ht="12.75">
      <c r="A187" s="101">
        <v>928</v>
      </c>
      <c r="B187" s="101">
        <v>102.54000091552734</v>
      </c>
      <c r="C187" s="101">
        <v>108.33999633789062</v>
      </c>
      <c r="D187" s="101">
        <v>9.549408912658691</v>
      </c>
      <c r="E187" s="101">
        <v>10.227373123168945</v>
      </c>
      <c r="F187" s="101">
        <v>22.583157392902805</v>
      </c>
      <c r="G187" s="101" t="s">
        <v>56</v>
      </c>
      <c r="H187" s="101">
        <v>3.6980011054141997</v>
      </c>
      <c r="I187" s="101">
        <v>56.2380020209415</v>
      </c>
      <c r="J187" s="101" t="s">
        <v>62</v>
      </c>
      <c r="K187" s="101">
        <v>0.6196036504709629</v>
      </c>
      <c r="L187" s="101">
        <v>0.1151324673665395</v>
      </c>
      <c r="M187" s="101">
        <v>0.1466827667728156</v>
      </c>
      <c r="N187" s="101">
        <v>0.08388714000592809</v>
      </c>
      <c r="O187" s="101">
        <v>0.024884383467943555</v>
      </c>
      <c r="P187" s="101">
        <v>0.003302841996610502</v>
      </c>
      <c r="Q187" s="101">
        <v>0.003028959214106759</v>
      </c>
      <c r="R187" s="101">
        <v>0.0012912515130535898</v>
      </c>
      <c r="S187" s="101">
        <v>0.0003264869803433661</v>
      </c>
      <c r="T187" s="101">
        <v>4.8588410365304125E-05</v>
      </c>
      <c r="U187" s="101">
        <v>6.62464565567903E-05</v>
      </c>
      <c r="V187" s="101">
        <v>4.7927833442469916E-05</v>
      </c>
      <c r="W187" s="101">
        <v>2.0359296709091466E-05</v>
      </c>
      <c r="X187" s="101">
        <v>50</v>
      </c>
    </row>
    <row r="188" spans="1:24" s="101" customFormat="1" ht="12.75">
      <c r="A188" s="101">
        <v>927</v>
      </c>
      <c r="B188" s="101">
        <v>121.9000015258789</v>
      </c>
      <c r="C188" s="101">
        <v>114.80000305175781</v>
      </c>
      <c r="D188" s="101">
        <v>9.258155822753906</v>
      </c>
      <c r="E188" s="101">
        <v>9.551674842834473</v>
      </c>
      <c r="F188" s="101">
        <v>26.598871845565615</v>
      </c>
      <c r="G188" s="101" t="s">
        <v>57</v>
      </c>
      <c r="H188" s="101">
        <v>-3.522399960564286</v>
      </c>
      <c r="I188" s="101">
        <v>68.37760156531458</v>
      </c>
      <c r="J188" s="101" t="s">
        <v>60</v>
      </c>
      <c r="K188" s="101">
        <v>0.5715005855484152</v>
      </c>
      <c r="L188" s="101">
        <v>-0.0006255220760685104</v>
      </c>
      <c r="M188" s="101">
        <v>-0.13464197498726482</v>
      </c>
      <c r="N188" s="101">
        <v>-0.0008672974288610198</v>
      </c>
      <c r="O188" s="101">
        <v>0.023054807323231955</v>
      </c>
      <c r="P188" s="101">
        <v>-7.173859350101615E-05</v>
      </c>
      <c r="Q188" s="101">
        <v>-0.0027478362599733684</v>
      </c>
      <c r="R188" s="101">
        <v>-6.971716075374575E-05</v>
      </c>
      <c r="S188" s="101">
        <v>0.0003100903550559157</v>
      </c>
      <c r="T188" s="101">
        <v>-5.1191421595251934E-06</v>
      </c>
      <c r="U188" s="101">
        <v>-5.770225323917781E-05</v>
      </c>
      <c r="V188" s="101">
        <v>-5.495663649834443E-06</v>
      </c>
      <c r="W188" s="101">
        <v>1.9536873882164735E-05</v>
      </c>
      <c r="X188" s="101">
        <v>50</v>
      </c>
    </row>
    <row r="189" spans="1:24" s="101" customFormat="1" ht="12.75">
      <c r="A189" s="101">
        <v>925</v>
      </c>
      <c r="B189" s="101">
        <v>94.41999816894531</v>
      </c>
      <c r="C189" s="101">
        <v>116.12000274658203</v>
      </c>
      <c r="D189" s="101">
        <v>9.617462158203125</v>
      </c>
      <c r="E189" s="101">
        <v>9.670012474060059</v>
      </c>
      <c r="F189" s="101">
        <v>22.007944339551493</v>
      </c>
      <c r="G189" s="101" t="s">
        <v>58</v>
      </c>
      <c r="H189" s="101">
        <v>9.979186099214246</v>
      </c>
      <c r="I189" s="101">
        <v>54.399184268159516</v>
      </c>
      <c r="J189" s="101" t="s">
        <v>61</v>
      </c>
      <c r="K189" s="101">
        <v>0.2393653366608492</v>
      </c>
      <c r="L189" s="101">
        <v>-0.1151307681032296</v>
      </c>
      <c r="M189" s="101">
        <v>0.05820113950479813</v>
      </c>
      <c r="N189" s="101">
        <v>-0.08388265645259496</v>
      </c>
      <c r="O189" s="101">
        <v>0.009365276283608125</v>
      </c>
      <c r="P189" s="101">
        <v>-0.0033020628141779106</v>
      </c>
      <c r="Q189" s="101">
        <v>0.0012743585873284675</v>
      </c>
      <c r="R189" s="101">
        <v>-0.0012893680574062713</v>
      </c>
      <c r="S189" s="101">
        <v>0.00010216516057358119</v>
      </c>
      <c r="T189" s="101">
        <v>-4.8317988424372195E-05</v>
      </c>
      <c r="U189" s="101">
        <v>3.254294051637773E-05</v>
      </c>
      <c r="V189" s="101">
        <v>-4.761170968928784E-05</v>
      </c>
      <c r="W189" s="101">
        <v>5.728134198952749E-06</v>
      </c>
      <c r="X189" s="101">
        <v>50</v>
      </c>
    </row>
    <row r="190" ht="12.75" hidden="1">
      <c r="A190" s="25" t="s">
        <v>85</v>
      </c>
    </row>
    <row r="191" spans="1:24" ht="12.75" hidden="1">
      <c r="A191" s="25">
        <v>926</v>
      </c>
      <c r="B191" s="25">
        <v>93.82</v>
      </c>
      <c r="C191" s="25">
        <v>109.22</v>
      </c>
      <c r="D191" s="25">
        <v>9.604150998695248</v>
      </c>
      <c r="E191" s="25">
        <v>9.675273655394092</v>
      </c>
      <c r="F191" s="25">
        <v>21.27928225133174</v>
      </c>
      <c r="G191" s="25" t="s">
        <v>59</v>
      </c>
      <c r="H191" s="25">
        <v>8.849649558464272</v>
      </c>
      <c r="I191" s="25">
        <v>52.66964955846422</v>
      </c>
      <c r="J191" s="25" t="s">
        <v>73</v>
      </c>
      <c r="K191" s="25">
        <v>0.33996660600381856</v>
      </c>
      <c r="M191" s="25" t="s">
        <v>68</v>
      </c>
      <c r="N191" s="25">
        <v>0.22899756998970627</v>
      </c>
      <c r="X191" s="25">
        <v>50</v>
      </c>
    </row>
    <row r="192" spans="1:24" ht="12.75" hidden="1">
      <c r="A192" s="25">
        <v>927</v>
      </c>
      <c r="B192" s="25">
        <v>121.9000015258789</v>
      </c>
      <c r="C192" s="25">
        <v>114.80000305175781</v>
      </c>
      <c r="D192" s="25">
        <v>9.258155822753906</v>
      </c>
      <c r="E192" s="25">
        <v>9.551674842834473</v>
      </c>
      <c r="F192" s="25">
        <v>26.07146449226759</v>
      </c>
      <c r="G192" s="25" t="s">
        <v>56</v>
      </c>
      <c r="H192" s="25">
        <v>-4.878203698249564</v>
      </c>
      <c r="I192" s="25">
        <v>67.0217978276293</v>
      </c>
      <c r="J192" s="25" t="s">
        <v>62</v>
      </c>
      <c r="K192" s="25">
        <v>0.46448845892419083</v>
      </c>
      <c r="L192" s="25">
        <v>0.32386479378017086</v>
      </c>
      <c r="M192" s="25">
        <v>0.109961406517476</v>
      </c>
      <c r="N192" s="25">
        <v>0.08243778122392714</v>
      </c>
      <c r="O192" s="25">
        <v>0.01865498277350829</v>
      </c>
      <c r="P192" s="25">
        <v>0.0092906574727027</v>
      </c>
      <c r="Q192" s="25">
        <v>0.002270654960305738</v>
      </c>
      <c r="R192" s="25">
        <v>0.0012688958209532697</v>
      </c>
      <c r="S192" s="25">
        <v>0.00024476651202599706</v>
      </c>
      <c r="T192" s="25">
        <v>0.00013670382855533627</v>
      </c>
      <c r="U192" s="25">
        <v>4.965129522728356E-05</v>
      </c>
      <c r="V192" s="25">
        <v>4.708809635653979E-05</v>
      </c>
      <c r="W192" s="25">
        <v>1.5268276919484986E-05</v>
      </c>
      <c r="X192" s="25">
        <v>50</v>
      </c>
    </row>
    <row r="193" spans="1:24" ht="12.75" hidden="1">
      <c r="A193" s="25">
        <v>925</v>
      </c>
      <c r="B193" s="25">
        <v>94.41999816894531</v>
      </c>
      <c r="C193" s="25">
        <v>116.12000274658203</v>
      </c>
      <c r="D193" s="25">
        <v>9.617462158203125</v>
      </c>
      <c r="E193" s="25">
        <v>9.670012474060059</v>
      </c>
      <c r="F193" s="25">
        <v>22.007944339551493</v>
      </c>
      <c r="G193" s="25" t="s">
        <v>57</v>
      </c>
      <c r="H193" s="25">
        <v>9.979186099214246</v>
      </c>
      <c r="I193" s="25">
        <v>54.399184268159516</v>
      </c>
      <c r="J193" s="25" t="s">
        <v>60</v>
      </c>
      <c r="K193" s="25">
        <v>-0.04164488159731976</v>
      </c>
      <c r="L193" s="25">
        <v>0.0017628398221345726</v>
      </c>
      <c r="M193" s="25">
        <v>0.011103269585052629</v>
      </c>
      <c r="N193" s="25">
        <v>-0.0008527473374284702</v>
      </c>
      <c r="O193" s="25">
        <v>-0.001472135044386918</v>
      </c>
      <c r="P193" s="25">
        <v>0.00020162844055100353</v>
      </c>
      <c r="Q193" s="25">
        <v>0.0002885042541377743</v>
      </c>
      <c r="R193" s="25">
        <v>-6.85439719065752E-05</v>
      </c>
      <c r="S193" s="25">
        <v>-2.771423307034761E-06</v>
      </c>
      <c r="T193" s="25">
        <v>1.4355456749799089E-05</v>
      </c>
      <c r="U193" s="25">
        <v>1.0180277265349783E-05</v>
      </c>
      <c r="V193" s="25">
        <v>-5.407587196346979E-06</v>
      </c>
      <c r="W193" s="25">
        <v>3.3977894125347753E-07</v>
      </c>
      <c r="X193" s="25">
        <v>50</v>
      </c>
    </row>
    <row r="194" spans="1:24" ht="12.75" hidden="1">
      <c r="A194" s="25">
        <v>928</v>
      </c>
      <c r="B194" s="25">
        <v>102.54000091552734</v>
      </c>
      <c r="C194" s="25">
        <v>108.33999633789062</v>
      </c>
      <c r="D194" s="25">
        <v>9.549408912658691</v>
      </c>
      <c r="E194" s="25">
        <v>10.227373123168945</v>
      </c>
      <c r="F194" s="25">
        <v>23.967495459986456</v>
      </c>
      <c r="G194" s="25" t="s">
        <v>58</v>
      </c>
      <c r="H194" s="25">
        <v>7.145367018861869</v>
      </c>
      <c r="I194" s="25">
        <v>59.68536793438917</v>
      </c>
      <c r="J194" s="25" t="s">
        <v>61</v>
      </c>
      <c r="K194" s="25">
        <v>0.46261780371113576</v>
      </c>
      <c r="L194" s="25">
        <v>0.3238599960569908</v>
      </c>
      <c r="M194" s="25">
        <v>0.10939939820594655</v>
      </c>
      <c r="N194" s="25">
        <v>-0.08243337064018784</v>
      </c>
      <c r="O194" s="25">
        <v>0.018596806195983733</v>
      </c>
      <c r="P194" s="25">
        <v>0.009288469316687626</v>
      </c>
      <c r="Q194" s="25">
        <v>0.002252252038317528</v>
      </c>
      <c r="R194" s="25">
        <v>-0.0012670431438384184</v>
      </c>
      <c r="S194" s="25">
        <v>0.00024475082149448606</v>
      </c>
      <c r="T194" s="25">
        <v>0.00013594799595136156</v>
      </c>
      <c r="U194" s="25">
        <v>4.8596430656453295E-05</v>
      </c>
      <c r="V194" s="25">
        <v>-4.677656271250252E-05</v>
      </c>
      <c r="W194" s="25">
        <v>1.5264495745394234E-05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926</v>
      </c>
      <c r="B196" s="25">
        <v>93.82</v>
      </c>
      <c r="C196" s="25">
        <v>109.22</v>
      </c>
      <c r="D196" s="25">
        <v>9.604150998695248</v>
      </c>
      <c r="E196" s="25">
        <v>9.675273655394092</v>
      </c>
      <c r="F196" s="25">
        <v>22.27413394080577</v>
      </c>
      <c r="G196" s="25" t="s">
        <v>59</v>
      </c>
      <c r="H196" s="25">
        <v>11.312067662061907</v>
      </c>
      <c r="I196" s="25">
        <v>55.13206766206186</v>
      </c>
      <c r="J196" s="25" t="s">
        <v>73</v>
      </c>
      <c r="K196" s="25">
        <v>0.40274179662910786</v>
      </c>
      <c r="M196" s="25" t="s">
        <v>68</v>
      </c>
      <c r="N196" s="25">
        <v>0.2477002002024809</v>
      </c>
      <c r="X196" s="25">
        <v>50</v>
      </c>
    </row>
    <row r="197" spans="1:24" ht="12.75" hidden="1">
      <c r="A197" s="25">
        <v>927</v>
      </c>
      <c r="B197" s="25">
        <v>121.9000015258789</v>
      </c>
      <c r="C197" s="25">
        <v>114.80000305175781</v>
      </c>
      <c r="D197" s="25">
        <v>9.258155822753906</v>
      </c>
      <c r="E197" s="25">
        <v>9.551674842834473</v>
      </c>
      <c r="F197" s="25">
        <v>26.07146449226759</v>
      </c>
      <c r="G197" s="25" t="s">
        <v>56</v>
      </c>
      <c r="H197" s="25">
        <v>-4.878203698249564</v>
      </c>
      <c r="I197" s="25">
        <v>67.0217978276293</v>
      </c>
      <c r="J197" s="25" t="s">
        <v>62</v>
      </c>
      <c r="K197" s="25">
        <v>0.5527848756885584</v>
      </c>
      <c r="L197" s="25">
        <v>0.26962547493536443</v>
      </c>
      <c r="M197" s="25">
        <v>0.1308644688833419</v>
      </c>
      <c r="N197" s="25">
        <v>0.08237443018545416</v>
      </c>
      <c r="O197" s="25">
        <v>0.02220102785062117</v>
      </c>
      <c r="P197" s="25">
        <v>0.007734699262935142</v>
      </c>
      <c r="Q197" s="25">
        <v>0.002702303992630944</v>
      </c>
      <c r="R197" s="25">
        <v>0.0012679265298550012</v>
      </c>
      <c r="S197" s="25">
        <v>0.00029129780460820145</v>
      </c>
      <c r="T197" s="25">
        <v>0.00011381625213810791</v>
      </c>
      <c r="U197" s="25">
        <v>5.9098712910714575E-05</v>
      </c>
      <c r="V197" s="25">
        <v>4.705550754412509E-05</v>
      </c>
      <c r="W197" s="25">
        <v>1.8170852460363675E-05</v>
      </c>
      <c r="X197" s="25">
        <v>50</v>
      </c>
    </row>
    <row r="198" spans="1:24" ht="12.75" hidden="1">
      <c r="A198" s="25">
        <v>928</v>
      </c>
      <c r="B198" s="25">
        <v>102.54000091552734</v>
      </c>
      <c r="C198" s="25">
        <v>108.33999633789062</v>
      </c>
      <c r="D198" s="25">
        <v>9.549408912658691</v>
      </c>
      <c r="E198" s="25">
        <v>10.227373123168945</v>
      </c>
      <c r="F198" s="25">
        <v>23.55648437171989</v>
      </c>
      <c r="G198" s="25" t="s">
        <v>57</v>
      </c>
      <c r="H198" s="25">
        <v>6.121841299653589</v>
      </c>
      <c r="I198" s="25">
        <v>58.66184221518089</v>
      </c>
      <c r="J198" s="25" t="s">
        <v>60</v>
      </c>
      <c r="K198" s="25">
        <v>0.20163096277529305</v>
      </c>
      <c r="L198" s="25">
        <v>0.0014677509547414197</v>
      </c>
      <c r="M198" s="25">
        <v>-0.046345132340769396</v>
      </c>
      <c r="N198" s="25">
        <v>-0.0008519844529527196</v>
      </c>
      <c r="O198" s="25">
        <v>0.008320245139263893</v>
      </c>
      <c r="P198" s="25">
        <v>0.00016782331074567767</v>
      </c>
      <c r="Q198" s="25">
        <v>-0.0008903565540692151</v>
      </c>
      <c r="R198" s="25">
        <v>-6.848087251911259E-05</v>
      </c>
      <c r="S198" s="25">
        <v>0.0001271663510217048</v>
      </c>
      <c r="T198" s="25">
        <v>1.1945652473802887E-05</v>
      </c>
      <c r="U198" s="25">
        <v>-1.5000455110896296E-05</v>
      </c>
      <c r="V198" s="25">
        <v>-5.400454697495801E-06</v>
      </c>
      <c r="W198" s="25">
        <v>8.472453544299212E-06</v>
      </c>
      <c r="X198" s="25">
        <v>50</v>
      </c>
    </row>
    <row r="199" spans="1:24" ht="12.75" hidden="1">
      <c r="A199" s="25">
        <v>925</v>
      </c>
      <c r="B199" s="25">
        <v>94.41999816894531</v>
      </c>
      <c r="C199" s="25">
        <v>116.12000274658203</v>
      </c>
      <c r="D199" s="25">
        <v>9.617462158203125</v>
      </c>
      <c r="E199" s="25">
        <v>9.670012474060059</v>
      </c>
      <c r="F199" s="25">
        <v>21.419263832416412</v>
      </c>
      <c r="G199" s="25" t="s">
        <v>58</v>
      </c>
      <c r="H199" s="25">
        <v>8.524087027323041</v>
      </c>
      <c r="I199" s="25">
        <v>52.94408519626831</v>
      </c>
      <c r="J199" s="25" t="s">
        <v>61</v>
      </c>
      <c r="K199" s="25">
        <v>0.5146999841075608</v>
      </c>
      <c r="L199" s="25">
        <v>0.26962147993298996</v>
      </c>
      <c r="M199" s="25">
        <v>0.12238316029763135</v>
      </c>
      <c r="N199" s="25">
        <v>-0.08237002410385824</v>
      </c>
      <c r="O199" s="25">
        <v>0.02058298225346882</v>
      </c>
      <c r="P199" s="25">
        <v>0.007732878379000913</v>
      </c>
      <c r="Q199" s="25">
        <v>0.0025514137405005747</v>
      </c>
      <c r="R199" s="25">
        <v>-0.0012660758489163144</v>
      </c>
      <c r="S199" s="25">
        <v>0.0002620746651955936</v>
      </c>
      <c r="T199" s="25">
        <v>0.00011318763465034722</v>
      </c>
      <c r="U199" s="25">
        <v>5.716331178447455E-05</v>
      </c>
      <c r="V199" s="25">
        <v>-4.674458128270601E-05</v>
      </c>
      <c r="W199" s="25">
        <v>1.6074744479337653E-05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926</v>
      </c>
      <c r="B201" s="25">
        <v>87.58</v>
      </c>
      <c r="C201" s="25">
        <v>120.38</v>
      </c>
      <c r="D201" s="25">
        <v>9.818027334598604</v>
      </c>
      <c r="E201" s="25">
        <v>9.590366309518922</v>
      </c>
      <c r="F201" s="25">
        <v>23.733487193173225</v>
      </c>
      <c r="G201" s="25" t="s">
        <v>59</v>
      </c>
      <c r="H201" s="25">
        <v>19.869431473944275</v>
      </c>
      <c r="I201" s="25">
        <v>57.44943147394423</v>
      </c>
      <c r="J201" s="25" t="s">
        <v>73</v>
      </c>
      <c r="K201" s="25">
        <v>1.5067200479384055</v>
      </c>
      <c r="M201" s="25" t="s">
        <v>68</v>
      </c>
      <c r="N201" s="25">
        <v>0.7933788939391561</v>
      </c>
      <c r="X201" s="25">
        <v>50</v>
      </c>
    </row>
    <row r="202" spans="1:24" ht="12.75" hidden="1">
      <c r="A202" s="25">
        <v>925</v>
      </c>
      <c r="B202" s="25">
        <v>89.08000183105469</v>
      </c>
      <c r="C202" s="25">
        <v>111.4800033569336</v>
      </c>
      <c r="D202" s="25">
        <v>9.770939826965332</v>
      </c>
      <c r="E202" s="25">
        <v>9.909737586975098</v>
      </c>
      <c r="F202" s="25">
        <v>22.275525725701584</v>
      </c>
      <c r="G202" s="25" t="s">
        <v>56</v>
      </c>
      <c r="H202" s="25">
        <v>15.10354769245361</v>
      </c>
      <c r="I202" s="25">
        <v>54.183549523508255</v>
      </c>
      <c r="J202" s="25" t="s">
        <v>62</v>
      </c>
      <c r="K202" s="25">
        <v>1.1884285887212889</v>
      </c>
      <c r="L202" s="25">
        <v>0.04317777916799099</v>
      </c>
      <c r="M202" s="25">
        <v>0.28134351855809053</v>
      </c>
      <c r="N202" s="25">
        <v>0.10498871764112692</v>
      </c>
      <c r="O202" s="25">
        <v>0.04772942339606615</v>
      </c>
      <c r="P202" s="25">
        <v>0.00123844871709726</v>
      </c>
      <c r="Q202" s="25">
        <v>0.005809769000936624</v>
      </c>
      <c r="R202" s="25">
        <v>0.0016161019451658275</v>
      </c>
      <c r="S202" s="25">
        <v>0.0006262179403134183</v>
      </c>
      <c r="T202" s="25">
        <v>1.8234233436308473E-05</v>
      </c>
      <c r="U202" s="25">
        <v>0.00012708129135375666</v>
      </c>
      <c r="V202" s="25">
        <v>5.99831944197224E-05</v>
      </c>
      <c r="W202" s="25">
        <v>3.904554946091944E-05</v>
      </c>
      <c r="X202" s="25">
        <v>50</v>
      </c>
    </row>
    <row r="203" spans="1:24" ht="12.75" hidden="1">
      <c r="A203" s="25">
        <v>928</v>
      </c>
      <c r="B203" s="25">
        <v>124.44000244140625</v>
      </c>
      <c r="C203" s="25">
        <v>130.24000549316406</v>
      </c>
      <c r="D203" s="25">
        <v>9.58571720123291</v>
      </c>
      <c r="E203" s="25">
        <v>9.665196418762207</v>
      </c>
      <c r="F203" s="25">
        <v>27.831177703562236</v>
      </c>
      <c r="G203" s="25" t="s">
        <v>57</v>
      </c>
      <c r="H203" s="25">
        <v>-5.331982292311764</v>
      </c>
      <c r="I203" s="25">
        <v>69.10802014909444</v>
      </c>
      <c r="J203" s="25" t="s">
        <v>60</v>
      </c>
      <c r="K203" s="25">
        <v>0.9666171526215807</v>
      </c>
      <c r="L203" s="25">
        <v>0.00023645105392892094</v>
      </c>
      <c r="M203" s="25">
        <v>-0.23067864387673892</v>
      </c>
      <c r="N203" s="25">
        <v>-0.0010852533609380108</v>
      </c>
      <c r="O203" s="25">
        <v>0.038519228435425434</v>
      </c>
      <c r="P203" s="25">
        <v>2.6817253395783808E-05</v>
      </c>
      <c r="Q203" s="25">
        <v>-0.004849120414724669</v>
      </c>
      <c r="R203" s="25">
        <v>-8.72259541677784E-05</v>
      </c>
      <c r="S203" s="25">
        <v>0.0004792570720946108</v>
      </c>
      <c r="T203" s="25">
        <v>1.891382186783848E-06</v>
      </c>
      <c r="U203" s="25">
        <v>-0.00011127828842400214</v>
      </c>
      <c r="V203" s="25">
        <v>-6.874524372811959E-06</v>
      </c>
      <c r="W203" s="25">
        <v>2.903257289155706E-05</v>
      </c>
      <c r="X203" s="25">
        <v>50</v>
      </c>
    </row>
    <row r="204" spans="1:24" ht="12.75" hidden="1">
      <c r="A204" s="25">
        <v>927</v>
      </c>
      <c r="B204" s="25">
        <v>141.0800018310547</v>
      </c>
      <c r="C204" s="25">
        <v>129.0800018310547</v>
      </c>
      <c r="D204" s="25">
        <v>9.090161323547363</v>
      </c>
      <c r="E204" s="25">
        <v>9.542637825012207</v>
      </c>
      <c r="F204" s="25">
        <v>33.70045990381549</v>
      </c>
      <c r="G204" s="25" t="s">
        <v>58</v>
      </c>
      <c r="H204" s="25">
        <v>-2.774203729527869</v>
      </c>
      <c r="I204" s="25">
        <v>88.30579810152678</v>
      </c>
      <c r="J204" s="25" t="s">
        <v>61</v>
      </c>
      <c r="K204" s="25">
        <v>-0.691385414040405</v>
      </c>
      <c r="L204" s="25">
        <v>0.043177131734042876</v>
      </c>
      <c r="M204" s="25">
        <v>-0.16106377213338596</v>
      </c>
      <c r="N204" s="25">
        <v>-0.10498310843688545</v>
      </c>
      <c r="O204" s="25">
        <v>-0.02818451522486167</v>
      </c>
      <c r="P204" s="25">
        <v>0.00123815833389763</v>
      </c>
      <c r="Q204" s="25">
        <v>-0.003199913600043694</v>
      </c>
      <c r="R204" s="25">
        <v>-0.0016137463028891165</v>
      </c>
      <c r="S204" s="25">
        <v>-0.00040306521509264593</v>
      </c>
      <c r="T204" s="25">
        <v>1.813587446012203E-05</v>
      </c>
      <c r="U204" s="25">
        <v>-6.137423838682624E-05</v>
      </c>
      <c r="V204" s="25">
        <v>-5.95879562280989E-05</v>
      </c>
      <c r="W204" s="25">
        <v>-2.610870820246633E-05</v>
      </c>
      <c r="X204" s="25">
        <v>50</v>
      </c>
    </row>
    <row r="205" ht="12.75" hidden="1">
      <c r="A205" s="25" t="s">
        <v>83</v>
      </c>
    </row>
    <row r="206" spans="1:24" ht="12.75" hidden="1">
      <c r="A206" s="25">
        <v>926</v>
      </c>
      <c r="B206" s="25">
        <v>87.58</v>
      </c>
      <c r="C206" s="25">
        <v>120.38</v>
      </c>
      <c r="D206" s="25">
        <v>9.818027334598604</v>
      </c>
      <c r="E206" s="25">
        <v>9.590366309518922</v>
      </c>
      <c r="F206" s="25">
        <v>24.124152068824657</v>
      </c>
      <c r="G206" s="25" t="s">
        <v>59</v>
      </c>
      <c r="H206" s="25">
        <v>20.815077380099588</v>
      </c>
      <c r="I206" s="25">
        <v>58.39507738009954</v>
      </c>
      <c r="J206" s="25" t="s">
        <v>73</v>
      </c>
      <c r="K206" s="25">
        <v>1.927705627795062</v>
      </c>
      <c r="M206" s="25" t="s">
        <v>68</v>
      </c>
      <c r="N206" s="25">
        <v>1.0200224502820916</v>
      </c>
      <c r="X206" s="25">
        <v>50</v>
      </c>
    </row>
    <row r="207" spans="1:24" ht="12.75" hidden="1">
      <c r="A207" s="25">
        <v>925</v>
      </c>
      <c r="B207" s="25">
        <v>89.08000183105469</v>
      </c>
      <c r="C207" s="25">
        <v>111.4800033569336</v>
      </c>
      <c r="D207" s="25">
        <v>9.770939826965332</v>
      </c>
      <c r="E207" s="25">
        <v>9.909737586975098</v>
      </c>
      <c r="F207" s="25">
        <v>22.275525725701584</v>
      </c>
      <c r="G207" s="25" t="s">
        <v>56</v>
      </c>
      <c r="H207" s="25">
        <v>15.10354769245361</v>
      </c>
      <c r="I207" s="25">
        <v>54.183549523508255</v>
      </c>
      <c r="J207" s="25" t="s">
        <v>62</v>
      </c>
      <c r="K207" s="25">
        <v>1.3378467989724765</v>
      </c>
      <c r="L207" s="25">
        <v>0.15429957738914032</v>
      </c>
      <c r="M207" s="25">
        <v>0.3167163383523423</v>
      </c>
      <c r="N207" s="25">
        <v>0.10393059581356062</v>
      </c>
      <c r="O207" s="25">
        <v>0.05373032776896343</v>
      </c>
      <c r="P207" s="25">
        <v>0.004426543908484927</v>
      </c>
      <c r="Q207" s="25">
        <v>0.006540184552081777</v>
      </c>
      <c r="R207" s="25">
        <v>0.001599822616558823</v>
      </c>
      <c r="S207" s="25">
        <v>0.0007049440662081515</v>
      </c>
      <c r="T207" s="25">
        <v>6.51135172437741E-05</v>
      </c>
      <c r="U207" s="25">
        <v>0.00014304668272280117</v>
      </c>
      <c r="V207" s="25">
        <v>5.9384528366247956E-05</v>
      </c>
      <c r="W207" s="25">
        <v>4.395360695174261E-05</v>
      </c>
      <c r="X207" s="25">
        <v>50</v>
      </c>
    </row>
    <row r="208" spans="1:24" ht="12.75" hidden="1">
      <c r="A208" s="25">
        <v>927</v>
      </c>
      <c r="B208" s="25">
        <v>141.0800018310547</v>
      </c>
      <c r="C208" s="25">
        <v>129.0800018310547</v>
      </c>
      <c r="D208" s="25">
        <v>9.090161323547363</v>
      </c>
      <c r="E208" s="25">
        <v>9.542637825012207</v>
      </c>
      <c r="F208" s="25">
        <v>30.38480491381125</v>
      </c>
      <c r="G208" s="25" t="s">
        <v>57</v>
      </c>
      <c r="H208" s="25">
        <v>-11.462262021826874</v>
      </c>
      <c r="I208" s="25">
        <v>79.61773980922777</v>
      </c>
      <c r="J208" s="25" t="s">
        <v>60</v>
      </c>
      <c r="K208" s="25">
        <v>1.239505413661811</v>
      </c>
      <c r="L208" s="25">
        <v>-0.0008380412650497005</v>
      </c>
      <c r="M208" s="25">
        <v>-0.29477142070066814</v>
      </c>
      <c r="N208" s="25">
        <v>-0.001074165216804652</v>
      </c>
      <c r="O208" s="25">
        <v>0.04955970827538057</v>
      </c>
      <c r="P208" s="25">
        <v>-9.617039714414943E-05</v>
      </c>
      <c r="Q208" s="25">
        <v>-0.00614767047671886</v>
      </c>
      <c r="R208" s="25">
        <v>-8.633690466558356E-05</v>
      </c>
      <c r="S208" s="25">
        <v>0.000630350432313832</v>
      </c>
      <c r="T208" s="25">
        <v>-6.8693032111678755E-06</v>
      </c>
      <c r="U208" s="25">
        <v>-0.00013790465122305394</v>
      </c>
      <c r="V208" s="25">
        <v>-6.802021773883758E-06</v>
      </c>
      <c r="W208" s="25">
        <v>3.862790125274332E-05</v>
      </c>
      <c r="X208" s="25">
        <v>50</v>
      </c>
    </row>
    <row r="209" spans="1:24" ht="12.75" hidden="1">
      <c r="A209" s="25">
        <v>928</v>
      </c>
      <c r="B209" s="25">
        <v>124.44000244140625</v>
      </c>
      <c r="C209" s="25">
        <v>130.24000549316406</v>
      </c>
      <c r="D209" s="25">
        <v>9.58571720123291</v>
      </c>
      <c r="E209" s="25">
        <v>9.665196418762207</v>
      </c>
      <c r="F209" s="25">
        <v>30.84015136083464</v>
      </c>
      <c r="G209" s="25" t="s">
        <v>58</v>
      </c>
      <c r="H209" s="25">
        <v>2.1396459064568347</v>
      </c>
      <c r="I209" s="25">
        <v>76.57964834786304</v>
      </c>
      <c r="J209" s="25" t="s">
        <v>61</v>
      </c>
      <c r="K209" s="25">
        <v>-0.5034484949068417</v>
      </c>
      <c r="L209" s="25">
        <v>-0.15429730156196958</v>
      </c>
      <c r="M209" s="25">
        <v>-0.11584061687260255</v>
      </c>
      <c r="N209" s="25">
        <v>-0.10392504469688099</v>
      </c>
      <c r="O209" s="25">
        <v>-0.020755323120091783</v>
      </c>
      <c r="P209" s="25">
        <v>-0.004425499093713403</v>
      </c>
      <c r="Q209" s="25">
        <v>-0.002231627586531505</v>
      </c>
      <c r="R209" s="25">
        <v>-0.0015974912654990903</v>
      </c>
      <c r="S209" s="25">
        <v>-0.0003156017569086834</v>
      </c>
      <c r="T209" s="25">
        <v>-6.475015676620641E-05</v>
      </c>
      <c r="U209" s="25">
        <v>-3.800869123036985E-05</v>
      </c>
      <c r="V209" s="25">
        <v>-5.8993683637058295E-05</v>
      </c>
      <c r="W209" s="25">
        <v>-2.0971523761438693E-05</v>
      </c>
      <c r="X209" s="25">
        <v>50</v>
      </c>
    </row>
    <row r="210" ht="12.75" hidden="1">
      <c r="A210" s="25" t="s">
        <v>82</v>
      </c>
    </row>
    <row r="211" spans="1:24" ht="12.75" hidden="1">
      <c r="A211" s="25">
        <v>926</v>
      </c>
      <c r="B211" s="25">
        <v>87.58</v>
      </c>
      <c r="C211" s="25">
        <v>120.38</v>
      </c>
      <c r="D211" s="25">
        <v>9.818027334598604</v>
      </c>
      <c r="E211" s="25">
        <v>9.590366309518922</v>
      </c>
      <c r="F211" s="25">
        <v>23.733487193173225</v>
      </c>
      <c r="G211" s="25" t="s">
        <v>59</v>
      </c>
      <c r="H211" s="25">
        <v>19.869431473944275</v>
      </c>
      <c r="I211" s="25">
        <v>57.44943147394423</v>
      </c>
      <c r="J211" s="25" t="s">
        <v>73</v>
      </c>
      <c r="K211" s="25">
        <v>1.2480351184773346</v>
      </c>
      <c r="M211" s="25" t="s">
        <v>68</v>
      </c>
      <c r="N211" s="25">
        <v>1.126073592879871</v>
      </c>
      <c r="X211" s="25">
        <v>50</v>
      </c>
    </row>
    <row r="212" spans="1:24" ht="12.75" hidden="1">
      <c r="A212" s="25">
        <v>928</v>
      </c>
      <c r="B212" s="25">
        <v>124.44000244140625</v>
      </c>
      <c r="C212" s="25">
        <v>130.24000549316406</v>
      </c>
      <c r="D212" s="25">
        <v>9.58571720123291</v>
      </c>
      <c r="E212" s="25">
        <v>9.665196418762207</v>
      </c>
      <c r="F212" s="25">
        <v>29.17050840764991</v>
      </c>
      <c r="G212" s="25" t="s">
        <v>56</v>
      </c>
      <c r="H212" s="25">
        <v>-2.0062698747397008</v>
      </c>
      <c r="I212" s="25">
        <v>72.4337325666665</v>
      </c>
      <c r="J212" s="25" t="s">
        <v>62</v>
      </c>
      <c r="K212" s="25">
        <v>0.36392688112074945</v>
      </c>
      <c r="L212" s="25">
        <v>1.0470145447744217</v>
      </c>
      <c r="M212" s="25">
        <v>0.08615469922269076</v>
      </c>
      <c r="N212" s="25">
        <v>0.10396415351173835</v>
      </c>
      <c r="O212" s="25">
        <v>0.014615670686195611</v>
      </c>
      <c r="P212" s="25">
        <v>0.03003544313576074</v>
      </c>
      <c r="Q212" s="25">
        <v>0.0017792094236252828</v>
      </c>
      <c r="R212" s="25">
        <v>0.0016002427805484546</v>
      </c>
      <c r="S212" s="25">
        <v>0.00019171959878068896</v>
      </c>
      <c r="T212" s="25">
        <v>0.0004419438081994901</v>
      </c>
      <c r="U212" s="25">
        <v>3.8939953243397406E-05</v>
      </c>
      <c r="V212" s="25">
        <v>5.937564476747573E-05</v>
      </c>
      <c r="W212" s="25">
        <v>1.1945056904324695E-05</v>
      </c>
      <c r="X212" s="25">
        <v>50</v>
      </c>
    </row>
    <row r="213" spans="1:24" ht="12.75" hidden="1">
      <c r="A213" s="25">
        <v>925</v>
      </c>
      <c r="B213" s="25">
        <v>89.08000183105469</v>
      </c>
      <c r="C213" s="25">
        <v>111.4800033569336</v>
      </c>
      <c r="D213" s="25">
        <v>9.770939826965332</v>
      </c>
      <c r="E213" s="25">
        <v>9.909737586975098</v>
      </c>
      <c r="F213" s="25">
        <v>24.372304360019395</v>
      </c>
      <c r="G213" s="25" t="s">
        <v>57</v>
      </c>
      <c r="H213" s="25">
        <v>20.203804825388914</v>
      </c>
      <c r="I213" s="25">
        <v>59.28380665644356</v>
      </c>
      <c r="J213" s="25" t="s">
        <v>60</v>
      </c>
      <c r="K213" s="25">
        <v>-0.014275759803076191</v>
      </c>
      <c r="L213" s="25">
        <v>0.00569798100196488</v>
      </c>
      <c r="M213" s="25">
        <v>0.002401423437908412</v>
      </c>
      <c r="N213" s="25">
        <v>-0.0010754587502209232</v>
      </c>
      <c r="O213" s="25">
        <v>-0.000731101646203523</v>
      </c>
      <c r="P213" s="25">
        <v>0.0006518625105283718</v>
      </c>
      <c r="Q213" s="25">
        <v>2.9294617207891587E-06</v>
      </c>
      <c r="R213" s="25">
        <v>-8.64240601952174E-05</v>
      </c>
      <c r="S213" s="25">
        <v>-2.2456840450765748E-05</v>
      </c>
      <c r="T213" s="25">
        <v>4.641436577970905E-05</v>
      </c>
      <c r="U213" s="25">
        <v>-3.055650320307483E-06</v>
      </c>
      <c r="V213" s="25">
        <v>-6.817981539850052E-06</v>
      </c>
      <c r="W213" s="25">
        <v>-1.7832103457591455E-06</v>
      </c>
      <c r="X213" s="25">
        <v>50</v>
      </c>
    </row>
    <row r="214" spans="1:24" ht="12.75" hidden="1">
      <c r="A214" s="25">
        <v>927</v>
      </c>
      <c r="B214" s="25">
        <v>141.0800018310547</v>
      </c>
      <c r="C214" s="25">
        <v>129.0800018310547</v>
      </c>
      <c r="D214" s="25">
        <v>9.090161323547363</v>
      </c>
      <c r="E214" s="25">
        <v>9.542637825012207</v>
      </c>
      <c r="F214" s="25">
        <v>30.38480491381125</v>
      </c>
      <c r="G214" s="25" t="s">
        <v>58</v>
      </c>
      <c r="H214" s="25">
        <v>-11.462262021826874</v>
      </c>
      <c r="I214" s="25">
        <v>79.61773980922777</v>
      </c>
      <c r="J214" s="25" t="s">
        <v>61</v>
      </c>
      <c r="K214" s="25">
        <v>-0.36364677571005766</v>
      </c>
      <c r="L214" s="25">
        <v>1.0469990401054294</v>
      </c>
      <c r="M214" s="25">
        <v>-0.08612122481493267</v>
      </c>
      <c r="N214" s="25">
        <v>-0.10395859081330831</v>
      </c>
      <c r="O214" s="25">
        <v>-0.01459737373606075</v>
      </c>
      <c r="P214" s="25">
        <v>0.030028368580875063</v>
      </c>
      <c r="Q214" s="25">
        <v>-0.0017792070119497163</v>
      </c>
      <c r="R214" s="25">
        <v>-0.0015979073310166717</v>
      </c>
      <c r="S214" s="25">
        <v>-0.00019039982897470575</v>
      </c>
      <c r="T214" s="25">
        <v>0.00043949975683171323</v>
      </c>
      <c r="U214" s="25">
        <v>-3.8819878409366264E-05</v>
      </c>
      <c r="V214" s="25">
        <v>-5.898289853233505E-05</v>
      </c>
      <c r="W214" s="25">
        <v>-1.181120422778019E-05</v>
      </c>
      <c r="X214" s="25">
        <v>50</v>
      </c>
    </row>
    <row r="215" s="101" customFormat="1" ht="12.75">
      <c r="A215" s="101" t="s">
        <v>81</v>
      </c>
    </row>
    <row r="216" spans="1:24" s="101" customFormat="1" ht="12.75">
      <c r="A216" s="101">
        <v>926</v>
      </c>
      <c r="B216" s="101">
        <v>87.58</v>
      </c>
      <c r="C216" s="101">
        <v>120.38</v>
      </c>
      <c r="D216" s="101">
        <v>9.818027334598604</v>
      </c>
      <c r="E216" s="101">
        <v>9.590366309518922</v>
      </c>
      <c r="F216" s="101">
        <v>20.54665467268767</v>
      </c>
      <c r="G216" s="101" t="s">
        <v>59</v>
      </c>
      <c r="H216" s="101">
        <v>12.155364214699112</v>
      </c>
      <c r="I216" s="101">
        <v>49.73536421469907</v>
      </c>
      <c r="J216" s="101" t="s">
        <v>73</v>
      </c>
      <c r="K216" s="101">
        <v>1.0903440609071948</v>
      </c>
      <c r="M216" s="101" t="s">
        <v>68</v>
      </c>
      <c r="N216" s="101">
        <v>0.5872397866126813</v>
      </c>
      <c r="X216" s="101">
        <v>50</v>
      </c>
    </row>
    <row r="217" spans="1:24" s="101" customFormat="1" ht="12.75">
      <c r="A217" s="101">
        <v>928</v>
      </c>
      <c r="B217" s="101">
        <v>124.44000244140625</v>
      </c>
      <c r="C217" s="101">
        <v>130.24000549316406</v>
      </c>
      <c r="D217" s="101">
        <v>9.58571720123291</v>
      </c>
      <c r="E217" s="101">
        <v>9.665196418762207</v>
      </c>
      <c r="F217" s="101">
        <v>29.17050840764991</v>
      </c>
      <c r="G217" s="101" t="s">
        <v>56</v>
      </c>
      <c r="H217" s="101">
        <v>-2.0062698747397008</v>
      </c>
      <c r="I217" s="101">
        <v>72.4337325666665</v>
      </c>
      <c r="J217" s="101" t="s">
        <v>62</v>
      </c>
      <c r="K217" s="101">
        <v>0.9991305169681447</v>
      </c>
      <c r="L217" s="101">
        <v>0.15379333245984397</v>
      </c>
      <c r="M217" s="101">
        <v>0.2365309490339263</v>
      </c>
      <c r="N217" s="101">
        <v>0.10405109947680019</v>
      </c>
      <c r="O217" s="101">
        <v>0.04012701263008597</v>
      </c>
      <c r="P217" s="101">
        <v>0.00441185101725215</v>
      </c>
      <c r="Q217" s="101">
        <v>0.004884320871912189</v>
      </c>
      <c r="R217" s="101">
        <v>0.0016016044479748798</v>
      </c>
      <c r="S217" s="101">
        <v>0.0005264720001059449</v>
      </c>
      <c r="T217" s="101">
        <v>6.490253110965925E-05</v>
      </c>
      <c r="U217" s="101">
        <v>0.00010682467183620664</v>
      </c>
      <c r="V217" s="101">
        <v>5.94476832920293E-05</v>
      </c>
      <c r="W217" s="101">
        <v>3.283281513154334E-05</v>
      </c>
      <c r="X217" s="101">
        <v>50</v>
      </c>
    </row>
    <row r="218" spans="1:24" s="101" customFormat="1" ht="12.75">
      <c r="A218" s="101">
        <v>927</v>
      </c>
      <c r="B218" s="101">
        <v>141.0800018310547</v>
      </c>
      <c r="C218" s="101">
        <v>129.0800018310547</v>
      </c>
      <c r="D218" s="101">
        <v>9.090161323547363</v>
      </c>
      <c r="E218" s="101">
        <v>9.542637825012207</v>
      </c>
      <c r="F218" s="101">
        <v>33.70045990381549</v>
      </c>
      <c r="G218" s="101" t="s">
        <v>57</v>
      </c>
      <c r="H218" s="101">
        <v>-2.774203729527869</v>
      </c>
      <c r="I218" s="101">
        <v>88.30579810152678</v>
      </c>
      <c r="J218" s="101" t="s">
        <v>60</v>
      </c>
      <c r="K218" s="101">
        <v>0.577399408965665</v>
      </c>
      <c r="L218" s="101">
        <v>-0.0008358577152355871</v>
      </c>
      <c r="M218" s="101">
        <v>-0.1344883970390031</v>
      </c>
      <c r="N218" s="101">
        <v>-0.0010759099892096678</v>
      </c>
      <c r="O218" s="101">
        <v>0.023541224957451732</v>
      </c>
      <c r="P218" s="101">
        <v>-9.583205430520203E-05</v>
      </c>
      <c r="Q218" s="101">
        <v>-0.002670759828348266</v>
      </c>
      <c r="R218" s="101">
        <v>-8.648980229252266E-05</v>
      </c>
      <c r="S218" s="101">
        <v>0.0003369520684341408</v>
      </c>
      <c r="T218" s="101">
        <v>-6.834608572342315E-06</v>
      </c>
      <c r="U218" s="101">
        <v>-5.11409337417035E-05</v>
      </c>
      <c r="V218" s="101">
        <v>-6.818366402636854E-06</v>
      </c>
      <c r="W218" s="101">
        <v>2.183815134487033E-05</v>
      </c>
      <c r="X218" s="101">
        <v>50</v>
      </c>
    </row>
    <row r="219" spans="1:24" s="101" customFormat="1" ht="12.75">
      <c r="A219" s="101">
        <v>925</v>
      </c>
      <c r="B219" s="101">
        <v>89.08000183105469</v>
      </c>
      <c r="C219" s="101">
        <v>111.4800033569336</v>
      </c>
      <c r="D219" s="101">
        <v>9.770939826965332</v>
      </c>
      <c r="E219" s="101">
        <v>9.909737586975098</v>
      </c>
      <c r="F219" s="101">
        <v>23.98098934381317</v>
      </c>
      <c r="G219" s="101" t="s">
        <v>58</v>
      </c>
      <c r="H219" s="101">
        <v>19.25196032928175</v>
      </c>
      <c r="I219" s="101">
        <v>58.331962160336396</v>
      </c>
      <c r="J219" s="101" t="s">
        <v>61</v>
      </c>
      <c r="K219" s="101">
        <v>0.8153966595854639</v>
      </c>
      <c r="L219" s="101">
        <v>-0.15379106102431306</v>
      </c>
      <c r="M219" s="101">
        <v>0.19457584873968636</v>
      </c>
      <c r="N219" s="101">
        <v>-0.10404553676167992</v>
      </c>
      <c r="O219" s="101">
        <v>0.03249596698234614</v>
      </c>
      <c r="P219" s="101">
        <v>-0.004410810086117569</v>
      </c>
      <c r="Q219" s="101">
        <v>0.00408945379226593</v>
      </c>
      <c r="R219" s="101">
        <v>-0.0015992674328805423</v>
      </c>
      <c r="S219" s="101">
        <v>0.0004045195551187954</v>
      </c>
      <c r="T219" s="101">
        <v>-6.454166615530738E-05</v>
      </c>
      <c r="U219" s="101">
        <v>9.37876079710957E-05</v>
      </c>
      <c r="V219" s="101">
        <v>-5.9055371714932194E-05</v>
      </c>
      <c r="W219" s="101">
        <v>2.4517114334697698E-05</v>
      </c>
      <c r="X219" s="101">
        <v>50</v>
      </c>
    </row>
    <row r="220" ht="12.75" hidden="1">
      <c r="A220" s="25" t="s">
        <v>80</v>
      </c>
    </row>
    <row r="221" spans="1:24" ht="12.75" hidden="1">
      <c r="A221" s="25">
        <v>926</v>
      </c>
      <c r="B221" s="25">
        <v>87.58</v>
      </c>
      <c r="C221" s="25">
        <v>120.38</v>
      </c>
      <c r="D221" s="25">
        <v>9.818027334598604</v>
      </c>
      <c r="E221" s="25">
        <v>9.590366309518922</v>
      </c>
      <c r="F221" s="25">
        <v>24.124152068824657</v>
      </c>
      <c r="G221" s="25" t="s">
        <v>59</v>
      </c>
      <c r="H221" s="25">
        <v>20.815077380099588</v>
      </c>
      <c r="I221" s="25">
        <v>58.39507738009954</v>
      </c>
      <c r="J221" s="25" t="s">
        <v>73</v>
      </c>
      <c r="K221" s="25">
        <v>1.1246405566579587</v>
      </c>
      <c r="M221" s="25" t="s">
        <v>68</v>
      </c>
      <c r="N221" s="25">
        <v>1.0624631972826843</v>
      </c>
      <c r="X221" s="25">
        <v>50</v>
      </c>
    </row>
    <row r="222" spans="1:24" ht="12.75" hidden="1">
      <c r="A222" s="25">
        <v>927</v>
      </c>
      <c r="B222" s="25">
        <v>141.0800018310547</v>
      </c>
      <c r="C222" s="25">
        <v>129.0800018310547</v>
      </c>
      <c r="D222" s="25">
        <v>9.090161323547363</v>
      </c>
      <c r="E222" s="25">
        <v>9.542637825012207</v>
      </c>
      <c r="F222" s="25">
        <v>31.647638955141215</v>
      </c>
      <c r="G222" s="25" t="s">
        <v>56</v>
      </c>
      <c r="H222" s="25">
        <v>-8.153239883621765</v>
      </c>
      <c r="I222" s="25">
        <v>82.92676194743288</v>
      </c>
      <c r="J222" s="25" t="s">
        <v>62</v>
      </c>
      <c r="K222" s="25">
        <v>0.12405220030877429</v>
      </c>
      <c r="L222" s="25">
        <v>1.0472195449134991</v>
      </c>
      <c r="M222" s="25">
        <v>0.02936758443581748</v>
      </c>
      <c r="N222" s="25">
        <v>0.10387464841679776</v>
      </c>
      <c r="O222" s="25">
        <v>0.0049823580984434054</v>
      </c>
      <c r="P222" s="25">
        <v>0.030041374189566965</v>
      </c>
      <c r="Q222" s="25">
        <v>0.0006063455340363023</v>
      </c>
      <c r="R222" s="25">
        <v>0.0015988457522496688</v>
      </c>
      <c r="S222" s="25">
        <v>6.542477949595578E-05</v>
      </c>
      <c r="T222" s="25">
        <v>0.00044203828836318333</v>
      </c>
      <c r="U222" s="25">
        <v>1.325507103273766E-05</v>
      </c>
      <c r="V222" s="25">
        <v>5.9326213756008134E-05</v>
      </c>
      <c r="W222" s="25">
        <v>4.093220937168615E-06</v>
      </c>
      <c r="X222" s="25">
        <v>50</v>
      </c>
    </row>
    <row r="223" spans="1:24" ht="12.75" hidden="1">
      <c r="A223" s="25">
        <v>925</v>
      </c>
      <c r="B223" s="25">
        <v>89.08000183105469</v>
      </c>
      <c r="C223" s="25">
        <v>111.4800033569336</v>
      </c>
      <c r="D223" s="25">
        <v>9.770939826965332</v>
      </c>
      <c r="E223" s="25">
        <v>9.909737586975098</v>
      </c>
      <c r="F223" s="25">
        <v>23.98098934381317</v>
      </c>
      <c r="G223" s="25" t="s">
        <v>57</v>
      </c>
      <c r="H223" s="25">
        <v>19.25196032928175</v>
      </c>
      <c r="I223" s="25">
        <v>58.331962160336396</v>
      </c>
      <c r="J223" s="25" t="s">
        <v>60</v>
      </c>
      <c r="K223" s="25">
        <v>0.060542209918621734</v>
      </c>
      <c r="L223" s="25">
        <v>0.005698946206333776</v>
      </c>
      <c r="M223" s="25">
        <v>-0.014039789254049891</v>
      </c>
      <c r="N223" s="25">
        <v>-0.0010745858697720865</v>
      </c>
      <c r="O223" s="25">
        <v>0.002477963133555517</v>
      </c>
      <c r="P223" s="25">
        <v>0.0006519515336703002</v>
      </c>
      <c r="Q223" s="25">
        <v>-0.00027581482384146384</v>
      </c>
      <c r="R223" s="25">
        <v>-8.635394860680752E-05</v>
      </c>
      <c r="S223" s="25">
        <v>3.6310364378988086E-05</v>
      </c>
      <c r="T223" s="25">
        <v>4.6421214481537675E-05</v>
      </c>
      <c r="U223" s="25">
        <v>-5.110606626490324E-06</v>
      </c>
      <c r="V223" s="25">
        <v>-6.811190860093836E-06</v>
      </c>
      <c r="W223" s="25">
        <v>2.3866917543134953E-06</v>
      </c>
      <c r="X223" s="25">
        <v>50</v>
      </c>
    </row>
    <row r="224" spans="1:24" ht="12.75" hidden="1">
      <c r="A224" s="25">
        <v>928</v>
      </c>
      <c r="B224" s="25">
        <v>124.44000244140625</v>
      </c>
      <c r="C224" s="25">
        <v>130.24000549316406</v>
      </c>
      <c r="D224" s="25">
        <v>9.58571720123291</v>
      </c>
      <c r="E224" s="25">
        <v>9.665196418762207</v>
      </c>
      <c r="F224" s="25">
        <v>27.831177703562236</v>
      </c>
      <c r="G224" s="25" t="s">
        <v>58</v>
      </c>
      <c r="H224" s="25">
        <v>-5.331982292311764</v>
      </c>
      <c r="I224" s="25">
        <v>69.10802014909444</v>
      </c>
      <c r="J224" s="25" t="s">
        <v>61</v>
      </c>
      <c r="K224" s="25">
        <v>0.10827552456403894</v>
      </c>
      <c r="L224" s="25">
        <v>1.0472040380274388</v>
      </c>
      <c r="M224" s="25">
        <v>0.025794172467763613</v>
      </c>
      <c r="N224" s="25">
        <v>-0.10386908995905295</v>
      </c>
      <c r="O224" s="25">
        <v>0.004322451958074758</v>
      </c>
      <c r="P224" s="25">
        <v>0.030034299099451697</v>
      </c>
      <c r="Q224" s="25">
        <v>0.0005399824900819201</v>
      </c>
      <c r="R224" s="25">
        <v>-0.0015965120528974475</v>
      </c>
      <c r="S224" s="25">
        <v>5.442388456146391E-05</v>
      </c>
      <c r="T224" s="25">
        <v>0.00043959403911462665</v>
      </c>
      <c r="U224" s="25">
        <v>1.2230233358043262E-05</v>
      </c>
      <c r="V224" s="25">
        <v>-5.893392331833121E-05</v>
      </c>
      <c r="W224" s="25">
        <v>3.325381197752745E-06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926</v>
      </c>
      <c r="B226" s="25">
        <v>87.58</v>
      </c>
      <c r="C226" s="25">
        <v>120.38</v>
      </c>
      <c r="D226" s="25">
        <v>9.818027334598604</v>
      </c>
      <c r="E226" s="25">
        <v>9.590366309518922</v>
      </c>
      <c r="F226" s="25">
        <v>20.54665467268767</v>
      </c>
      <c r="G226" s="25" t="s">
        <v>59</v>
      </c>
      <c r="H226" s="25">
        <v>12.155364214699112</v>
      </c>
      <c r="I226" s="25">
        <v>49.73536421469907</v>
      </c>
      <c r="J226" s="25" t="s">
        <v>73</v>
      </c>
      <c r="K226" s="25">
        <v>1.4276715387695753</v>
      </c>
      <c r="M226" s="25" t="s">
        <v>68</v>
      </c>
      <c r="N226" s="25">
        <v>0.752019464170805</v>
      </c>
      <c r="X226" s="25">
        <v>50</v>
      </c>
    </row>
    <row r="227" spans="1:24" ht="12.75" hidden="1">
      <c r="A227" s="25">
        <v>927</v>
      </c>
      <c r="B227" s="25">
        <v>141.0800018310547</v>
      </c>
      <c r="C227" s="25">
        <v>129.0800018310547</v>
      </c>
      <c r="D227" s="25">
        <v>9.090161323547363</v>
      </c>
      <c r="E227" s="25">
        <v>9.542637825012207</v>
      </c>
      <c r="F227" s="25">
        <v>31.647638955141215</v>
      </c>
      <c r="G227" s="25" t="s">
        <v>56</v>
      </c>
      <c r="H227" s="25">
        <v>-8.153239883621765</v>
      </c>
      <c r="I227" s="25">
        <v>82.92676194743288</v>
      </c>
      <c r="J227" s="25" t="s">
        <v>62</v>
      </c>
      <c r="K227" s="25">
        <v>1.1567049159318794</v>
      </c>
      <c r="L227" s="25">
        <v>0.04388902412196746</v>
      </c>
      <c r="M227" s="25">
        <v>0.27383454671015955</v>
      </c>
      <c r="N227" s="25">
        <v>0.10295184425359713</v>
      </c>
      <c r="O227" s="25">
        <v>0.04645562467024728</v>
      </c>
      <c r="P227" s="25">
        <v>0.0012590726507704375</v>
      </c>
      <c r="Q227" s="25">
        <v>0.005654650027630031</v>
      </c>
      <c r="R227" s="25">
        <v>0.0015846574384039314</v>
      </c>
      <c r="S227" s="25">
        <v>0.0006095132892832605</v>
      </c>
      <c r="T227" s="25">
        <v>1.8540062324697004E-05</v>
      </c>
      <c r="U227" s="25">
        <v>0.0001236727996137558</v>
      </c>
      <c r="V227" s="25">
        <v>5.8815780999089346E-05</v>
      </c>
      <c r="W227" s="25">
        <v>3.801353352348919E-05</v>
      </c>
      <c r="X227" s="25">
        <v>50</v>
      </c>
    </row>
    <row r="228" spans="1:24" ht="12.75" hidden="1">
      <c r="A228" s="25">
        <v>928</v>
      </c>
      <c r="B228" s="25">
        <v>124.44000244140625</v>
      </c>
      <c r="C228" s="25">
        <v>130.24000549316406</v>
      </c>
      <c r="D228" s="25">
        <v>9.58571720123291</v>
      </c>
      <c r="E228" s="25">
        <v>9.665196418762207</v>
      </c>
      <c r="F228" s="25">
        <v>30.84015136083464</v>
      </c>
      <c r="G228" s="25" t="s">
        <v>57</v>
      </c>
      <c r="H228" s="25">
        <v>2.1396459064568347</v>
      </c>
      <c r="I228" s="25">
        <v>76.57964834786304</v>
      </c>
      <c r="J228" s="25" t="s">
        <v>60</v>
      </c>
      <c r="K228" s="25">
        <v>0.38946596360097585</v>
      </c>
      <c r="L228" s="25">
        <v>0.00023958321859497266</v>
      </c>
      <c r="M228" s="25">
        <v>-0.08926393229540137</v>
      </c>
      <c r="N228" s="25">
        <v>-0.0010647343063910249</v>
      </c>
      <c r="O228" s="25">
        <v>0.016112474397021615</v>
      </c>
      <c r="P228" s="25">
        <v>2.7242839509345732E-05</v>
      </c>
      <c r="Q228" s="25">
        <v>-0.0017023522828536694</v>
      </c>
      <c r="R228" s="25">
        <v>-8.558896811335E-05</v>
      </c>
      <c r="S228" s="25">
        <v>0.0002495289397810717</v>
      </c>
      <c r="T228" s="25">
        <v>1.9327871412330037E-06</v>
      </c>
      <c r="U228" s="25">
        <v>-2.7773191309395365E-05</v>
      </c>
      <c r="V228" s="25">
        <v>-6.748305247757759E-06</v>
      </c>
      <c r="W228" s="25">
        <v>1.6706204680966795E-05</v>
      </c>
      <c r="X228" s="25">
        <v>50</v>
      </c>
    </row>
    <row r="229" spans="1:24" ht="12.75" hidden="1">
      <c r="A229" s="25">
        <v>925</v>
      </c>
      <c r="B229" s="25">
        <v>89.08000183105469</v>
      </c>
      <c r="C229" s="25">
        <v>111.4800033569336</v>
      </c>
      <c r="D229" s="25">
        <v>9.770939826965332</v>
      </c>
      <c r="E229" s="25">
        <v>9.909737586975098</v>
      </c>
      <c r="F229" s="25">
        <v>24.372304360019395</v>
      </c>
      <c r="G229" s="25" t="s">
        <v>58</v>
      </c>
      <c r="H229" s="25">
        <v>20.203804825388914</v>
      </c>
      <c r="I229" s="25">
        <v>59.28380665644356</v>
      </c>
      <c r="J229" s="25" t="s">
        <v>61</v>
      </c>
      <c r="K229" s="25">
        <v>1.0891659771299045</v>
      </c>
      <c r="L229" s="25">
        <v>0.0438883701937086</v>
      </c>
      <c r="M229" s="25">
        <v>0.2588770159035378</v>
      </c>
      <c r="N229" s="25">
        <v>-0.10294633833252019</v>
      </c>
      <c r="O229" s="25">
        <v>0.04357193170273968</v>
      </c>
      <c r="P229" s="25">
        <v>0.0012587778865286617</v>
      </c>
      <c r="Q229" s="25">
        <v>0.00539231523930484</v>
      </c>
      <c r="R229" s="25">
        <v>-0.0015823443764320718</v>
      </c>
      <c r="S229" s="25">
        <v>0.0005560950980044995</v>
      </c>
      <c r="T229" s="25">
        <v>1.8439041321889098E-05</v>
      </c>
      <c r="U229" s="25">
        <v>0.00012051394611743456</v>
      </c>
      <c r="V229" s="25">
        <v>-5.842736063537292E-05</v>
      </c>
      <c r="W229" s="25">
        <v>3.414573847640551E-05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2004-03-04T11:58:14Z</cp:lastPrinted>
  <dcterms:created xsi:type="dcterms:W3CDTF">2003-07-09T12:58:06Z</dcterms:created>
  <dcterms:modified xsi:type="dcterms:W3CDTF">2004-03-10T07:49:09Z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