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<sst xmlns="http://schemas.openxmlformats.org/spreadsheetml/2006/main" count="620" uniqueCount="140">
  <si>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</si>
  <si>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</si>
  <si>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</si>
  <si>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</si>
  <si>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</si>
  <si>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</si>
  <si>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</si>
  <si>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</si>
  <si>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</si>
  <si>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</si>
  <si>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</si>
  <si>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</si>
  <si>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</si>
  <si>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</si>
  <si>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</si>
  <si>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</si>
  <si>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</si>
  <si>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</si>
  <si>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</si>
  <si>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</si>
  <si>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</si>
  <si>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</si>
  <si>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</si>
  <si>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</si>
  <si>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</si>
  <si>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</si>
  <si>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</si>
  <si>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</si>
  <si>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</si>
  <si>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</si>
  <si>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</si>
  <si>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</si>
  <si>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</si>
  <si>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</si>
  <si>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</si>
  <si>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</si>
  <si>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</si>
  <si>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</si>
  <si>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</si>
  <si>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</si>
  <si>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</si>
  <si>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</si>
  <si>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</si>
  <si>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</si>
  <si>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</si>
  <si>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</si>
  <si>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</si>
  <si>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</si>
  <si>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</si>
  <si>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</si>
  <si>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</si>
  <si>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</si>
  <si>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</si>
  <si>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</si>
  <si>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</si>
  <si>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</si>
  <si>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</si>
  <si>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</si>
  <si>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</si>
  <si>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</si>
  <si>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</si>
  <si>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</si>
  <si>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</si>
  <si>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</si>
  <si>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</si>
  <si>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</si>
  <si>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</si>
  <si>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</si>
  <si>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</si>
  <si>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</si>
  <si>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</si>
  <si>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</si>
  <si>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</si>
  <si>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</si>
  <si>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</si>
  <si>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</si>
  <si>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</si>
  <si>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</si>
  <si>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</si>
  <si>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</si>
  <si>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</si>
  <si>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</si>
  <si>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</si>
  <si>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</si>
  <si>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</si>
  <si>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</si>
  <si>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</si>
  <si>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</si>
  <si>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</si>
  <si>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</si>
  <si>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</si>
  <si>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</si>
  <si>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</si>
  <si>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</si>
  <si>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</si>
  <si>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</si>
  <si>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</si>
  <si>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</si>
  <si>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</si>
  <si>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</si>
  <si>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</si>
  <si>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</si>
  <si>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</si>
  <si>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</si>
  <si>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</si>
  <si>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</si>
  <si>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</si>
  <si>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</si>
  <si>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</si>
  <si>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</si>
  <si>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</si>
  <si>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</si>
  <si>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</si>
  <si>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</si>
  <si>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</si>
  <si>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</si>
  <si>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</si>
  <si>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</si>
  <si>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</si>
  <si>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</si>
  <si>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</si>
  <si>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</si>
  <si>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</si>
  <si>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</si>
  <si>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</si>
  <si>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</si>
  <si>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</si>
  <si>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</si>
  <si>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</si>
  <si>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</si>
  <si>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</si>
  <si>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</si>
  <si>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</si>
  <si>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</si>
  <si>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</si>
  <si>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</si>
  <si>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</si>
  <si>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</si>
  <si>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AP 205</t>
  </si>
  <si>
    <t>Cas 4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</si>
</sst>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9.008682835635966</v>
      </c>
      <c r="C41" s="78">
        <f aca="true" t="shared" si="0" ref="C41:C55">($B$41*H41+$B$42*J41+$B$43*L41+$B$44*N41+$B$45*P41+$B$46*R41+$B$47*T41+$B$48*V41)/100</f>
        <v>1.9501161498881667E-09</v>
      </c>
      <c r="D41" s="78">
        <f aca="true" t="shared" si="1" ref="D41:D55">($B$41*I41+$B$42*K41+$B$43*M41+$B$44*O41+$B$45*Q41+$B$46*S41+$B$47*U41+$B$48*W41)/100</f>
        <v>-1.4021931537784735E-08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5.947864952621771</v>
      </c>
      <c r="C42" s="78">
        <f t="shared" si="0"/>
        <v>-1.4498581704604505E-10</v>
      </c>
      <c r="D42" s="78">
        <f t="shared" si="1"/>
        <v>-5.404009794282134E-08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4.61759447976749</v>
      </c>
      <c r="C43" s="78">
        <f t="shared" si="0"/>
        <v>-0.024382314399117453</v>
      </c>
      <c r="D43" s="78">
        <f t="shared" si="1"/>
        <v>-0.1687976541576378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5.331005708112457</v>
      </c>
      <c r="C44" s="78">
        <f t="shared" si="0"/>
        <v>-0.00024867830025890813</v>
      </c>
      <c r="D44" s="78">
        <f t="shared" si="1"/>
        <v>-0.04590368134485811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9.008682835635966</v>
      </c>
      <c r="C45" s="78">
        <f t="shared" si="0"/>
        <v>0.005317910772491559</v>
      </c>
      <c r="D45" s="78">
        <f t="shared" si="1"/>
        <v>-0.04002358402949588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5.947864952621771</v>
      </c>
      <c r="C46" s="78">
        <f t="shared" si="0"/>
        <v>-0.0010064406837179153</v>
      </c>
      <c r="D46" s="78">
        <f t="shared" si="1"/>
        <v>-0.09731805076213462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4.61759447976749</v>
      </c>
      <c r="C47" s="78">
        <f t="shared" si="0"/>
        <v>-0.0010523015380861963</v>
      </c>
      <c r="D47" s="78">
        <f t="shared" si="1"/>
        <v>-0.006768178758754938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5.331005708112457</v>
      </c>
      <c r="C48" s="78">
        <f t="shared" si="0"/>
        <v>-2.8523432504865467E-05</v>
      </c>
      <c r="D48" s="78">
        <f t="shared" si="1"/>
        <v>-0.0013166306627321856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8.810224573055502E-05</v>
      </c>
      <c r="D49" s="78">
        <f t="shared" si="1"/>
        <v>-0.000829169939264335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-8.090830847401444E-05</v>
      </c>
      <c r="D50" s="78">
        <f t="shared" si="1"/>
        <v>-0.0014958836290113067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-1.9753801753778225E-05</v>
      </c>
      <c r="D51" s="78">
        <f t="shared" si="1"/>
        <v>-8.76713988791506E-05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-2.037267406614689E-06</v>
      </c>
      <c r="D52" s="78">
        <f t="shared" si="1"/>
        <v>-1.9282355148140557E-05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4.74167421283973E-07</v>
      </c>
      <c r="D53" s="78">
        <f t="shared" si="1"/>
        <v>-1.823947043397498E-05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-6.384407714418607E-06</v>
      </c>
      <c r="D54" s="78">
        <f t="shared" si="1"/>
        <v>-5.522662140748331E-05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-1.4104248342703905E-06</v>
      </c>
      <c r="D55" s="78">
        <f t="shared" si="1"/>
        <v>-5.418913095705636E-06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F18" sqref="F18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931</v>
      </c>
      <c r="B3" s="12">
        <v>142.47</v>
      </c>
      <c r="C3" s="12">
        <v>132.17</v>
      </c>
      <c r="D3" s="12">
        <v>8.862374125495203</v>
      </c>
      <c r="E3" s="12">
        <v>9.210358375951792</v>
      </c>
      <c r="F3" s="13" t="s">
        <v>69</v>
      </c>
    </row>
    <row r="4" spans="1:9" ht="16.5" customHeight="1">
      <c r="A4" s="14">
        <v>930</v>
      </c>
      <c r="B4" s="15">
        <v>112.84333333333332</v>
      </c>
      <c r="C4" s="15">
        <v>132.69333333333333</v>
      </c>
      <c r="D4" s="15">
        <v>9.37057900523745</v>
      </c>
      <c r="E4" s="15">
        <v>9.260010964126712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932</v>
      </c>
      <c r="B5" s="27">
        <v>121.71333333333332</v>
      </c>
      <c r="C5" s="27">
        <v>144.58</v>
      </c>
      <c r="D5" s="27">
        <v>9.146603203055491</v>
      </c>
      <c r="E5" s="27">
        <v>9.395838267735655</v>
      </c>
      <c r="F5" s="16" t="s">
        <v>71</v>
      </c>
      <c r="I5" s="76">
        <v>555</v>
      </c>
    </row>
    <row r="6" spans="1:6" s="2" customFormat="1" ht="13.5" thickBot="1">
      <c r="A6" s="17">
        <v>929</v>
      </c>
      <c r="B6" s="18">
        <v>139.45666666666668</v>
      </c>
      <c r="C6" s="18">
        <v>148.07333333333332</v>
      </c>
      <c r="D6" s="18">
        <v>8.983226826927664</v>
      </c>
      <c r="E6" s="18">
        <v>9.347975316482986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138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595</v>
      </c>
      <c r="K15" s="76">
        <v>451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9.008682835635966</v>
      </c>
      <c r="C19" s="35">
        <v>71.85201616896924</v>
      </c>
      <c r="D19" s="36">
        <v>28.30059383618284</v>
      </c>
      <c r="K19" s="98" t="s">
        <v>131</v>
      </c>
    </row>
    <row r="20" spans="1:11" ht="12.75">
      <c r="A20" s="34" t="s">
        <v>57</v>
      </c>
      <c r="B20" s="35">
        <v>5.947864952621771</v>
      </c>
      <c r="C20" s="35">
        <v>77.66119828595505</v>
      </c>
      <c r="D20" s="36">
        <v>29.846416847406463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4.61759447976749</v>
      </c>
      <c r="C21" s="35">
        <v>94.07426114643413</v>
      </c>
      <c r="D21" s="36">
        <v>35.48197602629749</v>
      </c>
      <c r="F21" s="25" t="s">
        <v>134</v>
      </c>
    </row>
    <row r="22" spans="1:11" ht="16.5" thickBot="1">
      <c r="A22" s="37" t="s">
        <v>59</v>
      </c>
      <c r="B22" s="38">
        <v>5.331005708112457</v>
      </c>
      <c r="C22" s="38">
        <v>97.80100570811241</v>
      </c>
      <c r="D22" s="39">
        <v>36.38673386524212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26.29433250427246</v>
      </c>
      <c r="I23" s="76">
        <v>597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-0.024382314399117453</v>
      </c>
      <c r="C27" s="45">
        <v>-0.00024867830025890813</v>
      </c>
      <c r="D27" s="45">
        <v>0.005317910772491559</v>
      </c>
      <c r="E27" s="45">
        <v>-0.0010064406837179153</v>
      </c>
      <c r="F27" s="45">
        <v>-0.0010523015380861963</v>
      </c>
      <c r="G27" s="45">
        <v>-2.8523432504865467E-05</v>
      </c>
      <c r="H27" s="45">
        <v>8.810224573055502E-05</v>
      </c>
      <c r="I27" s="46">
        <v>-8.090830847401444E-05</v>
      </c>
    </row>
    <row r="28" spans="1:9" ht="13.5" thickBot="1">
      <c r="A28" s="47" t="s">
        <v>61</v>
      </c>
      <c r="B28" s="48">
        <v>-0.1687976541576378</v>
      </c>
      <c r="C28" s="48">
        <v>-0.04590368134485811</v>
      </c>
      <c r="D28" s="48">
        <v>-0.04002358402949588</v>
      </c>
      <c r="E28" s="48">
        <v>-0.09731805076213462</v>
      </c>
      <c r="F28" s="48">
        <v>-0.006768178758754938</v>
      </c>
      <c r="G28" s="48">
        <v>-0.0013166306627321856</v>
      </c>
      <c r="H28" s="48">
        <v>-0.000829169939264335</v>
      </c>
      <c r="I28" s="49">
        <v>-0.0014958836290113067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931</v>
      </c>
      <c r="B39" s="51">
        <v>142.47</v>
      </c>
      <c r="C39" s="51">
        <v>132.17</v>
      </c>
      <c r="D39" s="51">
        <v>8.862374125495203</v>
      </c>
      <c r="E39" s="51">
        <v>9.210358375951792</v>
      </c>
      <c r="F39" s="55">
        <f>I39*D39/(23678+B39)*1000</f>
        <v>36.38673386524212</v>
      </c>
      <c r="G39" s="60" t="s">
        <v>59</v>
      </c>
      <c r="H39" s="59">
        <f>I39-B39+X39</f>
        <v>5.331005708112457</v>
      </c>
      <c r="I39" s="59">
        <f>(B39+C42-2*X39)*(23678+B39)*E42/((23678+C42)*D39+E42*(23678+B39))</f>
        <v>97.80100570811241</v>
      </c>
      <c r="J39" s="25" t="s">
        <v>73</v>
      </c>
      <c r="K39" s="25">
        <f>(K40*K40+L40*L40+M40*M40+N40*N40+O40*O40+P40*P40+Q40*Q40+R40*R40+S40*S40+T40*T40+U40*U40+V40*V40+W40*W40)</f>
        <v>0.042347939805377294</v>
      </c>
      <c r="M39" s="25" t="s">
        <v>68</v>
      </c>
      <c r="N39" s="25">
        <f>(K44*K44+L44*L44+M44*M44+N44*N44+O44*O44+P44*P44+Q44*Q44+R44*R44+S44*S44+T44*T44+U44*U44+V44*V44+W44*W44)</f>
        <v>0.03473816766725017</v>
      </c>
      <c r="X39" s="56">
        <f>(1-$H$2)*1000</f>
        <v>50.00000000000004</v>
      </c>
    </row>
    <row r="40" spans="1:24" ht="12.75">
      <c r="A40" s="50">
        <v>930</v>
      </c>
      <c r="B40" s="51">
        <v>112.84333333333332</v>
      </c>
      <c r="C40" s="51">
        <v>132.69333333333333</v>
      </c>
      <c r="D40" s="51">
        <v>9.37057900523745</v>
      </c>
      <c r="E40" s="51">
        <v>9.260010964126712</v>
      </c>
      <c r="F40" s="55">
        <f>I40*D40/(23678+B40)*1000</f>
        <v>28.30059383618284</v>
      </c>
      <c r="G40" s="60" t="s">
        <v>56</v>
      </c>
      <c r="H40" s="59">
        <f>I40-B40+X40</f>
        <v>9.008682835635966</v>
      </c>
      <c r="I40" s="59">
        <f>(B40+C39-2*X40)*(23678+B40)*E39/((23678+C39)*D40+E39*(23678+B40))</f>
        <v>71.85201616896924</v>
      </c>
      <c r="J40" s="25" t="s">
        <v>62</v>
      </c>
      <c r="K40" s="53">
        <f aca="true" t="shared" si="0" ref="K40:W40">SQRT(K41*K41+K42*K42)</f>
        <v>0.170549539150884</v>
      </c>
      <c r="L40" s="53">
        <f t="shared" si="0"/>
        <v>0.04590435493400701</v>
      </c>
      <c r="M40" s="53">
        <f t="shared" si="0"/>
        <v>0.04037533224074199</v>
      </c>
      <c r="N40" s="53">
        <f t="shared" si="0"/>
        <v>0.09732325481091995</v>
      </c>
      <c r="O40" s="53">
        <f t="shared" si="0"/>
        <v>0.006849495035221217</v>
      </c>
      <c r="P40" s="53">
        <f t="shared" si="0"/>
        <v>0.0013169395917233461</v>
      </c>
      <c r="Q40" s="53">
        <f t="shared" si="0"/>
        <v>0.0008338373905518917</v>
      </c>
      <c r="R40" s="53">
        <f t="shared" si="0"/>
        <v>0.0014980700871201464</v>
      </c>
      <c r="S40" s="53">
        <f t="shared" si="0"/>
        <v>8.986927653628185E-05</v>
      </c>
      <c r="T40" s="53">
        <f t="shared" si="0"/>
        <v>1.938967969165755E-05</v>
      </c>
      <c r="U40" s="53">
        <f t="shared" si="0"/>
        <v>1.824563280500993E-05</v>
      </c>
      <c r="V40" s="53">
        <f t="shared" si="0"/>
        <v>5.559442754403917E-05</v>
      </c>
      <c r="W40" s="53">
        <f t="shared" si="0"/>
        <v>5.5994568800854874E-06</v>
      </c>
      <c r="X40" s="56">
        <f>(1-$H$2)*1000</f>
        <v>50.00000000000004</v>
      </c>
    </row>
    <row r="41" spans="1:24" ht="12.75">
      <c r="A41" s="50">
        <v>932</v>
      </c>
      <c r="B41" s="51">
        <v>121.71333333333332</v>
      </c>
      <c r="C41" s="51">
        <v>144.58</v>
      </c>
      <c r="D41" s="51">
        <v>9.146603203055491</v>
      </c>
      <c r="E41" s="51">
        <v>9.395838267735655</v>
      </c>
      <c r="F41" s="55">
        <f>I41*D41/(23678+B41)*1000</f>
        <v>29.846416847406463</v>
      </c>
      <c r="G41" s="60" t="s">
        <v>57</v>
      </c>
      <c r="H41" s="59">
        <f>I41-B41+X41</f>
        <v>5.947864952621771</v>
      </c>
      <c r="I41" s="59">
        <f>(B41+C40-2*X41)*(23678+B41)*E40/((23678+C40)*D41+E40*(23678+B41))</f>
        <v>77.66119828595505</v>
      </c>
      <c r="J41" s="25" t="s">
        <v>60</v>
      </c>
      <c r="K41" s="53">
        <f>'calcul config'!C43</f>
        <v>-0.024382314399117453</v>
      </c>
      <c r="L41" s="53">
        <f>'calcul config'!C44</f>
        <v>-0.00024867830025890813</v>
      </c>
      <c r="M41" s="53">
        <f>'calcul config'!C45</f>
        <v>0.005317910772491559</v>
      </c>
      <c r="N41" s="53">
        <f>'calcul config'!C46</f>
        <v>-0.0010064406837179153</v>
      </c>
      <c r="O41" s="53">
        <f>'calcul config'!C47</f>
        <v>-0.0010523015380861963</v>
      </c>
      <c r="P41" s="53">
        <f>'calcul config'!C48</f>
        <v>-2.8523432504865467E-05</v>
      </c>
      <c r="Q41" s="53">
        <f>'calcul config'!C49</f>
        <v>8.810224573055502E-05</v>
      </c>
      <c r="R41" s="53">
        <f>'calcul config'!C50</f>
        <v>-8.090830847401444E-05</v>
      </c>
      <c r="S41" s="53">
        <f>'calcul config'!C51</f>
        <v>-1.9753801753778225E-05</v>
      </c>
      <c r="T41" s="53">
        <f>'calcul config'!C52</f>
        <v>-2.037267406614689E-06</v>
      </c>
      <c r="U41" s="53">
        <f>'calcul config'!C53</f>
        <v>4.74167421283973E-07</v>
      </c>
      <c r="V41" s="53">
        <f>'calcul config'!C54</f>
        <v>-6.384407714418607E-06</v>
      </c>
      <c r="W41" s="53">
        <f>'calcul config'!C55</f>
        <v>-1.4104248342703905E-06</v>
      </c>
      <c r="X41" s="56">
        <f>(1-$H$2)*1000</f>
        <v>50.00000000000004</v>
      </c>
    </row>
    <row r="42" spans="1:24" ht="12.75">
      <c r="A42" s="50">
        <v>929</v>
      </c>
      <c r="B42" s="51">
        <v>139.45666666666668</v>
      </c>
      <c r="C42" s="51">
        <v>148.07333333333332</v>
      </c>
      <c r="D42" s="51">
        <v>8.983226826927664</v>
      </c>
      <c r="E42" s="51">
        <v>9.347975316482986</v>
      </c>
      <c r="F42" s="55">
        <f>I42*D42/(23678+B42)*1000</f>
        <v>35.48197602629749</v>
      </c>
      <c r="G42" s="60" t="s">
        <v>58</v>
      </c>
      <c r="H42" s="59">
        <f>I42-B42+X42</f>
        <v>4.61759447976749</v>
      </c>
      <c r="I42" s="59">
        <f>(B42+C41-2*X42)*(23678+B42)*E41/((23678+C41)*D42+E41*(23678+B42))</f>
        <v>94.07426114643413</v>
      </c>
      <c r="J42" s="25" t="s">
        <v>61</v>
      </c>
      <c r="K42" s="53">
        <f>'calcul config'!D43</f>
        <v>-0.1687976541576378</v>
      </c>
      <c r="L42" s="53">
        <f>'calcul config'!D44</f>
        <v>-0.04590368134485811</v>
      </c>
      <c r="M42" s="53">
        <f>'calcul config'!D45</f>
        <v>-0.04002358402949588</v>
      </c>
      <c r="N42" s="53">
        <f>'calcul config'!D46</f>
        <v>-0.09731805076213462</v>
      </c>
      <c r="O42" s="53">
        <f>'calcul config'!D47</f>
        <v>-0.006768178758754938</v>
      </c>
      <c r="P42" s="53">
        <f>'calcul config'!D48</f>
        <v>-0.0013166306627321856</v>
      </c>
      <c r="Q42" s="53">
        <f>'calcul config'!D49</f>
        <v>-0.000829169939264335</v>
      </c>
      <c r="R42" s="53">
        <f>'calcul config'!D50</f>
        <v>-0.0014958836290113067</v>
      </c>
      <c r="S42" s="53">
        <f>'calcul config'!D51</f>
        <v>-8.76713988791506E-05</v>
      </c>
      <c r="T42" s="53">
        <f>'calcul config'!D52</f>
        <v>-1.9282355148140557E-05</v>
      </c>
      <c r="U42" s="53">
        <f>'calcul config'!D53</f>
        <v>-1.823947043397498E-05</v>
      </c>
      <c r="V42" s="53">
        <f>'calcul config'!D54</f>
        <v>-5.522662140748331E-05</v>
      </c>
      <c r="W42" s="53">
        <f>'calcul config'!D55</f>
        <v>-5.418913095705636E-06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0.113699692767256</v>
      </c>
      <c r="L44" s="53">
        <f>L40/(L43*1.5)</f>
        <v>0.04371843327048287</v>
      </c>
      <c r="M44" s="53">
        <f aca="true" t="shared" si="1" ref="M44:W44">M40/(M43*1.5)</f>
        <v>0.0448614802674911</v>
      </c>
      <c r="N44" s="53">
        <f t="shared" si="1"/>
        <v>0.12976433974789328</v>
      </c>
      <c r="O44" s="53">
        <f t="shared" si="1"/>
        <v>0.030442200156538746</v>
      </c>
      <c r="P44" s="53">
        <f t="shared" si="1"/>
        <v>0.00877959727815564</v>
      </c>
      <c r="Q44" s="53">
        <f t="shared" si="1"/>
        <v>0.005558915937012611</v>
      </c>
      <c r="R44" s="53">
        <f t="shared" si="1"/>
        <v>0.00332904463804477</v>
      </c>
      <c r="S44" s="53">
        <f t="shared" si="1"/>
        <v>0.0011982570204837578</v>
      </c>
      <c r="T44" s="53">
        <f t="shared" si="1"/>
        <v>0.000258529062555434</v>
      </c>
      <c r="U44" s="53">
        <f t="shared" si="1"/>
        <v>0.00024327510406679903</v>
      </c>
      <c r="V44" s="53">
        <f t="shared" si="1"/>
        <v>0.0007412590339205222</v>
      </c>
      <c r="W44" s="53">
        <f t="shared" si="1"/>
        <v>7.465942506780649E-05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930</v>
      </c>
      <c r="B51" s="25">
        <v>119.84</v>
      </c>
      <c r="C51" s="25">
        <v>129.84</v>
      </c>
      <c r="D51" s="25">
        <v>9.399376674036423</v>
      </c>
      <c r="E51" s="25">
        <v>9.22040557956701</v>
      </c>
      <c r="F51" s="25">
        <v>29.22800256532731</v>
      </c>
      <c r="G51" s="25" t="s">
        <v>59</v>
      </c>
      <c r="H51" s="25">
        <v>4.161005884845537</v>
      </c>
      <c r="I51" s="25">
        <v>74.0010058848455</v>
      </c>
      <c r="J51" s="25" t="s">
        <v>73</v>
      </c>
      <c r="K51" s="25">
        <v>0.8795184451054762</v>
      </c>
      <c r="M51" s="25" t="s">
        <v>68</v>
      </c>
      <c r="N51" s="25">
        <v>0.5778251227906633</v>
      </c>
      <c r="X51" s="25">
        <v>50</v>
      </c>
    </row>
    <row r="52" spans="1:24" ht="12.75" hidden="1">
      <c r="A52" s="25">
        <v>929</v>
      </c>
      <c r="B52" s="25">
        <v>152.60000610351562</v>
      </c>
      <c r="C52" s="25">
        <v>157.89999389648438</v>
      </c>
      <c r="D52" s="25">
        <v>8.76270866394043</v>
      </c>
      <c r="E52" s="25">
        <v>9.158103942871094</v>
      </c>
      <c r="F52" s="25">
        <v>34.412066686860854</v>
      </c>
      <c r="G52" s="25" t="s">
        <v>56</v>
      </c>
      <c r="H52" s="25">
        <v>-9.014765734566154</v>
      </c>
      <c r="I52" s="25">
        <v>93.58524036894943</v>
      </c>
      <c r="J52" s="25" t="s">
        <v>62</v>
      </c>
      <c r="K52" s="25">
        <v>0.7530729960606206</v>
      </c>
      <c r="L52" s="25">
        <v>0.5239506893827851</v>
      </c>
      <c r="M52" s="25">
        <v>0.17827971792165906</v>
      </c>
      <c r="N52" s="25">
        <v>0.07025598712134964</v>
      </c>
      <c r="O52" s="25">
        <v>0.03024511642162056</v>
      </c>
      <c r="P52" s="25">
        <v>0.015030526262685442</v>
      </c>
      <c r="Q52" s="25">
        <v>0.0036814480232240394</v>
      </c>
      <c r="R52" s="25">
        <v>0.0010813618388434908</v>
      </c>
      <c r="S52" s="25">
        <v>0.0003968086223172721</v>
      </c>
      <c r="T52" s="25">
        <v>0.00022115070508406967</v>
      </c>
      <c r="U52" s="25">
        <v>8.049677361584452E-05</v>
      </c>
      <c r="V52" s="25">
        <v>4.012136919027837E-05</v>
      </c>
      <c r="W52" s="25">
        <v>2.4742723110042332E-05</v>
      </c>
      <c r="X52" s="25">
        <v>50</v>
      </c>
    </row>
    <row r="53" spans="1:24" ht="12.75" hidden="1">
      <c r="A53" s="25">
        <v>932</v>
      </c>
      <c r="B53" s="25">
        <v>121.16000366210938</v>
      </c>
      <c r="C53" s="25">
        <v>151.25999450683594</v>
      </c>
      <c r="D53" s="25">
        <v>9.17363452911377</v>
      </c>
      <c r="E53" s="25">
        <v>9.181696891784668</v>
      </c>
      <c r="F53" s="25">
        <v>34.45441808382198</v>
      </c>
      <c r="G53" s="25" t="s">
        <v>57</v>
      </c>
      <c r="H53" s="25">
        <v>18.225092965362734</v>
      </c>
      <c r="I53" s="25">
        <v>89.38509662747207</v>
      </c>
      <c r="J53" s="25" t="s">
        <v>60</v>
      </c>
      <c r="K53" s="25">
        <v>-0.538892040588064</v>
      </c>
      <c r="L53" s="25">
        <v>0.002851258249307407</v>
      </c>
      <c r="M53" s="25">
        <v>0.12898280537658474</v>
      </c>
      <c r="N53" s="25">
        <v>-0.0007270492755729737</v>
      </c>
      <c r="O53" s="25">
        <v>-0.021413847725378375</v>
      </c>
      <c r="P53" s="25">
        <v>0.00032625371228943385</v>
      </c>
      <c r="Q53" s="25">
        <v>0.0027292792153168852</v>
      </c>
      <c r="R53" s="25">
        <v>-5.8440619484759656E-05</v>
      </c>
      <c r="S53" s="25">
        <v>-0.00026135291159271805</v>
      </c>
      <c r="T53" s="25">
        <v>2.3236611334241184E-05</v>
      </c>
      <c r="U53" s="25">
        <v>6.376795946320812E-05</v>
      </c>
      <c r="V53" s="25">
        <v>-4.614447324981682E-06</v>
      </c>
      <c r="W53" s="25">
        <v>-1.5661048468321236E-05</v>
      </c>
      <c r="X53" s="25">
        <v>50</v>
      </c>
    </row>
    <row r="54" spans="1:24" ht="12.75" hidden="1">
      <c r="A54" s="25">
        <v>931</v>
      </c>
      <c r="B54" s="25">
        <v>146.5399932861328</v>
      </c>
      <c r="C54" s="25">
        <v>131.63999938964844</v>
      </c>
      <c r="D54" s="25">
        <v>8.771953582763672</v>
      </c>
      <c r="E54" s="25">
        <v>8.981895446777344</v>
      </c>
      <c r="F54" s="25">
        <v>37.24141816909129</v>
      </c>
      <c r="G54" s="25" t="s">
        <v>58</v>
      </c>
      <c r="H54" s="25">
        <v>4.607333612588704</v>
      </c>
      <c r="I54" s="25">
        <v>101.14732689872147</v>
      </c>
      <c r="J54" s="25" t="s">
        <v>61</v>
      </c>
      <c r="K54" s="25">
        <v>0.5260364112744972</v>
      </c>
      <c r="L54" s="25">
        <v>0.5239429312731412</v>
      </c>
      <c r="M54" s="25">
        <v>0.1230735298080476</v>
      </c>
      <c r="N54" s="25">
        <v>-0.07025222505904091</v>
      </c>
      <c r="O54" s="25">
        <v>0.021359171167245443</v>
      </c>
      <c r="P54" s="25">
        <v>0.015026985001938817</v>
      </c>
      <c r="Q54" s="25">
        <v>0.0024706465778292597</v>
      </c>
      <c r="R54" s="25">
        <v>-0.0010797815151692557</v>
      </c>
      <c r="S54" s="25">
        <v>0.00029858288354716586</v>
      </c>
      <c r="T54" s="25">
        <v>0.00021992656559152325</v>
      </c>
      <c r="U54" s="25">
        <v>4.912614282089698E-05</v>
      </c>
      <c r="V54" s="25">
        <v>-3.985512691721841E-05</v>
      </c>
      <c r="W54" s="25">
        <v>1.915551898991818E-05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930</v>
      </c>
      <c r="B56" s="25">
        <v>119.84</v>
      </c>
      <c r="C56" s="25">
        <v>129.84</v>
      </c>
      <c r="D56" s="25">
        <v>9.399376674036423</v>
      </c>
      <c r="E56" s="25">
        <v>9.22040557956701</v>
      </c>
      <c r="F56" s="25">
        <v>33.371344127817515</v>
      </c>
      <c r="G56" s="25" t="s">
        <v>59</v>
      </c>
      <c r="H56" s="25">
        <v>14.651337636509297</v>
      </c>
      <c r="I56" s="25">
        <v>84.49133763650926</v>
      </c>
      <c r="J56" s="25" t="s">
        <v>73</v>
      </c>
      <c r="K56" s="25">
        <v>0.6405960300639439</v>
      </c>
      <c r="M56" s="25" t="s">
        <v>68</v>
      </c>
      <c r="N56" s="25">
        <v>0.4570558284233221</v>
      </c>
      <c r="X56" s="25">
        <v>50</v>
      </c>
    </row>
    <row r="57" spans="1:24" ht="12.75" hidden="1">
      <c r="A57" s="25">
        <v>929</v>
      </c>
      <c r="B57" s="25">
        <v>152.60000610351562</v>
      </c>
      <c r="C57" s="25">
        <v>157.89999389648438</v>
      </c>
      <c r="D57" s="25">
        <v>8.76270866394043</v>
      </c>
      <c r="E57" s="25">
        <v>9.158103942871094</v>
      </c>
      <c r="F57" s="25">
        <v>34.412066686860854</v>
      </c>
      <c r="G57" s="25" t="s">
        <v>56</v>
      </c>
      <c r="H57" s="25">
        <v>-9.014765734566154</v>
      </c>
      <c r="I57" s="25">
        <v>93.58524036894943</v>
      </c>
      <c r="J57" s="25" t="s">
        <v>62</v>
      </c>
      <c r="K57" s="25">
        <v>0.57892272034525</v>
      </c>
      <c r="L57" s="25">
        <v>0.5300771524318564</v>
      </c>
      <c r="M57" s="25">
        <v>0.1370522712287742</v>
      </c>
      <c r="N57" s="25">
        <v>0.0699875357829035</v>
      </c>
      <c r="O57" s="25">
        <v>0.023250751851177254</v>
      </c>
      <c r="P57" s="25">
        <v>0.0152062464829487</v>
      </c>
      <c r="Q57" s="25">
        <v>0.0028300878340711518</v>
      </c>
      <c r="R57" s="25">
        <v>0.0010772473765564736</v>
      </c>
      <c r="S57" s="25">
        <v>0.00030508250319549973</v>
      </c>
      <c r="T57" s="25">
        <v>0.00022375958100684677</v>
      </c>
      <c r="U57" s="25">
        <v>6.189433149397237E-05</v>
      </c>
      <c r="V57" s="25">
        <v>3.997753251613471E-05</v>
      </c>
      <c r="W57" s="25">
        <v>1.903170264384802E-05</v>
      </c>
      <c r="X57" s="25">
        <v>50</v>
      </c>
    </row>
    <row r="58" spans="1:24" ht="12.75" hidden="1">
      <c r="A58" s="25">
        <v>931</v>
      </c>
      <c r="B58" s="25">
        <v>146.5399932861328</v>
      </c>
      <c r="C58" s="25">
        <v>131.63999938964844</v>
      </c>
      <c r="D58" s="25">
        <v>8.771953582763672</v>
      </c>
      <c r="E58" s="25">
        <v>8.981895446777344</v>
      </c>
      <c r="F58" s="25">
        <v>38.43795138415108</v>
      </c>
      <c r="G58" s="25" t="s">
        <v>57</v>
      </c>
      <c r="H58" s="25">
        <v>7.857106102436504</v>
      </c>
      <c r="I58" s="25">
        <v>104.39709938856927</v>
      </c>
      <c r="J58" s="25" t="s">
        <v>60</v>
      </c>
      <c r="K58" s="25">
        <v>0.26332806302209383</v>
      </c>
      <c r="L58" s="25">
        <v>0.0028847356297463846</v>
      </c>
      <c r="M58" s="25">
        <v>-0.06094779292926754</v>
      </c>
      <c r="N58" s="25">
        <v>-0.00072394995782767</v>
      </c>
      <c r="O58" s="25">
        <v>0.01079827593786344</v>
      </c>
      <c r="P58" s="25">
        <v>0.00032994757288313056</v>
      </c>
      <c r="Q58" s="25">
        <v>-0.0011915943814052097</v>
      </c>
      <c r="R58" s="25">
        <v>-5.8179779816954954E-05</v>
      </c>
      <c r="S58" s="25">
        <v>0.0001596145730905387</v>
      </c>
      <c r="T58" s="25">
        <v>2.3491180205068362E-05</v>
      </c>
      <c r="U58" s="25">
        <v>-2.154547390138385E-05</v>
      </c>
      <c r="V58" s="25">
        <v>-4.586688768594454E-06</v>
      </c>
      <c r="W58" s="25">
        <v>1.049186459653989E-05</v>
      </c>
      <c r="X58" s="25">
        <v>50</v>
      </c>
    </row>
    <row r="59" spans="1:24" ht="12.75" hidden="1">
      <c r="A59" s="25">
        <v>932</v>
      </c>
      <c r="B59" s="25">
        <v>121.16000366210938</v>
      </c>
      <c r="C59" s="25">
        <v>151.25999450683594</v>
      </c>
      <c r="D59" s="25">
        <v>9.17363452911377</v>
      </c>
      <c r="E59" s="25">
        <v>9.181696891784668</v>
      </c>
      <c r="F59" s="25">
        <v>29.13168548744093</v>
      </c>
      <c r="G59" s="25" t="s">
        <v>58</v>
      </c>
      <c r="H59" s="25">
        <v>4.416327822609858</v>
      </c>
      <c r="I59" s="25">
        <v>75.57633148471919</v>
      </c>
      <c r="J59" s="25" t="s">
        <v>61</v>
      </c>
      <c r="K59" s="25">
        <v>0.5155675002916463</v>
      </c>
      <c r="L59" s="25">
        <v>0.5300693028563453</v>
      </c>
      <c r="M59" s="25">
        <v>0.12275459904222168</v>
      </c>
      <c r="N59" s="25">
        <v>-0.06998379141931194</v>
      </c>
      <c r="O59" s="25">
        <v>0.020591131547702323</v>
      </c>
      <c r="P59" s="25">
        <v>0.015202666433864101</v>
      </c>
      <c r="Q59" s="25">
        <v>0.0025670021384410803</v>
      </c>
      <c r="R59" s="25">
        <v>-0.0010756751477645357</v>
      </c>
      <c r="S59" s="25">
        <v>0.00025999715731745446</v>
      </c>
      <c r="T59" s="25">
        <v>0.0002225230651975939</v>
      </c>
      <c r="U59" s="25">
        <v>5.8023278306646266E-05</v>
      </c>
      <c r="V59" s="25">
        <v>-3.9713541673069873E-05</v>
      </c>
      <c r="W59" s="25">
        <v>1.5878491200732032E-05</v>
      </c>
      <c r="X59" s="25">
        <v>50</v>
      </c>
    </row>
    <row r="60" s="101" customFormat="1" ht="12.75">
      <c r="A60" s="101" t="s">
        <v>107</v>
      </c>
    </row>
    <row r="61" spans="1:24" s="101" customFormat="1" ht="12.75">
      <c r="A61" s="101">
        <v>930</v>
      </c>
      <c r="B61" s="101">
        <v>119.84</v>
      </c>
      <c r="C61" s="101">
        <v>129.84</v>
      </c>
      <c r="D61" s="101">
        <v>9.399376674036423</v>
      </c>
      <c r="E61" s="101">
        <v>9.22040557956701</v>
      </c>
      <c r="F61" s="101">
        <v>29.22800256532731</v>
      </c>
      <c r="G61" s="101" t="s">
        <v>59</v>
      </c>
      <c r="H61" s="101">
        <v>4.161005884845537</v>
      </c>
      <c r="I61" s="101">
        <v>74.0010058848455</v>
      </c>
      <c r="J61" s="101" t="s">
        <v>73</v>
      </c>
      <c r="K61" s="101">
        <v>0.04808506320197359</v>
      </c>
      <c r="M61" s="101" t="s">
        <v>68</v>
      </c>
      <c r="N61" s="101">
        <v>0.03816128763487376</v>
      </c>
      <c r="X61" s="101">
        <v>50</v>
      </c>
    </row>
    <row r="62" spans="1:24" s="101" customFormat="1" ht="12.75">
      <c r="A62" s="101">
        <v>932</v>
      </c>
      <c r="B62" s="101">
        <v>121.16000366210938</v>
      </c>
      <c r="C62" s="101">
        <v>151.25999450683594</v>
      </c>
      <c r="D62" s="101">
        <v>9.17363452911377</v>
      </c>
      <c r="E62" s="101">
        <v>9.181696891784668</v>
      </c>
      <c r="F62" s="101">
        <v>29.17095651244591</v>
      </c>
      <c r="G62" s="101" t="s">
        <v>56</v>
      </c>
      <c r="H62" s="101">
        <v>4.518208642543897</v>
      </c>
      <c r="I62" s="101">
        <v>75.67821230465323</v>
      </c>
      <c r="J62" s="101" t="s">
        <v>62</v>
      </c>
      <c r="K62" s="101">
        <v>0.15924302573396884</v>
      </c>
      <c r="L62" s="101">
        <v>0.1271374110549689</v>
      </c>
      <c r="M62" s="101">
        <v>0.037698607483515736</v>
      </c>
      <c r="N62" s="101">
        <v>0.07131330586224395</v>
      </c>
      <c r="O62" s="101">
        <v>0.0063955534295942465</v>
      </c>
      <c r="P62" s="101">
        <v>0.0036472130274490333</v>
      </c>
      <c r="Q62" s="101">
        <v>0.0007784298093382163</v>
      </c>
      <c r="R62" s="101">
        <v>0.0010977022754397054</v>
      </c>
      <c r="S62" s="101">
        <v>8.391057712526354E-05</v>
      </c>
      <c r="T62" s="101">
        <v>5.366955120279653E-05</v>
      </c>
      <c r="U62" s="101">
        <v>1.702352684021574E-05</v>
      </c>
      <c r="V62" s="101">
        <v>4.073944996564895E-05</v>
      </c>
      <c r="W62" s="101">
        <v>5.234974289258265E-06</v>
      </c>
      <c r="X62" s="101">
        <v>50</v>
      </c>
    </row>
    <row r="63" spans="1:24" s="101" customFormat="1" ht="12.75">
      <c r="A63" s="101">
        <v>929</v>
      </c>
      <c r="B63" s="101">
        <v>152.60000610351562</v>
      </c>
      <c r="C63" s="101">
        <v>157.89999389648438</v>
      </c>
      <c r="D63" s="101">
        <v>8.76270866394043</v>
      </c>
      <c r="E63" s="101">
        <v>9.158103942871094</v>
      </c>
      <c r="F63" s="101">
        <v>38.35669841817261</v>
      </c>
      <c r="G63" s="101" t="s">
        <v>57</v>
      </c>
      <c r="H63" s="101">
        <v>1.7128465329861484</v>
      </c>
      <c r="I63" s="101">
        <v>104.31285263650173</v>
      </c>
      <c r="J63" s="101" t="s">
        <v>60</v>
      </c>
      <c r="K63" s="101">
        <v>0.09466046944477194</v>
      </c>
      <c r="L63" s="101">
        <v>-0.0006910201999704344</v>
      </c>
      <c r="M63" s="101">
        <v>-0.02206339580518176</v>
      </c>
      <c r="N63" s="101">
        <v>-0.0007374326194507621</v>
      </c>
      <c r="O63" s="101">
        <v>0.0038569935347584393</v>
      </c>
      <c r="P63" s="101">
        <v>-7.913908398492344E-05</v>
      </c>
      <c r="Q63" s="101">
        <v>-0.00043887532438824573</v>
      </c>
      <c r="R63" s="101">
        <v>-5.9284333429468094E-05</v>
      </c>
      <c r="S63" s="101">
        <v>5.501644047058585E-05</v>
      </c>
      <c r="T63" s="101">
        <v>-5.640676486230565E-06</v>
      </c>
      <c r="U63" s="101">
        <v>-8.457296868692781E-06</v>
      </c>
      <c r="V63" s="101">
        <v>-4.676909466143261E-06</v>
      </c>
      <c r="W63" s="101">
        <v>3.560815235897287E-06</v>
      </c>
      <c r="X63" s="101">
        <v>50</v>
      </c>
    </row>
    <row r="64" spans="1:24" s="101" customFormat="1" ht="12.75">
      <c r="A64" s="101">
        <v>931</v>
      </c>
      <c r="B64" s="101">
        <v>146.5399932861328</v>
      </c>
      <c r="C64" s="101">
        <v>131.63999938964844</v>
      </c>
      <c r="D64" s="101">
        <v>8.771953582763672</v>
      </c>
      <c r="E64" s="101">
        <v>8.981895446777344</v>
      </c>
      <c r="F64" s="101">
        <v>38.43795138415108</v>
      </c>
      <c r="G64" s="101" t="s">
        <v>58</v>
      </c>
      <c r="H64" s="101">
        <v>7.857106102436504</v>
      </c>
      <c r="I64" s="101">
        <v>104.39709938856927</v>
      </c>
      <c r="J64" s="101" t="s">
        <v>61</v>
      </c>
      <c r="K64" s="101">
        <v>0.12805364801287333</v>
      </c>
      <c r="L64" s="101">
        <v>-0.12713553311660497</v>
      </c>
      <c r="M64" s="101">
        <v>0.03056781921793042</v>
      </c>
      <c r="N64" s="101">
        <v>-0.07130949295944915</v>
      </c>
      <c r="O64" s="101">
        <v>0.005101637437492626</v>
      </c>
      <c r="P64" s="101">
        <v>-0.003646354326307301</v>
      </c>
      <c r="Q64" s="101">
        <v>0.0006429163380327521</v>
      </c>
      <c r="R64" s="101">
        <v>-0.0010961002022239256</v>
      </c>
      <c r="S64" s="101">
        <v>6.335752703066372E-05</v>
      </c>
      <c r="T64" s="101">
        <v>-5.337231019065302E-05</v>
      </c>
      <c r="U64" s="101">
        <v>1.4774119119404207E-05</v>
      </c>
      <c r="V64" s="101">
        <v>-4.0470103797113175E-05</v>
      </c>
      <c r="W64" s="101">
        <v>3.837388521507409E-06</v>
      </c>
      <c r="X64" s="101">
        <v>50</v>
      </c>
    </row>
    <row r="65" ht="12.75" hidden="1">
      <c r="A65" s="25" t="s">
        <v>106</v>
      </c>
    </row>
    <row r="66" spans="1:24" ht="12.75" hidden="1">
      <c r="A66" s="25">
        <v>930</v>
      </c>
      <c r="B66" s="25">
        <v>119.84</v>
      </c>
      <c r="C66" s="25">
        <v>129.84</v>
      </c>
      <c r="D66" s="25">
        <v>9.399376674036423</v>
      </c>
      <c r="E66" s="25">
        <v>9.22040557956701</v>
      </c>
      <c r="F66" s="25">
        <v>34.61637365601781</v>
      </c>
      <c r="G66" s="25" t="s">
        <v>59</v>
      </c>
      <c r="H66" s="25">
        <v>17.80356937855973</v>
      </c>
      <c r="I66" s="25">
        <v>87.64356937855969</v>
      </c>
      <c r="J66" s="25" t="s">
        <v>73</v>
      </c>
      <c r="K66" s="25">
        <v>0.8590795331438094</v>
      </c>
      <c r="M66" s="25" t="s">
        <v>68</v>
      </c>
      <c r="N66" s="25">
        <v>0.5705477334932718</v>
      </c>
      <c r="X66" s="25">
        <v>50</v>
      </c>
    </row>
    <row r="67" spans="1:24" ht="12.75" hidden="1">
      <c r="A67" s="25">
        <v>932</v>
      </c>
      <c r="B67" s="25">
        <v>121.16000366210938</v>
      </c>
      <c r="C67" s="25">
        <v>151.25999450683594</v>
      </c>
      <c r="D67" s="25">
        <v>9.17363452911377</v>
      </c>
      <c r="E67" s="25">
        <v>9.181696891784668</v>
      </c>
      <c r="F67" s="25">
        <v>29.17095651244591</v>
      </c>
      <c r="G67" s="25" t="s">
        <v>56</v>
      </c>
      <c r="H67" s="25">
        <v>4.518208642543897</v>
      </c>
      <c r="I67" s="25">
        <v>75.67821230465323</v>
      </c>
      <c r="J67" s="25" t="s">
        <v>62</v>
      </c>
      <c r="K67" s="25">
        <v>0.7349476569861616</v>
      </c>
      <c r="L67" s="25">
        <v>0.5317860323107005</v>
      </c>
      <c r="M67" s="25">
        <v>0.17398829258249593</v>
      </c>
      <c r="N67" s="25">
        <v>0.06888373697617725</v>
      </c>
      <c r="O67" s="25">
        <v>0.029516674403634875</v>
      </c>
      <c r="P67" s="25">
        <v>0.015255143976285343</v>
      </c>
      <c r="Q67" s="25">
        <v>0.0035928943023879824</v>
      </c>
      <c r="R67" s="25">
        <v>0.001060308767831265</v>
      </c>
      <c r="S67" s="25">
        <v>0.00038725850400220724</v>
      </c>
      <c r="T67" s="25">
        <v>0.00022447505817816858</v>
      </c>
      <c r="U67" s="25">
        <v>7.860502369141039E-05</v>
      </c>
      <c r="V67" s="25">
        <v>3.934809381042025E-05</v>
      </c>
      <c r="W67" s="25">
        <v>2.4146767628892707E-05</v>
      </c>
      <c r="X67" s="25">
        <v>50</v>
      </c>
    </row>
    <row r="68" spans="1:24" ht="12.75" hidden="1">
      <c r="A68" s="25">
        <v>931</v>
      </c>
      <c r="B68" s="25">
        <v>146.5399932861328</v>
      </c>
      <c r="C68" s="25">
        <v>131.63999938964844</v>
      </c>
      <c r="D68" s="25">
        <v>8.771953582763672</v>
      </c>
      <c r="E68" s="25">
        <v>8.981895446777344</v>
      </c>
      <c r="F68" s="25">
        <v>37.24141816909129</v>
      </c>
      <c r="G68" s="25" t="s">
        <v>57</v>
      </c>
      <c r="H68" s="25">
        <v>4.607333612588704</v>
      </c>
      <c r="I68" s="25">
        <v>101.14732689872147</v>
      </c>
      <c r="J68" s="25" t="s">
        <v>60</v>
      </c>
      <c r="K68" s="25">
        <v>0.5054831578385509</v>
      </c>
      <c r="L68" s="25">
        <v>0.002894426356840345</v>
      </c>
      <c r="M68" s="25">
        <v>-0.12109372825910084</v>
      </c>
      <c r="N68" s="25">
        <v>-0.0007122537682924601</v>
      </c>
      <c r="O68" s="25">
        <v>0.020068645771747575</v>
      </c>
      <c r="P68" s="25">
        <v>0.00033103528862433464</v>
      </c>
      <c r="Q68" s="25">
        <v>-0.0025674008301245876</v>
      </c>
      <c r="R68" s="25">
        <v>-5.723349098322299E-05</v>
      </c>
      <c r="S68" s="25">
        <v>0.0002435436389002804</v>
      </c>
      <c r="T68" s="25">
        <v>2.3563273011502716E-05</v>
      </c>
      <c r="U68" s="25">
        <v>-6.035060060064891E-05</v>
      </c>
      <c r="V68" s="25">
        <v>-4.51116205362253E-06</v>
      </c>
      <c r="W68" s="25">
        <v>1.4558214842988152E-05</v>
      </c>
      <c r="X68" s="25">
        <v>50</v>
      </c>
    </row>
    <row r="69" spans="1:24" ht="12.75" hidden="1">
      <c r="A69" s="25">
        <v>929</v>
      </c>
      <c r="B69" s="25">
        <v>152.60000610351562</v>
      </c>
      <c r="C69" s="25">
        <v>157.89999389648438</v>
      </c>
      <c r="D69" s="25">
        <v>8.76270866394043</v>
      </c>
      <c r="E69" s="25">
        <v>9.158103942871094</v>
      </c>
      <c r="F69" s="25">
        <v>34.306600589489896</v>
      </c>
      <c r="G69" s="25" t="s">
        <v>58</v>
      </c>
      <c r="H69" s="25">
        <v>-9.301585766709266</v>
      </c>
      <c r="I69" s="25">
        <v>93.29842033680632</v>
      </c>
      <c r="J69" s="25" t="s">
        <v>61</v>
      </c>
      <c r="K69" s="25">
        <v>-0.533511795231385</v>
      </c>
      <c r="L69" s="25">
        <v>0.5317781553023989</v>
      </c>
      <c r="M69" s="25">
        <v>-0.12493292173035599</v>
      </c>
      <c r="N69" s="25">
        <v>-0.06888005454681873</v>
      </c>
      <c r="O69" s="25">
        <v>-0.02164448023719471</v>
      </c>
      <c r="P69" s="25">
        <v>0.015251551834973396</v>
      </c>
      <c r="Q69" s="25">
        <v>-0.0025134324032302134</v>
      </c>
      <c r="R69" s="25">
        <v>-0.0010587629624470856</v>
      </c>
      <c r="S69" s="25">
        <v>-0.00030109075853177125</v>
      </c>
      <c r="T69" s="25">
        <v>0.00022323490746090216</v>
      </c>
      <c r="U69" s="25">
        <v>-5.0364220997332455E-05</v>
      </c>
      <c r="V69" s="25">
        <v>-3.9088641616709946E-05</v>
      </c>
      <c r="W69" s="25">
        <v>-1.9264598815161974E-05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930</v>
      </c>
      <c r="B71" s="25">
        <v>119.84</v>
      </c>
      <c r="C71" s="25">
        <v>129.84</v>
      </c>
      <c r="D71" s="25">
        <v>9.399376674036423</v>
      </c>
      <c r="E71" s="25">
        <v>9.22040557956701</v>
      </c>
      <c r="F71" s="25">
        <v>33.371344127817515</v>
      </c>
      <c r="G71" s="25" t="s">
        <v>59</v>
      </c>
      <c r="H71" s="25">
        <v>14.651337636509297</v>
      </c>
      <c r="I71" s="25">
        <v>84.49133763650926</v>
      </c>
      <c r="J71" s="25" t="s">
        <v>73</v>
      </c>
      <c r="K71" s="25">
        <v>1.8472549339302902</v>
      </c>
      <c r="M71" s="25" t="s">
        <v>68</v>
      </c>
      <c r="N71" s="25">
        <v>0.9679718941921218</v>
      </c>
      <c r="X71" s="25">
        <v>50</v>
      </c>
    </row>
    <row r="72" spans="1:24" ht="12.75" hidden="1">
      <c r="A72" s="25">
        <v>931</v>
      </c>
      <c r="B72" s="25">
        <v>146.5399932861328</v>
      </c>
      <c r="C72" s="25">
        <v>131.63999938964844</v>
      </c>
      <c r="D72" s="25">
        <v>8.771953582763672</v>
      </c>
      <c r="E72" s="25">
        <v>8.981895446777344</v>
      </c>
      <c r="F72" s="25">
        <v>33.291355490201454</v>
      </c>
      <c r="G72" s="25" t="s">
        <v>56</v>
      </c>
      <c r="H72" s="25">
        <v>-6.120997925110572</v>
      </c>
      <c r="I72" s="25">
        <v>90.4189953610222</v>
      </c>
      <c r="J72" s="25" t="s">
        <v>62</v>
      </c>
      <c r="K72" s="25">
        <v>1.3136231816732147</v>
      </c>
      <c r="L72" s="25">
        <v>0.1320837924414021</v>
      </c>
      <c r="M72" s="25">
        <v>0.3109830200630742</v>
      </c>
      <c r="N72" s="25">
        <v>0.06820516614350139</v>
      </c>
      <c r="O72" s="25">
        <v>0.05275751259287169</v>
      </c>
      <c r="P72" s="25">
        <v>0.0037890457045484044</v>
      </c>
      <c r="Q72" s="25">
        <v>0.00642178477987007</v>
      </c>
      <c r="R72" s="25">
        <v>0.0010498425689067293</v>
      </c>
      <c r="S72" s="25">
        <v>0.0006921806039904841</v>
      </c>
      <c r="T72" s="25">
        <v>5.572356897188823E-05</v>
      </c>
      <c r="U72" s="25">
        <v>0.0001404506312626552</v>
      </c>
      <c r="V72" s="25">
        <v>3.897533283106335E-05</v>
      </c>
      <c r="W72" s="25">
        <v>4.316290500524261E-05</v>
      </c>
      <c r="X72" s="25">
        <v>50</v>
      </c>
    </row>
    <row r="73" spans="1:24" ht="12.75" hidden="1">
      <c r="A73" s="25">
        <v>929</v>
      </c>
      <c r="B73" s="25">
        <v>152.60000610351562</v>
      </c>
      <c r="C73" s="25">
        <v>157.89999389648438</v>
      </c>
      <c r="D73" s="25">
        <v>8.76270866394043</v>
      </c>
      <c r="E73" s="25">
        <v>9.158103942871094</v>
      </c>
      <c r="F73" s="25">
        <v>34.306600589489896</v>
      </c>
      <c r="G73" s="25" t="s">
        <v>57</v>
      </c>
      <c r="H73" s="25">
        <v>-9.301585766709266</v>
      </c>
      <c r="I73" s="25">
        <v>93.29842033680632</v>
      </c>
      <c r="J73" s="25" t="s">
        <v>60</v>
      </c>
      <c r="K73" s="25">
        <v>0.9249159366513087</v>
      </c>
      <c r="L73" s="25">
        <v>-0.0007180955641242385</v>
      </c>
      <c r="M73" s="25">
        <v>-0.21643707415508476</v>
      </c>
      <c r="N73" s="25">
        <v>-0.00070509438264182</v>
      </c>
      <c r="O73" s="25">
        <v>0.037548133248334135</v>
      </c>
      <c r="P73" s="25">
        <v>-8.239095380865024E-05</v>
      </c>
      <c r="Q73" s="25">
        <v>-0.0043468469602672135</v>
      </c>
      <c r="R73" s="25">
        <v>-5.667488270646886E-05</v>
      </c>
      <c r="S73" s="25">
        <v>0.0005243365911239112</v>
      </c>
      <c r="T73" s="25">
        <v>-5.878629090091134E-06</v>
      </c>
      <c r="U73" s="25">
        <v>-8.657326589194842E-05</v>
      </c>
      <c r="V73" s="25">
        <v>-4.462588888861286E-06</v>
      </c>
      <c r="W73" s="25">
        <v>3.361252152026995E-05</v>
      </c>
      <c r="X73" s="25">
        <v>50</v>
      </c>
    </row>
    <row r="74" spans="1:24" ht="12.75" hidden="1">
      <c r="A74" s="25">
        <v>932</v>
      </c>
      <c r="B74" s="25">
        <v>121.16000366210938</v>
      </c>
      <c r="C74" s="25">
        <v>151.25999450683594</v>
      </c>
      <c r="D74" s="25">
        <v>9.17363452911377</v>
      </c>
      <c r="E74" s="25">
        <v>9.181696891784668</v>
      </c>
      <c r="F74" s="25">
        <v>34.45441808382198</v>
      </c>
      <c r="G74" s="25" t="s">
        <v>58</v>
      </c>
      <c r="H74" s="25">
        <v>18.225092965362734</v>
      </c>
      <c r="I74" s="25">
        <v>89.38509662747207</v>
      </c>
      <c r="J74" s="25" t="s">
        <v>61</v>
      </c>
      <c r="K74" s="25">
        <v>0.9328110063446357</v>
      </c>
      <c r="L74" s="25">
        <v>-0.1320818404038351</v>
      </c>
      <c r="M74" s="25">
        <v>0.22330569114721807</v>
      </c>
      <c r="N74" s="25">
        <v>-0.0682015214681769</v>
      </c>
      <c r="O74" s="25">
        <v>0.03706066411375219</v>
      </c>
      <c r="P74" s="25">
        <v>-0.003788149823051778</v>
      </c>
      <c r="Q74" s="25">
        <v>0.004726969564423551</v>
      </c>
      <c r="R74" s="25">
        <v>-0.0010483116793963943</v>
      </c>
      <c r="S74" s="25">
        <v>0.00045186848501437634</v>
      </c>
      <c r="T74" s="25">
        <v>-5.541261461965063E-05</v>
      </c>
      <c r="U74" s="25">
        <v>0.00011059588353496862</v>
      </c>
      <c r="V74" s="25">
        <v>-3.8719011734562344E-05</v>
      </c>
      <c r="W74" s="25">
        <v>2.7078308025816293E-05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930</v>
      </c>
      <c r="B76" s="25">
        <v>119.84</v>
      </c>
      <c r="C76" s="25">
        <v>129.84</v>
      </c>
      <c r="D76" s="25">
        <v>9.399376674036423</v>
      </c>
      <c r="E76" s="25">
        <v>9.22040557956701</v>
      </c>
      <c r="F76" s="25">
        <v>34.61637365601781</v>
      </c>
      <c r="G76" s="25" t="s">
        <v>59</v>
      </c>
      <c r="H76" s="25">
        <v>17.80356937855973</v>
      </c>
      <c r="I76" s="25">
        <v>87.64356937855969</v>
      </c>
      <c r="J76" s="25" t="s">
        <v>73</v>
      </c>
      <c r="K76" s="25">
        <v>0.6526486511444606</v>
      </c>
      <c r="M76" s="25" t="s">
        <v>68</v>
      </c>
      <c r="N76" s="25">
        <v>0.45902098875235803</v>
      </c>
      <c r="X76" s="25">
        <v>50</v>
      </c>
    </row>
    <row r="77" spans="1:24" ht="12.75" hidden="1">
      <c r="A77" s="25">
        <v>931</v>
      </c>
      <c r="B77" s="25">
        <v>146.5399932861328</v>
      </c>
      <c r="C77" s="25">
        <v>131.63999938964844</v>
      </c>
      <c r="D77" s="25">
        <v>8.771953582763672</v>
      </c>
      <c r="E77" s="25">
        <v>8.981895446777344</v>
      </c>
      <c r="F77" s="25">
        <v>33.291355490201454</v>
      </c>
      <c r="G77" s="25" t="s">
        <v>56</v>
      </c>
      <c r="H77" s="25">
        <v>-6.120997925110572</v>
      </c>
      <c r="I77" s="25">
        <v>90.4189953610222</v>
      </c>
      <c r="J77" s="25" t="s">
        <v>62</v>
      </c>
      <c r="K77" s="25">
        <v>0.5965804177857601</v>
      </c>
      <c r="L77" s="25">
        <v>0.5207131880293976</v>
      </c>
      <c r="M77" s="25">
        <v>0.14123234272914836</v>
      </c>
      <c r="N77" s="25">
        <v>0.06960354269552349</v>
      </c>
      <c r="O77" s="25">
        <v>0.02395967993537697</v>
      </c>
      <c r="P77" s="25">
        <v>0.014937591103466987</v>
      </c>
      <c r="Q77" s="25">
        <v>0.0029164037510823314</v>
      </c>
      <c r="R77" s="25">
        <v>0.0010713523314552708</v>
      </c>
      <c r="S77" s="25">
        <v>0.0003143782035167493</v>
      </c>
      <c r="T77" s="25">
        <v>0.00021981152132046386</v>
      </c>
      <c r="U77" s="25">
        <v>6.37909361969109E-05</v>
      </c>
      <c r="V77" s="25">
        <v>3.976094139540397E-05</v>
      </c>
      <c r="W77" s="25">
        <v>1.9609826427732242E-05</v>
      </c>
      <c r="X77" s="25">
        <v>50</v>
      </c>
    </row>
    <row r="78" spans="1:24" ht="12.75" hidden="1">
      <c r="A78" s="25">
        <v>932</v>
      </c>
      <c r="B78" s="25">
        <v>121.16000366210938</v>
      </c>
      <c r="C78" s="25">
        <v>151.25999450683594</v>
      </c>
      <c r="D78" s="25">
        <v>9.17363452911377</v>
      </c>
      <c r="E78" s="25">
        <v>9.181696891784668</v>
      </c>
      <c r="F78" s="25">
        <v>29.13168548744093</v>
      </c>
      <c r="G78" s="25" t="s">
        <v>57</v>
      </c>
      <c r="H78" s="25">
        <v>4.416327822609858</v>
      </c>
      <c r="I78" s="25">
        <v>75.57633148471919</v>
      </c>
      <c r="J78" s="25" t="s">
        <v>60</v>
      </c>
      <c r="K78" s="25">
        <v>0.5160696444524032</v>
      </c>
      <c r="L78" s="25">
        <v>0.0028339021683134163</v>
      </c>
      <c r="M78" s="25">
        <v>-0.12135896453943493</v>
      </c>
      <c r="N78" s="25">
        <v>-0.000719835769244087</v>
      </c>
      <c r="O78" s="25">
        <v>0.020854542546752685</v>
      </c>
      <c r="P78" s="25">
        <v>0.0003240926219494151</v>
      </c>
      <c r="Q78" s="25">
        <v>-0.002466025451333826</v>
      </c>
      <c r="R78" s="25">
        <v>-5.7845178607187416E-05</v>
      </c>
      <c r="S78" s="25">
        <v>0.00028345656821508145</v>
      </c>
      <c r="T78" s="25">
        <v>2.3070989745413425E-05</v>
      </c>
      <c r="U78" s="25">
        <v>-5.108123083462262E-05</v>
      </c>
      <c r="V78" s="25">
        <v>-4.558310565317905E-06</v>
      </c>
      <c r="W78" s="25">
        <v>1.7951832250228563E-05</v>
      </c>
      <c r="X78" s="25">
        <v>50</v>
      </c>
    </row>
    <row r="79" spans="1:24" ht="12.75" hidden="1">
      <c r="A79" s="25">
        <v>929</v>
      </c>
      <c r="B79" s="25">
        <v>152.60000610351562</v>
      </c>
      <c r="C79" s="25">
        <v>157.89999389648438</v>
      </c>
      <c r="D79" s="25">
        <v>8.76270866394043</v>
      </c>
      <c r="E79" s="25">
        <v>9.158103942871094</v>
      </c>
      <c r="F79" s="25">
        <v>38.35669841817261</v>
      </c>
      <c r="G79" s="25" t="s">
        <v>58</v>
      </c>
      <c r="H79" s="25">
        <v>1.7128465329861484</v>
      </c>
      <c r="I79" s="25">
        <v>104.31285263650173</v>
      </c>
      <c r="J79" s="25" t="s">
        <v>61</v>
      </c>
      <c r="K79" s="25">
        <v>0.299299710925691</v>
      </c>
      <c r="L79" s="25">
        <v>0.5207054764319645</v>
      </c>
      <c r="M79" s="25">
        <v>0.07223971455286769</v>
      </c>
      <c r="N79" s="25">
        <v>-0.0695998203462687</v>
      </c>
      <c r="O79" s="25">
        <v>0.011796368838392086</v>
      </c>
      <c r="P79" s="25">
        <v>0.014934074860759672</v>
      </c>
      <c r="Q79" s="25">
        <v>0.001556961564297877</v>
      </c>
      <c r="R79" s="25">
        <v>-0.0010697895837156702</v>
      </c>
      <c r="S79" s="25">
        <v>0.00013596333616879035</v>
      </c>
      <c r="T79" s="25">
        <v>0.00021859742527619984</v>
      </c>
      <c r="U79" s="25">
        <v>3.8209833777423805E-05</v>
      </c>
      <c r="V79" s="25">
        <v>-3.9498788151522576E-05</v>
      </c>
      <c r="W79" s="25">
        <v>7.891578510376711E-06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930</v>
      </c>
      <c r="B81" s="25">
        <v>109.1</v>
      </c>
      <c r="C81" s="25">
        <v>131.2</v>
      </c>
      <c r="D81" s="25">
        <v>9.292590159506117</v>
      </c>
      <c r="E81" s="25">
        <v>9.330747178590197</v>
      </c>
      <c r="F81" s="25">
        <v>27.73190735949775</v>
      </c>
      <c r="G81" s="25" t="s">
        <v>59</v>
      </c>
      <c r="H81" s="25">
        <v>11.887920722651245</v>
      </c>
      <c r="I81" s="25">
        <v>70.9879207226512</v>
      </c>
      <c r="J81" s="25" t="s">
        <v>73</v>
      </c>
      <c r="K81" s="25">
        <v>0.6642030362904779</v>
      </c>
      <c r="M81" s="25" t="s">
        <v>68</v>
      </c>
      <c r="N81" s="25">
        <v>0.468019618097439</v>
      </c>
      <c r="X81" s="25">
        <v>50</v>
      </c>
    </row>
    <row r="82" spans="1:24" ht="12.75" hidden="1">
      <c r="A82" s="25">
        <v>929</v>
      </c>
      <c r="B82" s="25">
        <v>139.02000427246094</v>
      </c>
      <c r="C82" s="25">
        <v>157.32000732421875</v>
      </c>
      <c r="D82" s="25">
        <v>8.817131996154785</v>
      </c>
      <c r="E82" s="25">
        <v>9.141096115112305</v>
      </c>
      <c r="F82" s="25">
        <v>32.404874675927445</v>
      </c>
      <c r="G82" s="25" t="s">
        <v>56</v>
      </c>
      <c r="H82" s="25">
        <v>-1.4872840263436586</v>
      </c>
      <c r="I82" s="25">
        <v>87.53272024611724</v>
      </c>
      <c r="J82" s="25" t="s">
        <v>62</v>
      </c>
      <c r="K82" s="25">
        <v>0.6370590705144238</v>
      </c>
      <c r="L82" s="25">
        <v>0.4530747174628186</v>
      </c>
      <c r="M82" s="25">
        <v>0.1508152352164374</v>
      </c>
      <c r="N82" s="25">
        <v>0.17174523239553538</v>
      </c>
      <c r="O82" s="25">
        <v>0.025585899864917685</v>
      </c>
      <c r="P82" s="25">
        <v>0.012997237597600991</v>
      </c>
      <c r="Q82" s="25">
        <v>0.0031142498259815617</v>
      </c>
      <c r="R82" s="25">
        <v>0.0026435558903770786</v>
      </c>
      <c r="S82" s="25">
        <v>0.0003356732391869159</v>
      </c>
      <c r="T82" s="25">
        <v>0.00019122707083354842</v>
      </c>
      <c r="U82" s="25">
        <v>6.808160169746106E-05</v>
      </c>
      <c r="V82" s="25">
        <v>9.809836496654282E-05</v>
      </c>
      <c r="W82" s="25">
        <v>2.0935081839976933E-05</v>
      </c>
      <c r="X82" s="25">
        <v>50</v>
      </c>
    </row>
    <row r="83" spans="1:24" ht="12.75" hidden="1">
      <c r="A83" s="25">
        <v>932</v>
      </c>
      <c r="B83" s="25">
        <v>118.23999786376953</v>
      </c>
      <c r="C83" s="25">
        <v>148.5399932861328</v>
      </c>
      <c r="D83" s="25">
        <v>8.693388938903809</v>
      </c>
      <c r="E83" s="25">
        <v>10.265728950500488</v>
      </c>
      <c r="F83" s="25">
        <v>32.84706210287457</v>
      </c>
      <c r="G83" s="25" t="s">
        <v>57</v>
      </c>
      <c r="H83" s="25">
        <v>21.671609510293237</v>
      </c>
      <c r="I83" s="25">
        <v>89.91160737406273</v>
      </c>
      <c r="J83" s="25" t="s">
        <v>60</v>
      </c>
      <c r="K83" s="25">
        <v>-0.37429838071424243</v>
      </c>
      <c r="L83" s="25">
        <v>0.0024667338354223533</v>
      </c>
      <c r="M83" s="25">
        <v>0.0899919609342082</v>
      </c>
      <c r="N83" s="25">
        <v>-0.0017765158309911123</v>
      </c>
      <c r="O83" s="25">
        <v>-0.014808430611516892</v>
      </c>
      <c r="P83" s="25">
        <v>0.0002821488832172412</v>
      </c>
      <c r="Q83" s="25">
        <v>0.001923303138689444</v>
      </c>
      <c r="R83" s="25">
        <v>-0.00014280615166888181</v>
      </c>
      <c r="S83" s="25">
        <v>-0.00017531088158989177</v>
      </c>
      <c r="T83" s="25">
        <v>2.008792771979015E-05</v>
      </c>
      <c r="U83" s="25">
        <v>4.615124588177463E-05</v>
      </c>
      <c r="V83" s="25">
        <v>-1.1269792109196921E-05</v>
      </c>
      <c r="W83" s="25">
        <v>-1.032253484003567E-05</v>
      </c>
      <c r="X83" s="25">
        <v>50</v>
      </c>
    </row>
    <row r="84" spans="1:24" ht="12.75" hidden="1">
      <c r="A84" s="25">
        <v>931</v>
      </c>
      <c r="B84" s="25">
        <v>139.10000610351562</v>
      </c>
      <c r="C84" s="25">
        <v>135.3000030517578</v>
      </c>
      <c r="D84" s="25">
        <v>8.806893348693848</v>
      </c>
      <c r="E84" s="25">
        <v>8.995634078979492</v>
      </c>
      <c r="F84" s="25">
        <v>37.338699538805194</v>
      </c>
      <c r="G84" s="25" t="s">
        <v>58</v>
      </c>
      <c r="H84" s="25">
        <v>11.877660572267061</v>
      </c>
      <c r="I84" s="25">
        <v>100.97766667578264</v>
      </c>
      <c r="J84" s="25" t="s">
        <v>61</v>
      </c>
      <c r="K84" s="25">
        <v>0.5155045892321402</v>
      </c>
      <c r="L84" s="25">
        <v>0.45306800243252454</v>
      </c>
      <c r="M84" s="25">
        <v>0.12102347764217189</v>
      </c>
      <c r="N84" s="25">
        <v>-0.17173604409703483</v>
      </c>
      <c r="O84" s="25">
        <v>0.020865010297660636</v>
      </c>
      <c r="P84" s="25">
        <v>0.01299417474009766</v>
      </c>
      <c r="Q84" s="25">
        <v>0.0024493789039945458</v>
      </c>
      <c r="R84" s="25">
        <v>-0.002639695843954919</v>
      </c>
      <c r="S84" s="25">
        <v>0.0002862562109411976</v>
      </c>
      <c r="T84" s="25">
        <v>0.00019016905053005715</v>
      </c>
      <c r="U84" s="25">
        <v>5.005164326225178E-05</v>
      </c>
      <c r="V84" s="25">
        <v>-9.744886348708495E-05</v>
      </c>
      <c r="W84" s="25">
        <v>1.8213262369020596E-05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930</v>
      </c>
      <c r="B86" s="25">
        <v>109.1</v>
      </c>
      <c r="C86" s="25">
        <v>131.2</v>
      </c>
      <c r="D86" s="25">
        <v>9.292590159506117</v>
      </c>
      <c r="E86" s="25">
        <v>9.330747178590197</v>
      </c>
      <c r="F86" s="25">
        <v>32.29817385698788</v>
      </c>
      <c r="G86" s="25" t="s">
        <v>59</v>
      </c>
      <c r="H86" s="25">
        <v>23.57661418034489</v>
      </c>
      <c r="I86" s="25">
        <v>82.67661418034484</v>
      </c>
      <c r="J86" s="25" t="s">
        <v>73</v>
      </c>
      <c r="K86" s="25">
        <v>0.7409451513973258</v>
      </c>
      <c r="M86" s="25" t="s">
        <v>68</v>
      </c>
      <c r="N86" s="25">
        <v>0.5297434285116406</v>
      </c>
      <c r="X86" s="25">
        <v>50</v>
      </c>
    </row>
    <row r="87" spans="1:24" ht="12.75" hidden="1">
      <c r="A87" s="25">
        <v>929</v>
      </c>
      <c r="B87" s="25">
        <v>139.02000427246094</v>
      </c>
      <c r="C87" s="25">
        <v>157.32000732421875</v>
      </c>
      <c r="D87" s="25">
        <v>8.817131996154785</v>
      </c>
      <c r="E87" s="25">
        <v>9.141096115112305</v>
      </c>
      <c r="F87" s="25">
        <v>32.404874675927445</v>
      </c>
      <c r="G87" s="25" t="s">
        <v>56</v>
      </c>
      <c r="H87" s="25">
        <v>-1.4872840263436586</v>
      </c>
      <c r="I87" s="25">
        <v>87.53272024611724</v>
      </c>
      <c r="J87" s="25" t="s">
        <v>62</v>
      </c>
      <c r="K87" s="25">
        <v>0.653165504858689</v>
      </c>
      <c r="L87" s="25">
        <v>0.5113809840440366</v>
      </c>
      <c r="M87" s="25">
        <v>0.15462802132749168</v>
      </c>
      <c r="N87" s="25">
        <v>0.16727012128408722</v>
      </c>
      <c r="O87" s="25">
        <v>0.026232384791797583</v>
      </c>
      <c r="P87" s="25">
        <v>0.014669825265156693</v>
      </c>
      <c r="Q87" s="25">
        <v>0.0031929603027723258</v>
      </c>
      <c r="R87" s="25">
        <v>0.0025746916995679375</v>
      </c>
      <c r="S87" s="25">
        <v>0.0003442103893306021</v>
      </c>
      <c r="T87" s="25">
        <v>0.00021586306503346728</v>
      </c>
      <c r="U87" s="25">
        <v>6.983661629367274E-05</v>
      </c>
      <c r="V87" s="25">
        <v>9.555156840682754E-05</v>
      </c>
      <c r="W87" s="25">
        <v>2.147546834339231E-05</v>
      </c>
      <c r="X87" s="25">
        <v>50</v>
      </c>
    </row>
    <row r="88" spans="1:24" ht="12.75" hidden="1">
      <c r="A88" s="25">
        <v>931</v>
      </c>
      <c r="B88" s="25">
        <v>139.10000610351562</v>
      </c>
      <c r="C88" s="25">
        <v>135.3000030517578</v>
      </c>
      <c r="D88" s="25">
        <v>8.806893348693848</v>
      </c>
      <c r="E88" s="25">
        <v>8.995634078979492</v>
      </c>
      <c r="F88" s="25">
        <v>36.97762974881794</v>
      </c>
      <c r="G88" s="25" t="s">
        <v>57</v>
      </c>
      <c r="H88" s="25">
        <v>10.901194188853353</v>
      </c>
      <c r="I88" s="25">
        <v>100.00120029236894</v>
      </c>
      <c r="J88" s="25" t="s">
        <v>60</v>
      </c>
      <c r="K88" s="25">
        <v>0.4892108045458461</v>
      </c>
      <c r="L88" s="25">
        <v>0.0027841102820326947</v>
      </c>
      <c r="M88" s="25">
        <v>-0.11464147630731732</v>
      </c>
      <c r="N88" s="25">
        <v>-0.0017298936995977952</v>
      </c>
      <c r="O88" s="25">
        <v>0.019833713119012924</v>
      </c>
      <c r="P88" s="25">
        <v>0.00031831942126178166</v>
      </c>
      <c r="Q88" s="25">
        <v>-0.0023102582716011634</v>
      </c>
      <c r="R88" s="25">
        <v>-0.00013904396869876749</v>
      </c>
      <c r="S88" s="25">
        <v>0.00027487115932261895</v>
      </c>
      <c r="T88" s="25">
        <v>2.265468052466869E-05</v>
      </c>
      <c r="U88" s="25">
        <v>-4.65725908644263E-05</v>
      </c>
      <c r="V88" s="25">
        <v>-1.0965223434571112E-05</v>
      </c>
      <c r="W88" s="25">
        <v>1.7567229418129838E-05</v>
      </c>
      <c r="X88" s="25">
        <v>50</v>
      </c>
    </row>
    <row r="89" spans="1:24" ht="12.75" hidden="1">
      <c r="A89" s="25">
        <v>932</v>
      </c>
      <c r="B89" s="25">
        <v>118.23999786376953</v>
      </c>
      <c r="C89" s="25">
        <v>148.5399932861328</v>
      </c>
      <c r="D89" s="25">
        <v>8.693388938903809</v>
      </c>
      <c r="E89" s="25">
        <v>10.265728950500488</v>
      </c>
      <c r="F89" s="25">
        <v>28.515254524847563</v>
      </c>
      <c r="G89" s="25" t="s">
        <v>58</v>
      </c>
      <c r="H89" s="25">
        <v>9.814239102074325</v>
      </c>
      <c r="I89" s="25">
        <v>78.05423696584381</v>
      </c>
      <c r="J89" s="25" t="s">
        <v>61</v>
      </c>
      <c r="K89" s="25">
        <v>0.43277934961468767</v>
      </c>
      <c r="L89" s="25">
        <v>0.5113734052253643</v>
      </c>
      <c r="M89" s="25">
        <v>0.1037649116500083</v>
      </c>
      <c r="N89" s="25">
        <v>-0.1672611758364186</v>
      </c>
      <c r="O89" s="25">
        <v>0.01716862940882666</v>
      </c>
      <c r="P89" s="25">
        <v>0.014666371264095191</v>
      </c>
      <c r="Q89" s="25">
        <v>0.002204019558347509</v>
      </c>
      <c r="R89" s="25">
        <v>-0.0025709344843057613</v>
      </c>
      <c r="S89" s="25">
        <v>0.0002071874462793635</v>
      </c>
      <c r="T89" s="25">
        <v>0.0002146709768365722</v>
      </c>
      <c r="U89" s="25">
        <v>5.2039857374174574E-05</v>
      </c>
      <c r="V89" s="25">
        <v>-9.492031447500885E-05</v>
      </c>
      <c r="W89" s="25">
        <v>1.235265927397169E-05</v>
      </c>
      <c r="X89" s="25">
        <v>50</v>
      </c>
    </row>
    <row r="90" s="101" customFormat="1" ht="12.75">
      <c r="A90" s="101" t="s">
        <v>102</v>
      </c>
    </row>
    <row r="91" spans="1:24" s="101" customFormat="1" ht="12.75">
      <c r="A91" s="101">
        <v>930</v>
      </c>
      <c r="B91" s="101">
        <v>109.1</v>
      </c>
      <c r="C91" s="101">
        <v>131.2</v>
      </c>
      <c r="D91" s="101">
        <v>9.292590159506117</v>
      </c>
      <c r="E91" s="101">
        <v>9.330747178590197</v>
      </c>
      <c r="F91" s="101">
        <v>27.73190735949775</v>
      </c>
      <c r="G91" s="101" t="s">
        <v>59</v>
      </c>
      <c r="H91" s="101">
        <v>11.887920722651245</v>
      </c>
      <c r="I91" s="101">
        <v>70.9879207226512</v>
      </c>
      <c r="J91" s="101" t="s">
        <v>73</v>
      </c>
      <c r="K91" s="101">
        <v>0.039671949408650806</v>
      </c>
      <c r="M91" s="101" t="s">
        <v>68</v>
      </c>
      <c r="N91" s="101">
        <v>0.05968078512314653</v>
      </c>
      <c r="X91" s="101">
        <v>50</v>
      </c>
    </row>
    <row r="92" spans="1:24" s="101" customFormat="1" ht="12.75">
      <c r="A92" s="101">
        <v>932</v>
      </c>
      <c r="B92" s="101">
        <v>118.23999786376953</v>
      </c>
      <c r="C92" s="101">
        <v>148.5399932861328</v>
      </c>
      <c r="D92" s="101">
        <v>8.693388938903809</v>
      </c>
      <c r="E92" s="101">
        <v>10.265728950500488</v>
      </c>
      <c r="F92" s="101">
        <v>28.255013526854206</v>
      </c>
      <c r="G92" s="101" t="s">
        <v>56</v>
      </c>
      <c r="H92" s="101">
        <v>9.101886613412475</v>
      </c>
      <c r="I92" s="101">
        <v>77.34188447718196</v>
      </c>
      <c r="J92" s="101" t="s">
        <v>62</v>
      </c>
      <c r="K92" s="101">
        <v>0.0692126449312561</v>
      </c>
      <c r="L92" s="101">
        <v>0.0732352630804512</v>
      </c>
      <c r="M92" s="101">
        <v>0.01638521556864917</v>
      </c>
      <c r="N92" s="101">
        <v>0.17096925699128548</v>
      </c>
      <c r="O92" s="101">
        <v>0.0027799542537939527</v>
      </c>
      <c r="P92" s="101">
        <v>0.0021007746296982264</v>
      </c>
      <c r="Q92" s="101">
        <v>0.00033821987294599767</v>
      </c>
      <c r="R92" s="101">
        <v>0.0026316594456541093</v>
      </c>
      <c r="S92" s="101">
        <v>3.647241639041953E-05</v>
      </c>
      <c r="T92" s="101">
        <v>3.0896872861764675E-05</v>
      </c>
      <c r="U92" s="101">
        <v>7.380515668469297E-06</v>
      </c>
      <c r="V92" s="101">
        <v>9.766303493700216E-05</v>
      </c>
      <c r="W92" s="101">
        <v>2.282938224631779E-06</v>
      </c>
      <c r="X92" s="101">
        <v>50</v>
      </c>
    </row>
    <row r="93" spans="1:24" s="101" customFormat="1" ht="12.75">
      <c r="A93" s="101">
        <v>929</v>
      </c>
      <c r="B93" s="101">
        <v>139.02000427246094</v>
      </c>
      <c r="C93" s="101">
        <v>157.32000732421875</v>
      </c>
      <c r="D93" s="101">
        <v>8.817131996154785</v>
      </c>
      <c r="E93" s="101">
        <v>9.141096115112305</v>
      </c>
      <c r="F93" s="101">
        <v>37.3461851922041</v>
      </c>
      <c r="G93" s="101" t="s">
        <v>57</v>
      </c>
      <c r="H93" s="101">
        <v>11.860286528889873</v>
      </c>
      <c r="I93" s="101">
        <v>100.88029080135077</v>
      </c>
      <c r="J93" s="101" t="s">
        <v>60</v>
      </c>
      <c r="K93" s="101">
        <v>0.0013324609985991564</v>
      </c>
      <c r="L93" s="101">
        <v>0.00040025773160345837</v>
      </c>
      <c r="M93" s="101">
        <v>-0.00012871130250473816</v>
      </c>
      <c r="N93" s="101">
        <v>-0.001768129555071589</v>
      </c>
      <c r="O93" s="101">
        <v>8.343889424084871E-05</v>
      </c>
      <c r="P93" s="101">
        <v>4.565697148008121E-05</v>
      </c>
      <c r="Q93" s="101">
        <v>6.2500824093016535E-06</v>
      </c>
      <c r="R93" s="101">
        <v>-0.0001421366368845105</v>
      </c>
      <c r="S93" s="101">
        <v>3.58690805805325E-06</v>
      </c>
      <c r="T93" s="101">
        <v>3.2413650691920645E-06</v>
      </c>
      <c r="U93" s="101">
        <v>7.041401136090223E-07</v>
      </c>
      <c r="V93" s="101">
        <v>-1.1214781234279645E-05</v>
      </c>
      <c r="W93" s="101">
        <v>3.041908049728245E-07</v>
      </c>
      <c r="X93" s="101">
        <v>50</v>
      </c>
    </row>
    <row r="94" spans="1:24" s="101" customFormat="1" ht="12.75">
      <c r="A94" s="101">
        <v>931</v>
      </c>
      <c r="B94" s="101">
        <v>139.10000610351562</v>
      </c>
      <c r="C94" s="101">
        <v>135.3000030517578</v>
      </c>
      <c r="D94" s="101">
        <v>8.806893348693848</v>
      </c>
      <c r="E94" s="101">
        <v>8.995634078979492</v>
      </c>
      <c r="F94" s="101">
        <v>36.97762974881794</v>
      </c>
      <c r="G94" s="101" t="s">
        <v>58</v>
      </c>
      <c r="H94" s="101">
        <v>10.901194188853353</v>
      </c>
      <c r="I94" s="101">
        <v>100.00120029236894</v>
      </c>
      <c r="J94" s="101" t="s">
        <v>61</v>
      </c>
      <c r="K94" s="101">
        <v>0.0691998176736568</v>
      </c>
      <c r="L94" s="101">
        <v>0.07323416929419757</v>
      </c>
      <c r="M94" s="101">
        <v>0.016384710025865907</v>
      </c>
      <c r="N94" s="101">
        <v>-0.17096011392728042</v>
      </c>
      <c r="O94" s="101">
        <v>0.002778701783947849</v>
      </c>
      <c r="P94" s="101">
        <v>0.002100278430527483</v>
      </c>
      <c r="Q94" s="101">
        <v>0.0003381621192941098</v>
      </c>
      <c r="R94" s="101">
        <v>-0.0026278182232330406</v>
      </c>
      <c r="S94" s="101">
        <v>3.629560921019533E-05</v>
      </c>
      <c r="T94" s="101">
        <v>3.07263780020404E-05</v>
      </c>
      <c r="U94" s="101">
        <v>7.34684954473191E-06</v>
      </c>
      <c r="V94" s="101">
        <v>-9.701699374322704E-05</v>
      </c>
      <c r="W94" s="101">
        <v>2.2625814663023485E-06</v>
      </c>
      <c r="X94" s="101">
        <v>50</v>
      </c>
    </row>
    <row r="95" ht="12.75" hidden="1">
      <c r="A95" s="25" t="s">
        <v>101</v>
      </c>
    </row>
    <row r="96" spans="1:24" ht="12.75" hidden="1">
      <c r="A96" s="25">
        <v>930</v>
      </c>
      <c r="B96" s="25">
        <v>109.1</v>
      </c>
      <c r="C96" s="25">
        <v>131.2</v>
      </c>
      <c r="D96" s="25">
        <v>9.292590159506117</v>
      </c>
      <c r="E96" s="25">
        <v>9.330747178590197</v>
      </c>
      <c r="F96" s="25">
        <v>32.2064846853051</v>
      </c>
      <c r="G96" s="25" t="s">
        <v>59</v>
      </c>
      <c r="H96" s="25">
        <v>23.341908951953386</v>
      </c>
      <c r="I96" s="25">
        <v>82.44190895195334</v>
      </c>
      <c r="J96" s="25" t="s">
        <v>73</v>
      </c>
      <c r="K96" s="25">
        <v>0.674385128896107</v>
      </c>
      <c r="M96" s="25" t="s">
        <v>68</v>
      </c>
      <c r="N96" s="25">
        <v>0.5044551390802143</v>
      </c>
      <c r="X96" s="25">
        <v>50</v>
      </c>
    </row>
    <row r="97" spans="1:24" ht="12.75" hidden="1">
      <c r="A97" s="25">
        <v>932</v>
      </c>
      <c r="B97" s="25">
        <v>118.23999786376953</v>
      </c>
      <c r="C97" s="25">
        <v>148.5399932861328</v>
      </c>
      <c r="D97" s="25">
        <v>8.693388938903809</v>
      </c>
      <c r="E97" s="25">
        <v>10.265728950500488</v>
      </c>
      <c r="F97" s="25">
        <v>28.255013526854206</v>
      </c>
      <c r="G97" s="25" t="s">
        <v>56</v>
      </c>
      <c r="H97" s="25">
        <v>9.101886613412475</v>
      </c>
      <c r="I97" s="25">
        <v>77.34188447718196</v>
      </c>
      <c r="J97" s="25" t="s">
        <v>62</v>
      </c>
      <c r="K97" s="25">
        <v>0.587186995493933</v>
      </c>
      <c r="L97" s="25">
        <v>0.5298918453310297</v>
      </c>
      <c r="M97" s="25">
        <v>0.13900776814092367</v>
      </c>
      <c r="N97" s="25">
        <v>0.1693683978454615</v>
      </c>
      <c r="O97" s="25">
        <v>0.023582209198550204</v>
      </c>
      <c r="P97" s="25">
        <v>0.015200751993615313</v>
      </c>
      <c r="Q97" s="25">
        <v>0.002870576366708603</v>
      </c>
      <c r="R97" s="25">
        <v>0.00260702411527461</v>
      </c>
      <c r="S97" s="25">
        <v>0.0003094162441475951</v>
      </c>
      <c r="T97" s="25">
        <v>0.00022366501182208593</v>
      </c>
      <c r="U97" s="25">
        <v>6.28192592903535E-05</v>
      </c>
      <c r="V97" s="25">
        <v>9.674797622212516E-05</v>
      </c>
      <c r="W97" s="25">
        <v>1.9292004300215594E-05</v>
      </c>
      <c r="X97" s="25">
        <v>50</v>
      </c>
    </row>
    <row r="98" spans="1:24" ht="12.75" hidden="1">
      <c r="A98" s="25">
        <v>931</v>
      </c>
      <c r="B98" s="25">
        <v>139.10000610351562</v>
      </c>
      <c r="C98" s="25">
        <v>135.3000030517578</v>
      </c>
      <c r="D98" s="25">
        <v>8.806893348693848</v>
      </c>
      <c r="E98" s="25">
        <v>8.995634078979492</v>
      </c>
      <c r="F98" s="25">
        <v>37.338699538805194</v>
      </c>
      <c r="G98" s="25" t="s">
        <v>57</v>
      </c>
      <c r="H98" s="25">
        <v>11.877660572267061</v>
      </c>
      <c r="I98" s="25">
        <v>100.97766667578264</v>
      </c>
      <c r="J98" s="25" t="s">
        <v>60</v>
      </c>
      <c r="K98" s="25">
        <v>0.4394273672959669</v>
      </c>
      <c r="L98" s="25">
        <v>0.0028851236173447338</v>
      </c>
      <c r="M98" s="25">
        <v>-0.10506908394549462</v>
      </c>
      <c r="N98" s="25">
        <v>-0.0017514753598732316</v>
      </c>
      <c r="O98" s="25">
        <v>0.017478261153389497</v>
      </c>
      <c r="P98" s="25">
        <v>0.0003298989016960543</v>
      </c>
      <c r="Q98" s="25">
        <v>-0.0022182103939399683</v>
      </c>
      <c r="R98" s="25">
        <v>-0.00014077709535713454</v>
      </c>
      <c r="S98" s="25">
        <v>0.00021480447990687097</v>
      </c>
      <c r="T98" s="25">
        <v>2.3477442227633716E-05</v>
      </c>
      <c r="U98" s="25">
        <v>-5.1548590908537543E-05</v>
      </c>
      <c r="V98" s="25">
        <v>-1.110341318958623E-05</v>
      </c>
      <c r="W98" s="25">
        <v>1.29327076446868E-05</v>
      </c>
      <c r="X98" s="25">
        <v>50</v>
      </c>
    </row>
    <row r="99" spans="1:24" ht="12.75" hidden="1">
      <c r="A99" s="25">
        <v>929</v>
      </c>
      <c r="B99" s="25">
        <v>139.02000427246094</v>
      </c>
      <c r="C99" s="25">
        <v>157.32000732421875</v>
      </c>
      <c r="D99" s="25">
        <v>8.817131996154785</v>
      </c>
      <c r="E99" s="25">
        <v>9.141096115112305</v>
      </c>
      <c r="F99" s="25">
        <v>32.592760906255265</v>
      </c>
      <c r="G99" s="25" t="s">
        <v>58</v>
      </c>
      <c r="H99" s="25">
        <v>-0.9797618401955361</v>
      </c>
      <c r="I99" s="25">
        <v>88.04024243226536</v>
      </c>
      <c r="J99" s="25" t="s">
        <v>61</v>
      </c>
      <c r="K99" s="25">
        <v>-0.3894767727972075</v>
      </c>
      <c r="L99" s="25">
        <v>0.5298839908980423</v>
      </c>
      <c r="M99" s="25">
        <v>-0.09101454390577034</v>
      </c>
      <c r="N99" s="25">
        <v>-0.16935934140992132</v>
      </c>
      <c r="O99" s="25">
        <v>-0.01583132899468966</v>
      </c>
      <c r="P99" s="25">
        <v>0.015197171706803198</v>
      </c>
      <c r="Q99" s="25">
        <v>-0.0018220184755711598</v>
      </c>
      <c r="R99" s="25">
        <v>-0.0026032204184521473</v>
      </c>
      <c r="S99" s="25">
        <v>-0.00022270484402981197</v>
      </c>
      <c r="T99" s="25">
        <v>0.0002224294207604335</v>
      </c>
      <c r="U99" s="25">
        <v>-3.590267557067167E-05</v>
      </c>
      <c r="V99" s="25">
        <v>-9.610871510231639E-05</v>
      </c>
      <c r="W99" s="25">
        <v>-1.4315254203003051E-05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930</v>
      </c>
      <c r="B101" s="25">
        <v>109.1</v>
      </c>
      <c r="C101" s="25">
        <v>131.2</v>
      </c>
      <c r="D101" s="25">
        <v>9.292590159506117</v>
      </c>
      <c r="E101" s="25">
        <v>9.330747178590197</v>
      </c>
      <c r="F101" s="25">
        <v>32.29817385698788</v>
      </c>
      <c r="G101" s="25" t="s">
        <v>59</v>
      </c>
      <c r="H101" s="25">
        <v>23.57661418034489</v>
      </c>
      <c r="I101" s="25">
        <v>82.67661418034484</v>
      </c>
      <c r="J101" s="25" t="s">
        <v>73</v>
      </c>
      <c r="K101" s="25">
        <v>1.8120999377599525</v>
      </c>
      <c r="M101" s="25" t="s">
        <v>68</v>
      </c>
      <c r="N101" s="25">
        <v>0.9727249602000928</v>
      </c>
      <c r="X101" s="25">
        <v>50</v>
      </c>
    </row>
    <row r="102" spans="1:24" ht="12.75" hidden="1">
      <c r="A102" s="25">
        <v>931</v>
      </c>
      <c r="B102" s="25">
        <v>139.10000610351562</v>
      </c>
      <c r="C102" s="25">
        <v>135.3000030517578</v>
      </c>
      <c r="D102" s="25">
        <v>8.806893348693848</v>
      </c>
      <c r="E102" s="25">
        <v>8.995634078979492</v>
      </c>
      <c r="F102" s="25">
        <v>32.40067845089571</v>
      </c>
      <c r="G102" s="25" t="s">
        <v>56</v>
      </c>
      <c r="H102" s="25">
        <v>-1.4765765493202991</v>
      </c>
      <c r="I102" s="25">
        <v>87.62342955419528</v>
      </c>
      <c r="J102" s="25" t="s">
        <v>62</v>
      </c>
      <c r="K102" s="25">
        <v>1.2979771845557302</v>
      </c>
      <c r="L102" s="25">
        <v>0.04696531360491573</v>
      </c>
      <c r="M102" s="25">
        <v>0.3072788194135745</v>
      </c>
      <c r="N102" s="25">
        <v>0.1672199127239265</v>
      </c>
      <c r="O102" s="25">
        <v>0.05212919526627867</v>
      </c>
      <c r="P102" s="25">
        <v>0.0013472336337759063</v>
      </c>
      <c r="Q102" s="25">
        <v>0.006345219923511796</v>
      </c>
      <c r="R102" s="25">
        <v>0.0025739330134801407</v>
      </c>
      <c r="S102" s="25">
        <v>0.0006839556997816265</v>
      </c>
      <c r="T102" s="25">
        <v>1.9845452382014746E-05</v>
      </c>
      <c r="U102" s="25">
        <v>0.00013877652759994657</v>
      </c>
      <c r="V102" s="25">
        <v>9.553428745493843E-05</v>
      </c>
      <c r="W102" s="25">
        <v>4.26561951579285E-05</v>
      </c>
      <c r="X102" s="25">
        <v>50</v>
      </c>
    </row>
    <row r="103" spans="1:24" ht="12.75" hidden="1">
      <c r="A103" s="25">
        <v>929</v>
      </c>
      <c r="B103" s="25">
        <v>139.02000427246094</v>
      </c>
      <c r="C103" s="25">
        <v>157.32000732421875</v>
      </c>
      <c r="D103" s="25">
        <v>8.817131996154785</v>
      </c>
      <c r="E103" s="25">
        <v>9.141096115112305</v>
      </c>
      <c r="F103" s="25">
        <v>32.592760906255265</v>
      </c>
      <c r="G103" s="25" t="s">
        <v>57</v>
      </c>
      <c r="H103" s="25">
        <v>-0.9797618401955361</v>
      </c>
      <c r="I103" s="25">
        <v>88.04024243226536</v>
      </c>
      <c r="J103" s="25" t="s">
        <v>60</v>
      </c>
      <c r="K103" s="25">
        <v>0.9479467219778372</v>
      </c>
      <c r="L103" s="25">
        <v>0.00025717139276109784</v>
      </c>
      <c r="M103" s="25">
        <v>-0.22201283558420692</v>
      </c>
      <c r="N103" s="25">
        <v>-0.0017291081759428211</v>
      </c>
      <c r="O103" s="25">
        <v>0.038452977246321504</v>
      </c>
      <c r="P103" s="25">
        <v>2.9112086447872442E-05</v>
      </c>
      <c r="Q103" s="25">
        <v>-0.004467817196647469</v>
      </c>
      <c r="R103" s="25">
        <v>-0.000138988921467731</v>
      </c>
      <c r="S103" s="25">
        <v>0.0005345521399403275</v>
      </c>
      <c r="T103" s="25">
        <v>2.0556145464900605E-06</v>
      </c>
      <c r="U103" s="25">
        <v>-8.960833753092625E-05</v>
      </c>
      <c r="V103" s="25">
        <v>-1.095696752753126E-05</v>
      </c>
      <c r="W103" s="25">
        <v>3.420104166196361E-05</v>
      </c>
      <c r="X103" s="25">
        <v>50</v>
      </c>
    </row>
    <row r="104" spans="1:24" ht="12.75" hidden="1">
      <c r="A104" s="25">
        <v>932</v>
      </c>
      <c r="B104" s="25">
        <v>118.23999786376953</v>
      </c>
      <c r="C104" s="25">
        <v>148.5399932861328</v>
      </c>
      <c r="D104" s="25">
        <v>8.693388938903809</v>
      </c>
      <c r="E104" s="25">
        <v>10.265728950500488</v>
      </c>
      <c r="F104" s="25">
        <v>32.84706210287457</v>
      </c>
      <c r="G104" s="25" t="s">
        <v>58</v>
      </c>
      <c r="H104" s="25">
        <v>21.671609510293237</v>
      </c>
      <c r="I104" s="25">
        <v>89.91160737406273</v>
      </c>
      <c r="J104" s="25" t="s">
        <v>61</v>
      </c>
      <c r="K104" s="25">
        <v>0.8866463691453842</v>
      </c>
      <c r="L104" s="25">
        <v>0.04696460949356257</v>
      </c>
      <c r="M104" s="25">
        <v>0.21243957657663515</v>
      </c>
      <c r="N104" s="25">
        <v>-0.16721097271505087</v>
      </c>
      <c r="O104" s="25">
        <v>0.035196896738259334</v>
      </c>
      <c r="P104" s="25">
        <v>0.0013469190585924918</v>
      </c>
      <c r="Q104" s="25">
        <v>0.0045055993358344894</v>
      </c>
      <c r="R104" s="25">
        <v>-0.002570177666542178</v>
      </c>
      <c r="S104" s="25">
        <v>0.0004266724844057686</v>
      </c>
      <c r="T104" s="25">
        <v>1.973870383492982E-05</v>
      </c>
      <c r="U104" s="25">
        <v>0.00010596825212129492</v>
      </c>
      <c r="V104" s="25">
        <v>-9.490387211343608E-05</v>
      </c>
      <c r="W104" s="25">
        <v>2.549195431087841E-05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930</v>
      </c>
      <c r="B106" s="25">
        <v>109.1</v>
      </c>
      <c r="C106" s="25">
        <v>131.2</v>
      </c>
      <c r="D106" s="25">
        <v>9.292590159506117</v>
      </c>
      <c r="E106" s="25">
        <v>9.330747178590197</v>
      </c>
      <c r="F106" s="25">
        <v>32.2064846853051</v>
      </c>
      <c r="G106" s="25" t="s">
        <v>59</v>
      </c>
      <c r="H106" s="25">
        <v>23.341908951953386</v>
      </c>
      <c r="I106" s="25">
        <v>82.44190895195334</v>
      </c>
      <c r="J106" s="25" t="s">
        <v>73</v>
      </c>
      <c r="K106" s="25">
        <v>0.7920635197280604</v>
      </c>
      <c r="M106" s="25" t="s">
        <v>68</v>
      </c>
      <c r="N106" s="25">
        <v>0.5304336663151421</v>
      </c>
      <c r="X106" s="25">
        <v>50</v>
      </c>
    </row>
    <row r="107" spans="1:24" ht="12.75" hidden="1">
      <c r="A107" s="25">
        <v>931</v>
      </c>
      <c r="B107" s="25">
        <v>139.10000610351562</v>
      </c>
      <c r="C107" s="25">
        <v>135.3000030517578</v>
      </c>
      <c r="D107" s="25">
        <v>8.806893348693848</v>
      </c>
      <c r="E107" s="25">
        <v>8.995634078979492</v>
      </c>
      <c r="F107" s="25">
        <v>32.40067845089571</v>
      </c>
      <c r="G107" s="25" t="s">
        <v>56</v>
      </c>
      <c r="H107" s="25">
        <v>-1.4765765493202991</v>
      </c>
      <c r="I107" s="25">
        <v>87.62342955419528</v>
      </c>
      <c r="J107" s="25" t="s">
        <v>62</v>
      </c>
      <c r="K107" s="25">
        <v>0.7306476136248757</v>
      </c>
      <c r="L107" s="25">
        <v>0.44531562926939405</v>
      </c>
      <c r="M107" s="25">
        <v>0.17297092729457172</v>
      </c>
      <c r="N107" s="25">
        <v>0.1701427113481321</v>
      </c>
      <c r="O107" s="25">
        <v>0.029344234813481973</v>
      </c>
      <c r="P107" s="25">
        <v>0.012774623325507467</v>
      </c>
      <c r="Q107" s="25">
        <v>0.003571740461476028</v>
      </c>
      <c r="R107" s="25">
        <v>0.0026189091183870944</v>
      </c>
      <c r="S107" s="25">
        <v>0.0003850351835649826</v>
      </c>
      <c r="T107" s="25">
        <v>0.00018797756859161168</v>
      </c>
      <c r="U107" s="25">
        <v>7.811926389622929E-05</v>
      </c>
      <c r="V107" s="25">
        <v>9.719375371508171E-05</v>
      </c>
      <c r="W107" s="25">
        <v>2.4020919224847123E-05</v>
      </c>
      <c r="X107" s="25">
        <v>50</v>
      </c>
    </row>
    <row r="108" spans="1:24" ht="12.75" hidden="1">
      <c r="A108" s="25">
        <v>932</v>
      </c>
      <c r="B108" s="25">
        <v>118.23999786376953</v>
      </c>
      <c r="C108" s="25">
        <v>148.5399932861328</v>
      </c>
      <c r="D108" s="25">
        <v>8.693388938903809</v>
      </c>
      <c r="E108" s="25">
        <v>10.265728950500488</v>
      </c>
      <c r="F108" s="25">
        <v>28.515254524847563</v>
      </c>
      <c r="G108" s="25" t="s">
        <v>57</v>
      </c>
      <c r="H108" s="25">
        <v>9.814239102074325</v>
      </c>
      <c r="I108" s="25">
        <v>78.05423696584381</v>
      </c>
      <c r="J108" s="25" t="s">
        <v>60</v>
      </c>
      <c r="K108" s="25">
        <v>0.5222944640609236</v>
      </c>
      <c r="L108" s="25">
        <v>0.002424661221357938</v>
      </c>
      <c r="M108" s="25">
        <v>-0.12226279087797347</v>
      </c>
      <c r="N108" s="25">
        <v>-0.0017595782994158746</v>
      </c>
      <c r="O108" s="25">
        <v>0.02119620257056284</v>
      </c>
      <c r="P108" s="25">
        <v>0.0002771835204045865</v>
      </c>
      <c r="Q108" s="25">
        <v>-0.0024575096055958713</v>
      </c>
      <c r="R108" s="25">
        <v>-0.00014143193735889203</v>
      </c>
      <c r="S108" s="25">
        <v>0.00029547256434542935</v>
      </c>
      <c r="T108" s="25">
        <v>1.972494214889453E-05</v>
      </c>
      <c r="U108" s="25">
        <v>-4.910897383435889E-05</v>
      </c>
      <c r="V108" s="25">
        <v>-1.1153355651316995E-05</v>
      </c>
      <c r="W108" s="25">
        <v>1.8932904332395844E-05</v>
      </c>
      <c r="X108" s="25">
        <v>50</v>
      </c>
    </row>
    <row r="109" spans="1:24" ht="12.75" hidden="1">
      <c r="A109" s="25">
        <v>929</v>
      </c>
      <c r="B109" s="25">
        <v>139.02000427246094</v>
      </c>
      <c r="C109" s="25">
        <v>157.32000732421875</v>
      </c>
      <c r="D109" s="25">
        <v>8.817131996154785</v>
      </c>
      <c r="E109" s="25">
        <v>9.141096115112305</v>
      </c>
      <c r="F109" s="25">
        <v>37.3461851922041</v>
      </c>
      <c r="G109" s="25" t="s">
        <v>58</v>
      </c>
      <c r="H109" s="25">
        <v>11.860286528889873</v>
      </c>
      <c r="I109" s="25">
        <v>100.88029080135077</v>
      </c>
      <c r="J109" s="25" t="s">
        <v>61</v>
      </c>
      <c r="K109" s="25">
        <v>0.510934857009226</v>
      </c>
      <c r="L109" s="25">
        <v>0.4453090283045675</v>
      </c>
      <c r="M109" s="25">
        <v>0.12235502301038949</v>
      </c>
      <c r="N109" s="25">
        <v>-0.1701336125199898</v>
      </c>
      <c r="O109" s="25">
        <v>0.020292981874934807</v>
      </c>
      <c r="P109" s="25">
        <v>0.012771615810249522</v>
      </c>
      <c r="Q109" s="25">
        <v>0.0025919059517175796</v>
      </c>
      <c r="R109" s="25">
        <v>-0.002615087374728802</v>
      </c>
      <c r="S109" s="25">
        <v>0.00024687660136605893</v>
      </c>
      <c r="T109" s="25">
        <v>0.00018693981103776915</v>
      </c>
      <c r="U109" s="25">
        <v>6.0753008819522416E-05</v>
      </c>
      <c r="V109" s="25">
        <v>-9.655168780991452E-05</v>
      </c>
      <c r="W109" s="25">
        <v>1.4783426326362126E-05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930</v>
      </c>
      <c r="B111" s="25">
        <v>108.7</v>
      </c>
      <c r="C111" s="25">
        <v>135.9</v>
      </c>
      <c r="D111" s="25">
        <v>9.478905572766891</v>
      </c>
      <c r="E111" s="25">
        <v>9.237538157978168</v>
      </c>
      <c r="F111" s="25">
        <v>26.294333249997827</v>
      </c>
      <c r="G111" s="25" t="s">
        <v>59</v>
      </c>
      <c r="H111" s="25">
        <v>7.2839273549333825</v>
      </c>
      <c r="I111" s="25">
        <v>65.98392735493334</v>
      </c>
      <c r="J111" s="25" t="s">
        <v>73</v>
      </c>
      <c r="K111" s="25">
        <v>0.1478861462691766</v>
      </c>
      <c r="M111" s="25" t="s">
        <v>68</v>
      </c>
      <c r="N111" s="25">
        <v>0.13199634238103378</v>
      </c>
      <c r="X111" s="25">
        <v>50</v>
      </c>
    </row>
    <row r="112" spans="1:24" ht="12.75" hidden="1">
      <c r="A112" s="25">
        <v>929</v>
      </c>
      <c r="B112" s="25">
        <v>137.6999969482422</v>
      </c>
      <c r="C112" s="25">
        <v>139.60000610351562</v>
      </c>
      <c r="D112" s="25">
        <v>9.018542289733887</v>
      </c>
      <c r="E112" s="25">
        <v>9.633277893066406</v>
      </c>
      <c r="F112" s="25">
        <v>33.265007705712925</v>
      </c>
      <c r="G112" s="25" t="s">
        <v>56</v>
      </c>
      <c r="H112" s="25">
        <v>0.14451477703437376</v>
      </c>
      <c r="I112" s="25">
        <v>87.84451172527652</v>
      </c>
      <c r="J112" s="25" t="s">
        <v>62</v>
      </c>
      <c r="K112" s="25">
        <v>0.1681021652048339</v>
      </c>
      <c r="L112" s="25">
        <v>0.3340218530918795</v>
      </c>
      <c r="M112" s="25">
        <v>0.0397961514783677</v>
      </c>
      <c r="N112" s="25">
        <v>0.07958563805783085</v>
      </c>
      <c r="O112" s="25">
        <v>0.006751432411925692</v>
      </c>
      <c r="P112" s="25">
        <v>0.00958199188710608</v>
      </c>
      <c r="Q112" s="25">
        <v>0.0008217840270494739</v>
      </c>
      <c r="R112" s="25">
        <v>0.0012250089132167775</v>
      </c>
      <c r="S112" s="25">
        <v>8.855928438974801E-05</v>
      </c>
      <c r="T112" s="25">
        <v>0.0001409831503206828</v>
      </c>
      <c r="U112" s="25">
        <v>1.795558816663015E-05</v>
      </c>
      <c r="V112" s="25">
        <v>4.5456628000264096E-05</v>
      </c>
      <c r="W112" s="25">
        <v>5.519359897951534E-06</v>
      </c>
      <c r="X112" s="25">
        <v>50</v>
      </c>
    </row>
    <row r="113" spans="1:24" ht="12.75" hidden="1">
      <c r="A113" s="25">
        <v>932</v>
      </c>
      <c r="B113" s="25">
        <v>117.95999908447266</v>
      </c>
      <c r="C113" s="25">
        <v>140.25999450683594</v>
      </c>
      <c r="D113" s="25">
        <v>9.474299430847168</v>
      </c>
      <c r="E113" s="25">
        <v>9.460783958435059</v>
      </c>
      <c r="F113" s="25">
        <v>31.61276909779341</v>
      </c>
      <c r="G113" s="25" t="s">
        <v>57</v>
      </c>
      <c r="H113" s="25">
        <v>11.43966464814396</v>
      </c>
      <c r="I113" s="25">
        <v>79.39966373261657</v>
      </c>
      <c r="J113" s="25" t="s">
        <v>60</v>
      </c>
      <c r="K113" s="25">
        <v>-0.1596346233619991</v>
      </c>
      <c r="L113" s="25">
        <v>0.0018181938829629155</v>
      </c>
      <c r="M113" s="25">
        <v>0.03793092256284358</v>
      </c>
      <c r="N113" s="25">
        <v>-0.0008232307977776813</v>
      </c>
      <c r="O113" s="25">
        <v>-0.006388103891717448</v>
      </c>
      <c r="P113" s="25">
        <v>0.00020799178979155326</v>
      </c>
      <c r="Q113" s="25">
        <v>0.000789541955933271</v>
      </c>
      <c r="R113" s="25">
        <v>-6.617156470137869E-05</v>
      </c>
      <c r="S113" s="25">
        <v>-8.165995624052513E-05</v>
      </c>
      <c r="T113" s="25">
        <v>1.4808905498474299E-05</v>
      </c>
      <c r="U113" s="25">
        <v>1.7592966903935448E-05</v>
      </c>
      <c r="V113" s="25">
        <v>-5.221948109415699E-06</v>
      </c>
      <c r="W113" s="25">
        <v>-5.0127722523962075E-06</v>
      </c>
      <c r="X113" s="25">
        <v>50</v>
      </c>
    </row>
    <row r="114" spans="1:24" ht="12.75" hidden="1">
      <c r="A114" s="25">
        <v>931</v>
      </c>
      <c r="B114" s="25">
        <v>143.89999389648438</v>
      </c>
      <c r="C114" s="25">
        <v>125.69999694824219</v>
      </c>
      <c r="D114" s="25">
        <v>8.804023742675781</v>
      </c>
      <c r="E114" s="25">
        <v>9.148470878601074</v>
      </c>
      <c r="F114" s="25">
        <v>35.25689776763056</v>
      </c>
      <c r="G114" s="25" t="s">
        <v>58</v>
      </c>
      <c r="H114" s="25">
        <v>1.4980101598135889</v>
      </c>
      <c r="I114" s="25">
        <v>95.39800405629792</v>
      </c>
      <c r="J114" s="25" t="s">
        <v>61</v>
      </c>
      <c r="K114" s="25">
        <v>0.052679454919598</v>
      </c>
      <c r="L114" s="25">
        <v>0.3340169045331943</v>
      </c>
      <c r="M114" s="25">
        <v>0.012040713684028514</v>
      </c>
      <c r="N114" s="25">
        <v>-0.07958138020998157</v>
      </c>
      <c r="O114" s="25">
        <v>0.0021849412535409644</v>
      </c>
      <c r="P114" s="25">
        <v>0.009579734231174997</v>
      </c>
      <c r="Q114" s="25">
        <v>0.00022793088192413766</v>
      </c>
      <c r="R114" s="25">
        <v>-0.0012232204059308043</v>
      </c>
      <c r="S114" s="25">
        <v>3.426949661754297E-05</v>
      </c>
      <c r="T114" s="25">
        <v>0.00014020322746742138</v>
      </c>
      <c r="U114" s="25">
        <v>3.590356796567799E-06</v>
      </c>
      <c r="V114" s="25">
        <v>-4.5155689421123486E-05</v>
      </c>
      <c r="W114" s="25">
        <v>2.3098588763650073E-06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930</v>
      </c>
      <c r="B116" s="25">
        <v>108.7</v>
      </c>
      <c r="C116" s="25">
        <v>135.9</v>
      </c>
      <c r="D116" s="25">
        <v>9.478905572766891</v>
      </c>
      <c r="E116" s="25">
        <v>9.237538157978168</v>
      </c>
      <c r="F116" s="25">
        <v>29.63190890695121</v>
      </c>
      <c r="G116" s="25" t="s">
        <v>59</v>
      </c>
      <c r="H116" s="25">
        <v>15.659357437003408</v>
      </c>
      <c r="I116" s="25">
        <v>74.35935743700337</v>
      </c>
      <c r="J116" s="25" t="s">
        <v>73</v>
      </c>
      <c r="K116" s="25">
        <v>0.393318997683794</v>
      </c>
      <c r="M116" s="25" t="s">
        <v>68</v>
      </c>
      <c r="N116" s="25">
        <v>0.24747185004618255</v>
      </c>
      <c r="X116" s="25">
        <v>50</v>
      </c>
    </row>
    <row r="117" spans="1:24" ht="12.75" hidden="1">
      <c r="A117" s="25">
        <v>929</v>
      </c>
      <c r="B117" s="25">
        <v>137.6999969482422</v>
      </c>
      <c r="C117" s="25">
        <v>139.60000610351562</v>
      </c>
      <c r="D117" s="25">
        <v>9.018542289733887</v>
      </c>
      <c r="E117" s="25">
        <v>9.633277893066406</v>
      </c>
      <c r="F117" s="25">
        <v>33.265007705712925</v>
      </c>
      <c r="G117" s="25" t="s">
        <v>56</v>
      </c>
      <c r="H117" s="25">
        <v>0.14451477703437376</v>
      </c>
      <c r="I117" s="25">
        <v>87.84451172527652</v>
      </c>
      <c r="J117" s="25" t="s">
        <v>62</v>
      </c>
      <c r="K117" s="25">
        <v>0.5343706867630694</v>
      </c>
      <c r="L117" s="25">
        <v>0.2913343507407619</v>
      </c>
      <c r="M117" s="25">
        <v>0.12650481265927804</v>
      </c>
      <c r="N117" s="25">
        <v>0.07968022701093824</v>
      </c>
      <c r="O117" s="25">
        <v>0.021461177842888358</v>
      </c>
      <c r="P117" s="25">
        <v>0.008357402182266977</v>
      </c>
      <c r="Q117" s="25">
        <v>0.0026122876282854155</v>
      </c>
      <c r="R117" s="25">
        <v>0.0012264803696470257</v>
      </c>
      <c r="S117" s="25">
        <v>0.000281586562688608</v>
      </c>
      <c r="T117" s="25">
        <v>0.00012298423225840167</v>
      </c>
      <c r="U117" s="25">
        <v>5.7141978136774485E-05</v>
      </c>
      <c r="V117" s="25">
        <v>4.551940827559757E-05</v>
      </c>
      <c r="W117" s="25">
        <v>1.756184810486519E-05</v>
      </c>
      <c r="X117" s="25">
        <v>50</v>
      </c>
    </row>
    <row r="118" spans="1:24" ht="12.75" hidden="1">
      <c r="A118" s="25">
        <v>931</v>
      </c>
      <c r="B118" s="25">
        <v>143.89999389648438</v>
      </c>
      <c r="C118" s="25">
        <v>125.69999694824219</v>
      </c>
      <c r="D118" s="25">
        <v>8.804023742675781</v>
      </c>
      <c r="E118" s="25">
        <v>9.148470878601074</v>
      </c>
      <c r="F118" s="25">
        <v>35.43684421424853</v>
      </c>
      <c r="G118" s="25" t="s">
        <v>57</v>
      </c>
      <c r="H118" s="25">
        <v>1.9849086940385234</v>
      </c>
      <c r="I118" s="25">
        <v>95.88490259052286</v>
      </c>
      <c r="J118" s="25" t="s">
        <v>60</v>
      </c>
      <c r="K118" s="25">
        <v>0.5263117506685576</v>
      </c>
      <c r="L118" s="25">
        <v>0.001586042626213817</v>
      </c>
      <c r="M118" s="25">
        <v>-0.12434004654055912</v>
      </c>
      <c r="N118" s="25">
        <v>-0.0008239246574610514</v>
      </c>
      <c r="O118" s="25">
        <v>0.021176315559417923</v>
      </c>
      <c r="P118" s="25">
        <v>0.00018131226330561328</v>
      </c>
      <c r="Q118" s="25">
        <v>-0.002554083784793699</v>
      </c>
      <c r="R118" s="25">
        <v>-6.62188679356811E-05</v>
      </c>
      <c r="S118" s="25">
        <v>0.0002803014514975853</v>
      </c>
      <c r="T118" s="25">
        <v>1.290182279449356E-05</v>
      </c>
      <c r="U118" s="25">
        <v>-5.4745999436907046E-05</v>
      </c>
      <c r="V118" s="25">
        <v>-5.219560865966707E-06</v>
      </c>
      <c r="W118" s="25">
        <v>1.7527448115506246E-05</v>
      </c>
      <c r="X118" s="25">
        <v>50</v>
      </c>
    </row>
    <row r="119" spans="1:24" ht="12.75" hidden="1">
      <c r="A119" s="25">
        <v>932</v>
      </c>
      <c r="B119" s="25">
        <v>117.95999908447266</v>
      </c>
      <c r="C119" s="25">
        <v>140.25999450683594</v>
      </c>
      <c r="D119" s="25">
        <v>9.474299430847168</v>
      </c>
      <c r="E119" s="25">
        <v>9.460783958435059</v>
      </c>
      <c r="F119" s="25">
        <v>28.09390368028943</v>
      </c>
      <c r="G119" s="25" t="s">
        <v>58</v>
      </c>
      <c r="H119" s="25">
        <v>2.6015672955886657</v>
      </c>
      <c r="I119" s="25">
        <v>70.56156638006128</v>
      </c>
      <c r="J119" s="25" t="s">
        <v>61</v>
      </c>
      <c r="K119" s="25">
        <v>0.09245524311704852</v>
      </c>
      <c r="L119" s="25">
        <v>0.2913300334506024</v>
      </c>
      <c r="M119" s="25">
        <v>0.023302799236371307</v>
      </c>
      <c r="N119" s="25">
        <v>-0.07967596704573769</v>
      </c>
      <c r="O119" s="25">
        <v>0.0034850844655526848</v>
      </c>
      <c r="P119" s="25">
        <v>0.008355435183120975</v>
      </c>
      <c r="Q119" s="25">
        <v>0.0005483636322249442</v>
      </c>
      <c r="R119" s="25">
        <v>-0.0012246914544728487</v>
      </c>
      <c r="S119" s="25">
        <v>2.6871705847083985E-05</v>
      </c>
      <c r="T119" s="25">
        <v>0.00012230561864758286</v>
      </c>
      <c r="U119" s="25">
        <v>1.637318573270903E-05</v>
      </c>
      <c r="V119" s="25">
        <v>-4.5219163129441143E-05</v>
      </c>
      <c r="W119" s="25">
        <v>1.0986680192822325E-06</v>
      </c>
      <c r="X119" s="25">
        <v>50</v>
      </c>
    </row>
    <row r="120" s="101" customFormat="1" ht="12.75">
      <c r="A120" s="101" t="s">
        <v>97</v>
      </c>
    </row>
    <row r="121" spans="1:24" s="101" customFormat="1" ht="12.75">
      <c r="A121" s="101">
        <v>930</v>
      </c>
      <c r="B121" s="101">
        <v>108.7</v>
      </c>
      <c r="C121" s="101">
        <v>135.9</v>
      </c>
      <c r="D121" s="101">
        <v>9.478905572766891</v>
      </c>
      <c r="E121" s="101">
        <v>9.237538157978168</v>
      </c>
      <c r="F121" s="101">
        <v>26.294333249997827</v>
      </c>
      <c r="G121" s="101" t="s">
        <v>59</v>
      </c>
      <c r="H121" s="101">
        <v>7.2839273549333825</v>
      </c>
      <c r="I121" s="101">
        <v>65.98392735493334</v>
      </c>
      <c r="J121" s="101" t="s">
        <v>73</v>
      </c>
      <c r="K121" s="101">
        <v>0.08626544809597794</v>
      </c>
      <c r="M121" s="101" t="s">
        <v>68</v>
      </c>
      <c r="N121" s="101">
        <v>0.05288151389731129</v>
      </c>
      <c r="X121" s="101">
        <v>50</v>
      </c>
    </row>
    <row r="122" spans="1:24" s="101" customFormat="1" ht="12.75">
      <c r="A122" s="101">
        <v>932</v>
      </c>
      <c r="B122" s="101">
        <v>117.95999908447266</v>
      </c>
      <c r="C122" s="101">
        <v>140.25999450683594</v>
      </c>
      <c r="D122" s="101">
        <v>9.474299430847168</v>
      </c>
      <c r="E122" s="101">
        <v>9.460783958435059</v>
      </c>
      <c r="F122" s="101">
        <v>30.230383629153387</v>
      </c>
      <c r="G122" s="101" t="s">
        <v>56</v>
      </c>
      <c r="H122" s="101">
        <v>7.967620139188412</v>
      </c>
      <c r="I122" s="101">
        <v>75.92761922366103</v>
      </c>
      <c r="J122" s="101" t="s">
        <v>62</v>
      </c>
      <c r="K122" s="101">
        <v>0.2742483751374044</v>
      </c>
      <c r="L122" s="101">
        <v>0.014393047911053492</v>
      </c>
      <c r="M122" s="101">
        <v>0.06492431523430628</v>
      </c>
      <c r="N122" s="101">
        <v>0.08066041681401957</v>
      </c>
      <c r="O122" s="101">
        <v>0.011014260744811023</v>
      </c>
      <c r="P122" s="101">
        <v>0.00041280251731730215</v>
      </c>
      <c r="Q122" s="101">
        <v>0.0013407379667188845</v>
      </c>
      <c r="R122" s="101">
        <v>0.0012415885859495311</v>
      </c>
      <c r="S122" s="101">
        <v>0.00014451704220573986</v>
      </c>
      <c r="T122" s="101">
        <v>6.068585611031732E-06</v>
      </c>
      <c r="U122" s="101">
        <v>2.933551890811683E-05</v>
      </c>
      <c r="V122" s="101">
        <v>4.60773165322541E-05</v>
      </c>
      <c r="W122" s="101">
        <v>9.009243447396317E-06</v>
      </c>
      <c r="X122" s="101">
        <v>50</v>
      </c>
    </row>
    <row r="123" spans="1:24" s="101" customFormat="1" ht="12.75">
      <c r="A123" s="101">
        <v>929</v>
      </c>
      <c r="B123" s="101">
        <v>137.6999969482422</v>
      </c>
      <c r="C123" s="101">
        <v>139.60000610351562</v>
      </c>
      <c r="D123" s="101">
        <v>9.018542289733887</v>
      </c>
      <c r="E123" s="101">
        <v>9.633277893066406</v>
      </c>
      <c r="F123" s="101">
        <v>34.49956200030841</v>
      </c>
      <c r="G123" s="101" t="s">
        <v>57</v>
      </c>
      <c r="H123" s="101">
        <v>3.4046619011986934</v>
      </c>
      <c r="I123" s="101">
        <v>91.10465884944084</v>
      </c>
      <c r="J123" s="101" t="s">
        <v>60</v>
      </c>
      <c r="K123" s="101">
        <v>0.148308556047931</v>
      </c>
      <c r="L123" s="101">
        <v>7.927250592972213E-05</v>
      </c>
      <c r="M123" s="101">
        <v>-0.035728225587316836</v>
      </c>
      <c r="N123" s="101">
        <v>-0.0008340610098664133</v>
      </c>
      <c r="O123" s="101">
        <v>0.005856035535801329</v>
      </c>
      <c r="P123" s="101">
        <v>8.98423708191635E-06</v>
      </c>
      <c r="Q123" s="101">
        <v>-0.0007668947540570248</v>
      </c>
      <c r="R123" s="101">
        <v>-6.704645025657402E-05</v>
      </c>
      <c r="S123" s="101">
        <v>6.840466118123863E-05</v>
      </c>
      <c r="T123" s="101">
        <v>6.32786582260743E-07</v>
      </c>
      <c r="U123" s="101">
        <v>-1.863490601968463E-05</v>
      </c>
      <c r="V123" s="101">
        <v>-5.289099101998634E-06</v>
      </c>
      <c r="W123" s="101">
        <v>4.001038676827726E-06</v>
      </c>
      <c r="X123" s="101">
        <v>50</v>
      </c>
    </row>
    <row r="124" spans="1:24" s="101" customFormat="1" ht="12.75">
      <c r="A124" s="101">
        <v>931</v>
      </c>
      <c r="B124" s="101">
        <v>143.89999389648438</v>
      </c>
      <c r="C124" s="101">
        <v>125.69999694824219</v>
      </c>
      <c r="D124" s="101">
        <v>8.804023742675781</v>
      </c>
      <c r="E124" s="101">
        <v>9.148470878601074</v>
      </c>
      <c r="F124" s="101">
        <v>35.43684421424853</v>
      </c>
      <c r="G124" s="101" t="s">
        <v>58</v>
      </c>
      <c r="H124" s="101">
        <v>1.9849086940385234</v>
      </c>
      <c r="I124" s="101">
        <v>95.88490259052286</v>
      </c>
      <c r="J124" s="101" t="s">
        <v>61</v>
      </c>
      <c r="K124" s="101">
        <v>-0.23068754510914588</v>
      </c>
      <c r="L124" s="101">
        <v>0.014392829605038925</v>
      </c>
      <c r="M124" s="101">
        <v>-0.054209414357889646</v>
      </c>
      <c r="N124" s="101">
        <v>-0.08065610443632393</v>
      </c>
      <c r="O124" s="101">
        <v>-0.009328493316614271</v>
      </c>
      <c r="P124" s="101">
        <v>0.00041270473923563984</v>
      </c>
      <c r="Q124" s="101">
        <v>-0.001099750304206052</v>
      </c>
      <c r="R124" s="101">
        <v>-0.0012397769921514712</v>
      </c>
      <c r="S124" s="101">
        <v>-0.00012730270152897598</v>
      </c>
      <c r="T124" s="101">
        <v>6.035504325218576E-06</v>
      </c>
      <c r="U124" s="101">
        <v>-2.2656410731755408E-05</v>
      </c>
      <c r="V124" s="101">
        <v>-4.57727487649887E-05</v>
      </c>
      <c r="W124" s="101">
        <v>-8.072060269905208E-06</v>
      </c>
      <c r="X124" s="101">
        <v>50</v>
      </c>
    </row>
    <row r="125" ht="12.75" hidden="1">
      <c r="A125" s="25" t="s">
        <v>96</v>
      </c>
    </row>
    <row r="126" spans="1:24" ht="12.75" hidden="1">
      <c r="A126" s="25">
        <v>930</v>
      </c>
      <c r="B126" s="25">
        <v>108.7</v>
      </c>
      <c r="C126" s="25">
        <v>135.9</v>
      </c>
      <c r="D126" s="25">
        <v>9.478905572766891</v>
      </c>
      <c r="E126" s="25">
        <v>9.237538157978168</v>
      </c>
      <c r="F126" s="25">
        <v>29.767971270984294</v>
      </c>
      <c r="G126" s="25" t="s">
        <v>59</v>
      </c>
      <c r="H126" s="25">
        <v>16.000797132725694</v>
      </c>
      <c r="I126" s="25">
        <v>74.70079713272565</v>
      </c>
      <c r="J126" s="25" t="s">
        <v>73</v>
      </c>
      <c r="K126" s="25">
        <v>0.6999094130660074</v>
      </c>
      <c r="M126" s="25" t="s">
        <v>68</v>
      </c>
      <c r="N126" s="25">
        <v>0.40580552594325553</v>
      </c>
      <c r="X126" s="25">
        <v>50</v>
      </c>
    </row>
    <row r="127" spans="1:24" ht="12.75" hidden="1">
      <c r="A127" s="25">
        <v>932</v>
      </c>
      <c r="B127" s="25">
        <v>117.95999908447266</v>
      </c>
      <c r="C127" s="25">
        <v>140.25999450683594</v>
      </c>
      <c r="D127" s="25">
        <v>9.474299430847168</v>
      </c>
      <c r="E127" s="25">
        <v>9.460783958435059</v>
      </c>
      <c r="F127" s="25">
        <v>30.230383629153387</v>
      </c>
      <c r="G127" s="25" t="s">
        <v>56</v>
      </c>
      <c r="H127" s="25">
        <v>7.967620139188412</v>
      </c>
      <c r="I127" s="25">
        <v>75.92761922366103</v>
      </c>
      <c r="J127" s="25" t="s">
        <v>62</v>
      </c>
      <c r="K127" s="25">
        <v>0.758489004555939</v>
      </c>
      <c r="L127" s="25">
        <v>0.2918840103686416</v>
      </c>
      <c r="M127" s="25">
        <v>0.1795613820408116</v>
      </c>
      <c r="N127" s="25">
        <v>0.07843361689461549</v>
      </c>
      <c r="O127" s="25">
        <v>0.030462200846097364</v>
      </c>
      <c r="P127" s="25">
        <v>0.008373102011371874</v>
      </c>
      <c r="Q127" s="25">
        <v>0.003707975600686852</v>
      </c>
      <c r="R127" s="25">
        <v>0.0012073193803677894</v>
      </c>
      <c r="S127" s="25">
        <v>0.00039966892189384853</v>
      </c>
      <c r="T127" s="25">
        <v>0.0001232097416024341</v>
      </c>
      <c r="U127" s="25">
        <v>8.1116758085146E-05</v>
      </c>
      <c r="V127" s="25">
        <v>4.4806609622062775E-05</v>
      </c>
      <c r="W127" s="25">
        <v>2.4920240963081508E-05</v>
      </c>
      <c r="X127" s="25">
        <v>50</v>
      </c>
    </row>
    <row r="128" spans="1:24" ht="12.75" hidden="1">
      <c r="A128" s="25">
        <v>931</v>
      </c>
      <c r="B128" s="25">
        <v>143.89999389648438</v>
      </c>
      <c r="C128" s="25">
        <v>125.69999694824219</v>
      </c>
      <c r="D128" s="25">
        <v>8.804023742675781</v>
      </c>
      <c r="E128" s="25">
        <v>9.148470878601074</v>
      </c>
      <c r="F128" s="25">
        <v>35.25689776763056</v>
      </c>
      <c r="G128" s="25" t="s">
        <v>57</v>
      </c>
      <c r="H128" s="25">
        <v>1.4980101598135889</v>
      </c>
      <c r="I128" s="25">
        <v>95.39800405629792</v>
      </c>
      <c r="J128" s="25" t="s">
        <v>60</v>
      </c>
      <c r="K128" s="25">
        <v>0.555804009409176</v>
      </c>
      <c r="L128" s="25">
        <v>0.0015892349777244363</v>
      </c>
      <c r="M128" s="25">
        <v>-0.13295897611115717</v>
      </c>
      <c r="N128" s="25">
        <v>-0.0008109142179183186</v>
      </c>
      <c r="O128" s="25">
        <v>0.022097087750121737</v>
      </c>
      <c r="P128" s="25">
        <v>0.00018168472738427813</v>
      </c>
      <c r="Q128" s="25">
        <v>-0.002810030378102164</v>
      </c>
      <c r="R128" s="25">
        <v>-6.517106559403616E-05</v>
      </c>
      <c r="S128" s="25">
        <v>0.0002706902691089954</v>
      </c>
      <c r="T128" s="25">
        <v>1.2926441819006785E-05</v>
      </c>
      <c r="U128" s="25">
        <v>-6.547246554149266E-05</v>
      </c>
      <c r="V128" s="25">
        <v>-5.137380403162272E-06</v>
      </c>
      <c r="W128" s="25">
        <v>1.6262887922564424E-05</v>
      </c>
      <c r="X128" s="25">
        <v>50</v>
      </c>
    </row>
    <row r="129" spans="1:24" ht="12.75" hidden="1">
      <c r="A129" s="25">
        <v>929</v>
      </c>
      <c r="B129" s="25">
        <v>137.6999969482422</v>
      </c>
      <c r="C129" s="25">
        <v>139.60000610351562</v>
      </c>
      <c r="D129" s="25">
        <v>9.018542289733887</v>
      </c>
      <c r="E129" s="25">
        <v>9.633277893066406</v>
      </c>
      <c r="F129" s="25">
        <v>31.16726223310818</v>
      </c>
      <c r="G129" s="25" t="s">
        <v>58</v>
      </c>
      <c r="H129" s="25">
        <v>-5.39510296167505</v>
      </c>
      <c r="I129" s="25">
        <v>82.3048939865671</v>
      </c>
      <c r="J129" s="25" t="s">
        <v>61</v>
      </c>
      <c r="K129" s="25">
        <v>-0.5161273807471796</v>
      </c>
      <c r="L129" s="25">
        <v>0.2918796838443314</v>
      </c>
      <c r="M129" s="25">
        <v>-0.12068222980985656</v>
      </c>
      <c r="N129" s="25">
        <v>-0.07842942481812862</v>
      </c>
      <c r="O129" s="25">
        <v>-0.020968175727787933</v>
      </c>
      <c r="P129" s="25">
        <v>0.008371130625708514</v>
      </c>
      <c r="Q129" s="25">
        <v>-0.002419258632191281</v>
      </c>
      <c r="R129" s="25">
        <v>-0.0012055591310346418</v>
      </c>
      <c r="S129" s="25">
        <v>-0.00029404425744688643</v>
      </c>
      <c r="T129" s="25">
        <v>0.0001225297822067697</v>
      </c>
      <c r="U129" s="25">
        <v>-4.7888252193645104E-05</v>
      </c>
      <c r="V129" s="25">
        <v>-4.451111758220785E-05</v>
      </c>
      <c r="W129" s="25">
        <v>-1.8882184356587396E-05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930</v>
      </c>
      <c r="B131" s="25">
        <v>108.7</v>
      </c>
      <c r="C131" s="25">
        <v>135.9</v>
      </c>
      <c r="D131" s="25">
        <v>9.478905572766891</v>
      </c>
      <c r="E131" s="25">
        <v>9.237538157978168</v>
      </c>
      <c r="F131" s="25">
        <v>29.63190890695121</v>
      </c>
      <c r="G131" s="25" t="s">
        <v>59</v>
      </c>
      <c r="H131" s="25">
        <v>15.659357437003408</v>
      </c>
      <c r="I131" s="25">
        <v>74.35935743700337</v>
      </c>
      <c r="J131" s="25" t="s">
        <v>73</v>
      </c>
      <c r="K131" s="25">
        <v>0.975090532676991</v>
      </c>
      <c r="M131" s="25" t="s">
        <v>68</v>
      </c>
      <c r="N131" s="25">
        <v>0.5116116598853494</v>
      </c>
      <c r="X131" s="25">
        <v>50</v>
      </c>
    </row>
    <row r="132" spans="1:24" ht="12.75" hidden="1">
      <c r="A132" s="25">
        <v>931</v>
      </c>
      <c r="B132" s="25">
        <v>143.89999389648438</v>
      </c>
      <c r="C132" s="25">
        <v>125.69999694824219</v>
      </c>
      <c r="D132" s="25">
        <v>8.804023742675781</v>
      </c>
      <c r="E132" s="25">
        <v>9.148470878601074</v>
      </c>
      <c r="F132" s="25">
        <v>34.02888901512344</v>
      </c>
      <c r="G132" s="25" t="s">
        <v>56</v>
      </c>
      <c r="H132" s="25">
        <v>-1.8247320940553635</v>
      </c>
      <c r="I132" s="25">
        <v>92.07526180242897</v>
      </c>
      <c r="J132" s="25" t="s">
        <v>62</v>
      </c>
      <c r="K132" s="25">
        <v>0.9571070396461546</v>
      </c>
      <c r="L132" s="25">
        <v>0.012695844259823445</v>
      </c>
      <c r="M132" s="25">
        <v>0.2265823460724952</v>
      </c>
      <c r="N132" s="25">
        <v>0.07768278793763428</v>
      </c>
      <c r="O132" s="25">
        <v>0.03843911513728954</v>
      </c>
      <c r="P132" s="25">
        <v>0.00036417674843695913</v>
      </c>
      <c r="Q132" s="25">
        <v>0.0046788878244270644</v>
      </c>
      <c r="R132" s="25">
        <v>0.001195736937346871</v>
      </c>
      <c r="S132" s="25">
        <v>0.0005043277742275654</v>
      </c>
      <c r="T132" s="25">
        <v>5.380542180381402E-06</v>
      </c>
      <c r="U132" s="25">
        <v>0.00010233207232318967</v>
      </c>
      <c r="V132" s="25">
        <v>4.438560529368736E-05</v>
      </c>
      <c r="W132" s="25">
        <v>3.144977002530198E-05</v>
      </c>
      <c r="X132" s="25">
        <v>50</v>
      </c>
    </row>
    <row r="133" spans="1:24" ht="12.75" hidden="1">
      <c r="A133" s="25">
        <v>929</v>
      </c>
      <c r="B133" s="25">
        <v>137.6999969482422</v>
      </c>
      <c r="C133" s="25">
        <v>139.60000610351562</v>
      </c>
      <c r="D133" s="25">
        <v>9.018542289733887</v>
      </c>
      <c r="E133" s="25">
        <v>9.633277893066406</v>
      </c>
      <c r="F133" s="25">
        <v>31.16726223310818</v>
      </c>
      <c r="G133" s="25" t="s">
        <v>57</v>
      </c>
      <c r="H133" s="25">
        <v>-5.39510296167505</v>
      </c>
      <c r="I133" s="25">
        <v>82.3048939865671</v>
      </c>
      <c r="J133" s="25" t="s">
        <v>60</v>
      </c>
      <c r="K133" s="25">
        <v>0.8117775947173065</v>
      </c>
      <c r="L133" s="25">
        <v>6.987054936432063E-05</v>
      </c>
      <c r="M133" s="25">
        <v>-0.19080043837715202</v>
      </c>
      <c r="N133" s="25">
        <v>-0.0008031290550160043</v>
      </c>
      <c r="O133" s="25">
        <v>0.032820092188820114</v>
      </c>
      <c r="P133" s="25">
        <v>7.784068393294309E-06</v>
      </c>
      <c r="Q133" s="25">
        <v>-0.0038724181243252635</v>
      </c>
      <c r="R133" s="25">
        <v>-6.455218068272188E-05</v>
      </c>
      <c r="S133" s="25">
        <v>0.00044734783136296806</v>
      </c>
      <c r="T133" s="25">
        <v>5.425124342197553E-07</v>
      </c>
      <c r="U133" s="25">
        <v>-7.987771068526846E-05</v>
      </c>
      <c r="V133" s="25">
        <v>-5.085437858369537E-06</v>
      </c>
      <c r="W133" s="25">
        <v>2.8362080764875152E-05</v>
      </c>
      <c r="X133" s="25">
        <v>50</v>
      </c>
    </row>
    <row r="134" spans="1:24" ht="12.75" hidden="1">
      <c r="A134" s="25">
        <v>932</v>
      </c>
      <c r="B134" s="25">
        <v>117.95999908447266</v>
      </c>
      <c r="C134" s="25">
        <v>140.25999450683594</v>
      </c>
      <c r="D134" s="25">
        <v>9.474299430847168</v>
      </c>
      <c r="E134" s="25">
        <v>9.460783958435059</v>
      </c>
      <c r="F134" s="25">
        <v>31.61276909779341</v>
      </c>
      <c r="G134" s="25" t="s">
        <v>58</v>
      </c>
      <c r="H134" s="25">
        <v>11.43966464814396</v>
      </c>
      <c r="I134" s="25">
        <v>79.39966373261657</v>
      </c>
      <c r="J134" s="25" t="s">
        <v>61</v>
      </c>
      <c r="K134" s="25">
        <v>0.5070217175380265</v>
      </c>
      <c r="L134" s="25">
        <v>0.012695651994916348</v>
      </c>
      <c r="M134" s="25">
        <v>0.12220782408177713</v>
      </c>
      <c r="N134" s="25">
        <v>-0.0776786362231241</v>
      </c>
      <c r="O134" s="25">
        <v>0.020010175442887815</v>
      </c>
      <c r="P134" s="25">
        <v>0.00036409354894225294</v>
      </c>
      <c r="Q134" s="25">
        <v>0.0026260938947358747</v>
      </c>
      <c r="R134" s="25">
        <v>-0.0011939932325205115</v>
      </c>
      <c r="S134" s="25">
        <v>0.00023286567293652284</v>
      </c>
      <c r="T134" s="25">
        <v>5.353121931506923E-06</v>
      </c>
      <c r="U134" s="25">
        <v>6.396408649890243E-05</v>
      </c>
      <c r="V134" s="25">
        <v>-4.409331331478356E-05</v>
      </c>
      <c r="W134" s="25">
        <v>1.3589717043819635E-05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930</v>
      </c>
      <c r="B136" s="25">
        <v>108.7</v>
      </c>
      <c r="C136" s="25">
        <v>135.9</v>
      </c>
      <c r="D136" s="25">
        <v>9.478905572766891</v>
      </c>
      <c r="E136" s="25">
        <v>9.237538157978168</v>
      </c>
      <c r="F136" s="25">
        <v>29.767971270984294</v>
      </c>
      <c r="G136" s="25" t="s">
        <v>59</v>
      </c>
      <c r="H136" s="25">
        <v>16.000797132725694</v>
      </c>
      <c r="I136" s="25">
        <v>74.70079713272565</v>
      </c>
      <c r="J136" s="25" t="s">
        <v>73</v>
      </c>
      <c r="K136" s="25">
        <v>0.44082432718087927</v>
      </c>
      <c r="M136" s="25" t="s">
        <v>68</v>
      </c>
      <c r="N136" s="25">
        <v>0.28291661661011186</v>
      </c>
      <c r="X136" s="25">
        <v>50</v>
      </c>
    </row>
    <row r="137" spans="1:24" ht="12.75" hidden="1">
      <c r="A137" s="25">
        <v>931</v>
      </c>
      <c r="B137" s="25">
        <v>143.89999389648438</v>
      </c>
      <c r="C137" s="25">
        <v>125.69999694824219</v>
      </c>
      <c r="D137" s="25">
        <v>8.804023742675781</v>
      </c>
      <c r="E137" s="25">
        <v>9.148470878601074</v>
      </c>
      <c r="F137" s="25">
        <v>34.02888901512344</v>
      </c>
      <c r="G137" s="25" t="s">
        <v>56</v>
      </c>
      <c r="H137" s="25">
        <v>-1.8247320940553635</v>
      </c>
      <c r="I137" s="25">
        <v>92.07526180242897</v>
      </c>
      <c r="J137" s="25" t="s">
        <v>62</v>
      </c>
      <c r="K137" s="25">
        <v>0.5532204009368683</v>
      </c>
      <c r="L137" s="25">
        <v>0.33287430922830813</v>
      </c>
      <c r="M137" s="25">
        <v>0.1309673438294237</v>
      </c>
      <c r="N137" s="25">
        <v>0.07886717244408144</v>
      </c>
      <c r="O137" s="25">
        <v>0.022218246689555163</v>
      </c>
      <c r="P137" s="25">
        <v>0.009549065949519228</v>
      </c>
      <c r="Q137" s="25">
        <v>0.0027044320289147487</v>
      </c>
      <c r="R137" s="25">
        <v>0.0012139581984587516</v>
      </c>
      <c r="S137" s="25">
        <v>0.00029152281826689034</v>
      </c>
      <c r="T137" s="25">
        <v>0.0001405199313703529</v>
      </c>
      <c r="U137" s="25">
        <v>5.915526003471086E-05</v>
      </c>
      <c r="V137" s="25">
        <v>4.505456332085457E-05</v>
      </c>
      <c r="W137" s="25">
        <v>1.818272919857235E-05</v>
      </c>
      <c r="X137" s="25">
        <v>50</v>
      </c>
    </row>
    <row r="138" spans="1:24" ht="12.75" hidden="1">
      <c r="A138" s="25">
        <v>932</v>
      </c>
      <c r="B138" s="25">
        <v>117.95999908447266</v>
      </c>
      <c r="C138" s="25">
        <v>140.25999450683594</v>
      </c>
      <c r="D138" s="25">
        <v>9.474299430847168</v>
      </c>
      <c r="E138" s="25">
        <v>9.460783958435059</v>
      </c>
      <c r="F138" s="25">
        <v>28.09390368028943</v>
      </c>
      <c r="G138" s="25" t="s">
        <v>57</v>
      </c>
      <c r="H138" s="25">
        <v>2.6015672955886657</v>
      </c>
      <c r="I138" s="25">
        <v>70.56156638006128</v>
      </c>
      <c r="J138" s="25" t="s">
        <v>60</v>
      </c>
      <c r="K138" s="25">
        <v>0.5161411396200288</v>
      </c>
      <c r="L138" s="25">
        <v>0.0018120124029991258</v>
      </c>
      <c r="M138" s="25">
        <v>-0.12164542903438384</v>
      </c>
      <c r="N138" s="25">
        <v>-0.0008155536134164175</v>
      </c>
      <c r="O138" s="25">
        <v>0.02081406639576811</v>
      </c>
      <c r="P138" s="25">
        <v>0.00020716710268537777</v>
      </c>
      <c r="Q138" s="25">
        <v>-0.0024847898513241755</v>
      </c>
      <c r="R138" s="25">
        <v>-6.55451139412542E-05</v>
      </c>
      <c r="S138" s="25">
        <v>0.00027935966938756997</v>
      </c>
      <c r="T138" s="25">
        <v>1.4743484988444817E-05</v>
      </c>
      <c r="U138" s="25">
        <v>-5.233566812542635E-05</v>
      </c>
      <c r="V138" s="25">
        <v>-5.1662897212569105E-06</v>
      </c>
      <c r="W138" s="25">
        <v>1.7586158062590222E-05</v>
      </c>
      <c r="X138" s="25">
        <v>50</v>
      </c>
    </row>
    <row r="139" spans="1:24" ht="12.75" hidden="1">
      <c r="A139" s="25">
        <v>929</v>
      </c>
      <c r="B139" s="25">
        <v>137.6999969482422</v>
      </c>
      <c r="C139" s="25">
        <v>139.60000610351562</v>
      </c>
      <c r="D139" s="25">
        <v>9.018542289733887</v>
      </c>
      <c r="E139" s="25">
        <v>9.633277893066406</v>
      </c>
      <c r="F139" s="25">
        <v>34.49956200030841</v>
      </c>
      <c r="G139" s="25" t="s">
        <v>58</v>
      </c>
      <c r="H139" s="25">
        <v>3.4046619011986934</v>
      </c>
      <c r="I139" s="25">
        <v>91.10465884944084</v>
      </c>
      <c r="J139" s="25" t="s">
        <v>61</v>
      </c>
      <c r="K139" s="25">
        <v>0.19912593001537296</v>
      </c>
      <c r="L139" s="25">
        <v>0.3328693773168008</v>
      </c>
      <c r="M139" s="25">
        <v>0.04852663953721884</v>
      </c>
      <c r="N139" s="25">
        <v>-0.0788629555724874</v>
      </c>
      <c r="O139" s="25">
        <v>0.0077733600219265335</v>
      </c>
      <c r="P139" s="25">
        <v>0.009546818438612546</v>
      </c>
      <c r="Q139" s="25">
        <v>0.0010676010461667445</v>
      </c>
      <c r="R139" s="25">
        <v>-0.001212187421830323</v>
      </c>
      <c r="S139" s="25">
        <v>8.332903869563105E-05</v>
      </c>
      <c r="T139" s="25">
        <v>0.00013974434071805625</v>
      </c>
      <c r="U139" s="25">
        <v>2.7573948423094802E-05</v>
      </c>
      <c r="V139" s="25">
        <v>-4.47573806935675E-05</v>
      </c>
      <c r="W139" s="25">
        <v>4.619381528539122E-06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930</v>
      </c>
      <c r="B141" s="25">
        <v>107.62</v>
      </c>
      <c r="C141" s="25">
        <v>136.42</v>
      </c>
      <c r="D141" s="25">
        <v>9.150432695340998</v>
      </c>
      <c r="E141" s="25">
        <v>9.090983664866426</v>
      </c>
      <c r="F141" s="25">
        <v>26.81441729240451</v>
      </c>
      <c r="G141" s="25" t="s">
        <v>59</v>
      </c>
      <c r="H141" s="25">
        <v>12.081353091564907</v>
      </c>
      <c r="I141" s="25">
        <v>69.70135309156487</v>
      </c>
      <c r="J141" s="25" t="s">
        <v>73</v>
      </c>
      <c r="K141" s="25">
        <v>0.14694224986313115</v>
      </c>
      <c r="M141" s="25" t="s">
        <v>68</v>
      </c>
      <c r="N141" s="25">
        <v>0.12404970212441929</v>
      </c>
      <c r="X141" s="25">
        <v>50</v>
      </c>
    </row>
    <row r="142" spans="1:24" ht="12.75" hidden="1">
      <c r="A142" s="25">
        <v>929</v>
      </c>
      <c r="B142" s="25">
        <v>134.67999267578125</v>
      </c>
      <c r="C142" s="25">
        <v>141.77999877929688</v>
      </c>
      <c r="D142" s="25">
        <v>9.081090927124023</v>
      </c>
      <c r="E142" s="25">
        <v>9.414584159851074</v>
      </c>
      <c r="F142" s="25">
        <v>32.641510510259614</v>
      </c>
      <c r="G142" s="25" t="s">
        <v>56</v>
      </c>
      <c r="H142" s="25">
        <v>0.9134509419604342</v>
      </c>
      <c r="I142" s="25">
        <v>85.59344361774164</v>
      </c>
      <c r="J142" s="25" t="s">
        <v>62</v>
      </c>
      <c r="K142" s="25">
        <v>0.23519894383900392</v>
      </c>
      <c r="L142" s="25">
        <v>0.27547689253407637</v>
      </c>
      <c r="M142" s="25">
        <v>0.055680138999288635</v>
      </c>
      <c r="N142" s="25">
        <v>0.11171355494398577</v>
      </c>
      <c r="O142" s="25">
        <v>0.009446174209554594</v>
      </c>
      <c r="P142" s="25">
        <v>0.007902505912913782</v>
      </c>
      <c r="Q142" s="25">
        <v>0.00114971076932478</v>
      </c>
      <c r="R142" s="25">
        <v>0.001719544062892014</v>
      </c>
      <c r="S142" s="25">
        <v>0.00012395493265524168</v>
      </c>
      <c r="T142" s="25">
        <v>0.0001162767899473392</v>
      </c>
      <c r="U142" s="25">
        <v>2.5140504782895848E-05</v>
      </c>
      <c r="V142" s="25">
        <v>6.381336749224763E-05</v>
      </c>
      <c r="W142" s="25">
        <v>7.737433168725805E-06</v>
      </c>
      <c r="X142" s="25">
        <v>50</v>
      </c>
    </row>
    <row r="143" spans="1:24" ht="12.75" hidden="1">
      <c r="A143" s="25">
        <v>932</v>
      </c>
      <c r="B143" s="25">
        <v>123.18000030517578</v>
      </c>
      <c r="C143" s="25">
        <v>140.67999267578125</v>
      </c>
      <c r="D143" s="25">
        <v>9.417245864868164</v>
      </c>
      <c r="E143" s="25">
        <v>9.27204704284668</v>
      </c>
      <c r="F143" s="25">
        <v>32.61692362083268</v>
      </c>
      <c r="G143" s="25" t="s">
        <v>57</v>
      </c>
      <c r="H143" s="25">
        <v>9.256126062914191</v>
      </c>
      <c r="I143" s="25">
        <v>82.43612636808993</v>
      </c>
      <c r="J143" s="25" t="s">
        <v>60</v>
      </c>
      <c r="K143" s="25">
        <v>0.10947497486563618</v>
      </c>
      <c r="L143" s="25">
        <v>0.0014999883269590317</v>
      </c>
      <c r="M143" s="25">
        <v>-0.025354550094006126</v>
      </c>
      <c r="N143" s="25">
        <v>-0.0011553827863668045</v>
      </c>
      <c r="O143" s="25">
        <v>0.004486531561764843</v>
      </c>
      <c r="P143" s="25">
        <v>0.00017150960943667574</v>
      </c>
      <c r="Q143" s="25">
        <v>-0.0004965044382035305</v>
      </c>
      <c r="R143" s="25">
        <v>-9.287125116456926E-05</v>
      </c>
      <c r="S143" s="25">
        <v>6.611912593182255E-05</v>
      </c>
      <c r="T143" s="25">
        <v>1.2206548521866838E-05</v>
      </c>
      <c r="U143" s="25">
        <v>-9.043384638929073E-06</v>
      </c>
      <c r="V143" s="25">
        <v>-7.3261250629164165E-06</v>
      </c>
      <c r="W143" s="25">
        <v>4.343023961653795E-06</v>
      </c>
      <c r="X143" s="25">
        <v>50</v>
      </c>
    </row>
    <row r="144" spans="1:24" ht="12.75" hidden="1">
      <c r="A144" s="25">
        <v>931</v>
      </c>
      <c r="B144" s="25">
        <v>130.77999877929688</v>
      </c>
      <c r="C144" s="25">
        <v>130.5800018310547</v>
      </c>
      <c r="D144" s="25">
        <v>8.973119735717773</v>
      </c>
      <c r="E144" s="25">
        <v>9.320084571838379</v>
      </c>
      <c r="F144" s="25">
        <v>32.83281376970457</v>
      </c>
      <c r="G144" s="25" t="s">
        <v>58</v>
      </c>
      <c r="H144" s="25">
        <v>6.33677474063856</v>
      </c>
      <c r="I144" s="25">
        <v>87.11677351993539</v>
      </c>
      <c r="J144" s="25" t="s">
        <v>61</v>
      </c>
      <c r="K144" s="25">
        <v>0.20816765613598873</v>
      </c>
      <c r="L144" s="25">
        <v>0.275472808740264</v>
      </c>
      <c r="M144" s="25">
        <v>0.04957241842507421</v>
      </c>
      <c r="N144" s="25">
        <v>-0.11170758008675997</v>
      </c>
      <c r="O144" s="25">
        <v>0.008312715665926647</v>
      </c>
      <c r="P144" s="25">
        <v>0.007900644540637693</v>
      </c>
      <c r="Q144" s="25">
        <v>0.0010369755040238774</v>
      </c>
      <c r="R144" s="25">
        <v>-0.0017170342789048511</v>
      </c>
      <c r="S144" s="25">
        <v>0.00010484792089296425</v>
      </c>
      <c r="T144" s="25">
        <v>0.00011563430310094385</v>
      </c>
      <c r="U144" s="25">
        <v>2.3457667723181488E-05</v>
      </c>
      <c r="V144" s="25">
        <v>-6.339143287750447E-05</v>
      </c>
      <c r="W144" s="25">
        <v>6.403593905690713E-06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930</v>
      </c>
      <c r="B146" s="25">
        <v>107.62</v>
      </c>
      <c r="C146" s="25">
        <v>136.42</v>
      </c>
      <c r="D146" s="25">
        <v>9.150432695340998</v>
      </c>
      <c r="E146" s="25">
        <v>9.090983664866426</v>
      </c>
      <c r="F146" s="25">
        <v>28.694330934308244</v>
      </c>
      <c r="G146" s="25" t="s">
        <v>59</v>
      </c>
      <c r="H146" s="25">
        <v>16.967997582366436</v>
      </c>
      <c r="I146" s="25">
        <v>74.5879975823664</v>
      </c>
      <c r="J146" s="25" t="s">
        <v>73</v>
      </c>
      <c r="K146" s="25">
        <v>0.31814355038154907</v>
      </c>
      <c r="M146" s="25" t="s">
        <v>68</v>
      </c>
      <c r="N146" s="25">
        <v>0.2476216186642655</v>
      </c>
      <c r="X146" s="25">
        <v>50</v>
      </c>
    </row>
    <row r="147" spans="1:24" ht="12.75" hidden="1">
      <c r="A147" s="25">
        <v>929</v>
      </c>
      <c r="B147" s="25">
        <v>134.67999267578125</v>
      </c>
      <c r="C147" s="25">
        <v>141.77999877929688</v>
      </c>
      <c r="D147" s="25">
        <v>9.081090927124023</v>
      </c>
      <c r="E147" s="25">
        <v>9.414584159851074</v>
      </c>
      <c r="F147" s="25">
        <v>32.641510510259614</v>
      </c>
      <c r="G147" s="25" t="s">
        <v>56</v>
      </c>
      <c r="H147" s="25">
        <v>0.9134509419604342</v>
      </c>
      <c r="I147" s="25">
        <v>85.59344361774164</v>
      </c>
      <c r="J147" s="25" t="s">
        <v>62</v>
      </c>
      <c r="K147" s="25">
        <v>0.3735270394665342</v>
      </c>
      <c r="L147" s="25">
        <v>0.3972941455810083</v>
      </c>
      <c r="M147" s="25">
        <v>0.08842716225451144</v>
      </c>
      <c r="N147" s="25">
        <v>0.11223980254924315</v>
      </c>
      <c r="O147" s="25">
        <v>0.015001420567847961</v>
      </c>
      <c r="P147" s="25">
        <v>0.011397037834979295</v>
      </c>
      <c r="Q147" s="25">
        <v>0.001825969368575093</v>
      </c>
      <c r="R147" s="25">
        <v>0.0017276488216364174</v>
      </c>
      <c r="S147" s="25">
        <v>0.00019684615709470986</v>
      </c>
      <c r="T147" s="25">
        <v>0.00016770326843038057</v>
      </c>
      <c r="U147" s="25">
        <v>3.994798786968579E-05</v>
      </c>
      <c r="V147" s="25">
        <v>6.411545781536094E-05</v>
      </c>
      <c r="W147" s="25">
        <v>1.228057022001877E-05</v>
      </c>
      <c r="X147" s="25">
        <v>50</v>
      </c>
    </row>
    <row r="148" spans="1:24" ht="12.75" hidden="1">
      <c r="A148" s="25">
        <v>931</v>
      </c>
      <c r="B148" s="25">
        <v>130.77999877929688</v>
      </c>
      <c r="C148" s="25">
        <v>130.5800018310547</v>
      </c>
      <c r="D148" s="25">
        <v>8.973119735717773</v>
      </c>
      <c r="E148" s="25">
        <v>9.320084571838379</v>
      </c>
      <c r="F148" s="25">
        <v>33.29064288296236</v>
      </c>
      <c r="G148" s="25" t="s">
        <v>57</v>
      </c>
      <c r="H148" s="25">
        <v>7.551553207396509</v>
      </c>
      <c r="I148" s="25">
        <v>88.33155198669334</v>
      </c>
      <c r="J148" s="25" t="s">
        <v>60</v>
      </c>
      <c r="K148" s="25">
        <v>0.3625290861705399</v>
      </c>
      <c r="L148" s="25">
        <v>0.0021628815795228717</v>
      </c>
      <c r="M148" s="25">
        <v>-0.08557579695632261</v>
      </c>
      <c r="N148" s="25">
        <v>-0.0011607444985331828</v>
      </c>
      <c r="O148" s="25">
        <v>0.01459779876625511</v>
      </c>
      <c r="P148" s="25">
        <v>0.00024731338997048357</v>
      </c>
      <c r="Q148" s="25">
        <v>-0.0017544318823410246</v>
      </c>
      <c r="R148" s="25">
        <v>-9.329480770412126E-05</v>
      </c>
      <c r="S148" s="25">
        <v>0.00019417368647477268</v>
      </c>
      <c r="T148" s="25">
        <v>1.760177410456867E-05</v>
      </c>
      <c r="U148" s="25">
        <v>-3.739140880008592E-05</v>
      </c>
      <c r="V148" s="25">
        <v>-7.357228023440531E-06</v>
      </c>
      <c r="W148" s="25">
        <v>1.2173390607352283E-05</v>
      </c>
      <c r="X148" s="25">
        <v>50</v>
      </c>
    </row>
    <row r="149" spans="1:24" ht="12.75" hidden="1">
      <c r="A149" s="25">
        <v>932</v>
      </c>
      <c r="B149" s="25">
        <v>123.18000030517578</v>
      </c>
      <c r="C149" s="25">
        <v>140.67999267578125</v>
      </c>
      <c r="D149" s="25">
        <v>9.417245864868164</v>
      </c>
      <c r="E149" s="25">
        <v>9.27204704284668</v>
      </c>
      <c r="F149" s="25">
        <v>30.256109019194113</v>
      </c>
      <c r="G149" s="25" t="s">
        <v>58</v>
      </c>
      <c r="H149" s="25">
        <v>3.289395015722306</v>
      </c>
      <c r="I149" s="25">
        <v>76.46939532089804</v>
      </c>
      <c r="J149" s="25" t="s">
        <v>61</v>
      </c>
      <c r="K149" s="25">
        <v>0.08997283419447813</v>
      </c>
      <c r="L149" s="25">
        <v>0.3972882581403789</v>
      </c>
      <c r="M149" s="25">
        <v>0.022274334999634427</v>
      </c>
      <c r="N149" s="25">
        <v>-0.11223380038340595</v>
      </c>
      <c r="O149" s="25">
        <v>0.003456427380022995</v>
      </c>
      <c r="P149" s="25">
        <v>0.011394354194033588</v>
      </c>
      <c r="Q149" s="25">
        <v>0.0005060957470675422</v>
      </c>
      <c r="R149" s="25">
        <v>-0.0017251279748926318</v>
      </c>
      <c r="S149" s="25">
        <v>3.232629028750229E-05</v>
      </c>
      <c r="T149" s="25">
        <v>0.0001667769881926281</v>
      </c>
      <c r="U149" s="25">
        <v>1.4061446681669007E-05</v>
      </c>
      <c r="V149" s="25">
        <v>-6.369193925988147E-05</v>
      </c>
      <c r="W149" s="25">
        <v>1.6189397918511579E-06</v>
      </c>
      <c r="X149" s="25">
        <v>50</v>
      </c>
    </row>
    <row r="150" s="101" customFormat="1" ht="12.75">
      <c r="A150" s="101" t="s">
        <v>92</v>
      </c>
    </row>
    <row r="151" spans="1:24" s="101" customFormat="1" ht="12.75">
      <c r="A151" s="101">
        <v>930</v>
      </c>
      <c r="B151" s="101">
        <v>107.62</v>
      </c>
      <c r="C151" s="101">
        <v>136.42</v>
      </c>
      <c r="D151" s="101">
        <v>9.150432695340998</v>
      </c>
      <c r="E151" s="101">
        <v>9.090983664866426</v>
      </c>
      <c r="F151" s="101">
        <v>26.81441729240451</v>
      </c>
      <c r="G151" s="101" t="s">
        <v>59</v>
      </c>
      <c r="H151" s="101">
        <v>12.081353091564907</v>
      </c>
      <c r="I151" s="101">
        <v>69.70135309156487</v>
      </c>
      <c r="J151" s="101" t="s">
        <v>73</v>
      </c>
      <c r="K151" s="101">
        <v>0.13003693866366514</v>
      </c>
      <c r="M151" s="101" t="s">
        <v>68</v>
      </c>
      <c r="N151" s="101">
        <v>0.08481725651492171</v>
      </c>
      <c r="X151" s="101">
        <v>50</v>
      </c>
    </row>
    <row r="152" spans="1:24" s="101" customFormat="1" ht="12.75">
      <c r="A152" s="101">
        <v>932</v>
      </c>
      <c r="B152" s="101">
        <v>123.18000030517578</v>
      </c>
      <c r="C152" s="101">
        <v>140.67999267578125</v>
      </c>
      <c r="D152" s="101">
        <v>9.417245864868164</v>
      </c>
      <c r="E152" s="101">
        <v>9.27204704284668</v>
      </c>
      <c r="F152" s="101">
        <v>31.008546055584375</v>
      </c>
      <c r="G152" s="101" t="s">
        <v>56</v>
      </c>
      <c r="H152" s="101">
        <v>5.191107002326731</v>
      </c>
      <c r="I152" s="101">
        <v>78.37110730750247</v>
      </c>
      <c r="J152" s="101" t="s">
        <v>62</v>
      </c>
      <c r="K152" s="101">
        <v>0.3274617249937129</v>
      </c>
      <c r="L152" s="101">
        <v>0.0633558166721673</v>
      </c>
      <c r="M152" s="101">
        <v>0.07752188207166157</v>
      </c>
      <c r="N152" s="101">
        <v>0.11225109700255002</v>
      </c>
      <c r="O152" s="101">
        <v>0.013151427363265685</v>
      </c>
      <c r="P152" s="101">
        <v>0.0018173978987151796</v>
      </c>
      <c r="Q152" s="101">
        <v>0.0016007782600962184</v>
      </c>
      <c r="R152" s="101">
        <v>0.0017278390847994263</v>
      </c>
      <c r="S152" s="101">
        <v>0.0001725643313654291</v>
      </c>
      <c r="T152" s="101">
        <v>2.674188905126065E-05</v>
      </c>
      <c r="U152" s="101">
        <v>3.501693754818747E-05</v>
      </c>
      <c r="V152" s="101">
        <v>6.412503354677692E-05</v>
      </c>
      <c r="W152" s="101">
        <v>1.0764010175635768E-05</v>
      </c>
      <c r="X152" s="101">
        <v>50</v>
      </c>
    </row>
    <row r="153" spans="1:24" s="101" customFormat="1" ht="12.75">
      <c r="A153" s="101">
        <v>929</v>
      </c>
      <c r="B153" s="101">
        <v>134.67999267578125</v>
      </c>
      <c r="C153" s="101">
        <v>141.77999877929688</v>
      </c>
      <c r="D153" s="101">
        <v>9.081090927124023</v>
      </c>
      <c r="E153" s="101">
        <v>9.414584159851074</v>
      </c>
      <c r="F153" s="101">
        <v>33.780914684206905</v>
      </c>
      <c r="G153" s="101" t="s">
        <v>57</v>
      </c>
      <c r="H153" s="101">
        <v>3.9012271017041513</v>
      </c>
      <c r="I153" s="101">
        <v>88.58121977748536</v>
      </c>
      <c r="J153" s="101" t="s">
        <v>60</v>
      </c>
      <c r="K153" s="101">
        <v>0.31497588151705563</v>
      </c>
      <c r="L153" s="101">
        <v>0.0003459307305922503</v>
      </c>
      <c r="M153" s="101">
        <v>-0.07432011576645309</v>
      </c>
      <c r="N153" s="101">
        <v>-0.0011607646133461838</v>
      </c>
      <c r="O153" s="101">
        <v>0.01268799610586068</v>
      </c>
      <c r="P153" s="101">
        <v>3.943434591190076E-05</v>
      </c>
      <c r="Q153" s="101">
        <v>-0.001522208625835326</v>
      </c>
      <c r="R153" s="101">
        <v>-9.330686550132425E-05</v>
      </c>
      <c r="S153" s="101">
        <v>0.00016917011070350204</v>
      </c>
      <c r="T153" s="101">
        <v>2.7984782949026786E-06</v>
      </c>
      <c r="U153" s="101">
        <v>-3.233971917356495E-05</v>
      </c>
      <c r="V153" s="101">
        <v>-7.359151835049049E-06</v>
      </c>
      <c r="W153" s="101">
        <v>1.0616257589661748E-05</v>
      </c>
      <c r="X153" s="101">
        <v>50</v>
      </c>
    </row>
    <row r="154" spans="1:24" s="101" customFormat="1" ht="12.75">
      <c r="A154" s="101">
        <v>931</v>
      </c>
      <c r="B154" s="101">
        <v>130.77999877929688</v>
      </c>
      <c r="C154" s="101">
        <v>130.5800018310547</v>
      </c>
      <c r="D154" s="101">
        <v>8.973119735717773</v>
      </c>
      <c r="E154" s="101">
        <v>9.320084571838379</v>
      </c>
      <c r="F154" s="101">
        <v>33.29064288296236</v>
      </c>
      <c r="G154" s="101" t="s">
        <v>58</v>
      </c>
      <c r="H154" s="101">
        <v>7.551553207396509</v>
      </c>
      <c r="I154" s="101">
        <v>88.33155198669334</v>
      </c>
      <c r="J154" s="101" t="s">
        <v>61</v>
      </c>
      <c r="K154" s="101">
        <v>0.08956213149770273</v>
      </c>
      <c r="L154" s="101">
        <v>0.06335487225247087</v>
      </c>
      <c r="M154" s="101">
        <v>0.022049095047044772</v>
      </c>
      <c r="N154" s="101">
        <v>-0.11224509523265727</v>
      </c>
      <c r="O154" s="101">
        <v>0.0034604618924238464</v>
      </c>
      <c r="P154" s="101">
        <v>0.0018169700202856544</v>
      </c>
      <c r="Q154" s="101">
        <v>0.0004953503178854383</v>
      </c>
      <c r="R154" s="101">
        <v>-0.0017253178639922665</v>
      </c>
      <c r="S154" s="101">
        <v>3.405762916238421E-05</v>
      </c>
      <c r="T154" s="101">
        <v>2.659505873772218E-05</v>
      </c>
      <c r="U154" s="101">
        <v>1.342864397579358E-05</v>
      </c>
      <c r="V154" s="101">
        <v>-6.37013564348826E-05</v>
      </c>
      <c r="W154" s="101">
        <v>1.777354734187771E-06</v>
      </c>
      <c r="X154" s="101">
        <v>50</v>
      </c>
    </row>
    <row r="155" ht="12.75" hidden="1">
      <c r="A155" s="25" t="s">
        <v>91</v>
      </c>
    </row>
    <row r="156" spans="1:24" ht="12.75" hidden="1">
      <c r="A156" s="25">
        <v>930</v>
      </c>
      <c r="B156" s="25">
        <v>107.62</v>
      </c>
      <c r="C156" s="25">
        <v>136.42</v>
      </c>
      <c r="D156" s="25">
        <v>9.150432695340998</v>
      </c>
      <c r="E156" s="25">
        <v>9.090983664866426</v>
      </c>
      <c r="F156" s="25">
        <v>29.12569050355176</v>
      </c>
      <c r="G156" s="25" t="s">
        <v>59</v>
      </c>
      <c r="H156" s="25">
        <v>18.089272951411445</v>
      </c>
      <c r="I156" s="25">
        <v>75.7092729514114</v>
      </c>
      <c r="J156" s="25" t="s">
        <v>73</v>
      </c>
      <c r="K156" s="25">
        <v>0.4442711056136388</v>
      </c>
      <c r="M156" s="25" t="s">
        <v>68</v>
      </c>
      <c r="N156" s="25">
        <v>0.3119807343349742</v>
      </c>
      <c r="X156" s="25">
        <v>50</v>
      </c>
    </row>
    <row r="157" spans="1:24" ht="12.75" hidden="1">
      <c r="A157" s="25">
        <v>932</v>
      </c>
      <c r="B157" s="25">
        <v>123.18000030517578</v>
      </c>
      <c r="C157" s="25">
        <v>140.67999267578125</v>
      </c>
      <c r="D157" s="25">
        <v>9.417245864868164</v>
      </c>
      <c r="E157" s="25">
        <v>9.27204704284668</v>
      </c>
      <c r="F157" s="25">
        <v>31.008546055584375</v>
      </c>
      <c r="G157" s="25" t="s">
        <v>56</v>
      </c>
      <c r="H157" s="25">
        <v>5.191107002326731</v>
      </c>
      <c r="I157" s="25">
        <v>78.37110730750247</v>
      </c>
      <c r="J157" s="25" t="s">
        <v>62</v>
      </c>
      <c r="K157" s="25">
        <v>0.5103695703093436</v>
      </c>
      <c r="L157" s="25">
        <v>0.3951023976632398</v>
      </c>
      <c r="M157" s="25">
        <v>0.12082247602457577</v>
      </c>
      <c r="N157" s="25">
        <v>0.11194701410773945</v>
      </c>
      <c r="O157" s="25">
        <v>0.02049716668366265</v>
      </c>
      <c r="P157" s="25">
        <v>0.011334123861958471</v>
      </c>
      <c r="Q157" s="25">
        <v>0.0024949994039586546</v>
      </c>
      <c r="R157" s="25">
        <v>0.0017231586742389494</v>
      </c>
      <c r="S157" s="25">
        <v>0.00026893737780068794</v>
      </c>
      <c r="T157" s="25">
        <v>0.00016677662094570278</v>
      </c>
      <c r="U157" s="25">
        <v>5.45917068845153E-05</v>
      </c>
      <c r="V157" s="25">
        <v>6.394873038326544E-05</v>
      </c>
      <c r="W157" s="25">
        <v>1.6770174580406664E-05</v>
      </c>
      <c r="X157" s="25">
        <v>50</v>
      </c>
    </row>
    <row r="158" spans="1:24" ht="12.75" hidden="1">
      <c r="A158" s="25">
        <v>931</v>
      </c>
      <c r="B158" s="25">
        <v>130.77999877929688</v>
      </c>
      <c r="C158" s="25">
        <v>130.5800018310547</v>
      </c>
      <c r="D158" s="25">
        <v>8.973119735717773</v>
      </c>
      <c r="E158" s="25">
        <v>9.320084571838379</v>
      </c>
      <c r="F158" s="25">
        <v>32.83281376970457</v>
      </c>
      <c r="G158" s="25" t="s">
        <v>57</v>
      </c>
      <c r="H158" s="25">
        <v>6.33677474063856</v>
      </c>
      <c r="I158" s="25">
        <v>87.11677351993539</v>
      </c>
      <c r="J158" s="25" t="s">
        <v>60</v>
      </c>
      <c r="K158" s="25">
        <v>0.45110058622372295</v>
      </c>
      <c r="L158" s="25">
        <v>0.0021510822727689016</v>
      </c>
      <c r="M158" s="25">
        <v>-0.10742693012562779</v>
      </c>
      <c r="N158" s="25">
        <v>-0.0011576224451348201</v>
      </c>
      <c r="O158" s="25">
        <v>0.018012398080766823</v>
      </c>
      <c r="P158" s="25">
        <v>0.00024595456183316836</v>
      </c>
      <c r="Q158" s="25">
        <v>-0.0022475365368497162</v>
      </c>
      <c r="R158" s="25">
        <v>-9.304183338307942E-05</v>
      </c>
      <c r="S158" s="25">
        <v>0.0002271415653433655</v>
      </c>
      <c r="T158" s="25">
        <v>1.750318827311338E-05</v>
      </c>
      <c r="U158" s="25">
        <v>-5.08981435822001E-05</v>
      </c>
      <c r="V158" s="25">
        <v>-7.336888383402982E-06</v>
      </c>
      <c r="W158" s="25">
        <v>1.3862084769105686E-05</v>
      </c>
      <c r="X158" s="25">
        <v>50</v>
      </c>
    </row>
    <row r="159" spans="1:24" ht="12.75" hidden="1">
      <c r="A159" s="25">
        <v>929</v>
      </c>
      <c r="B159" s="25">
        <v>134.67999267578125</v>
      </c>
      <c r="C159" s="25">
        <v>141.77999877929688</v>
      </c>
      <c r="D159" s="25">
        <v>9.081090927124023</v>
      </c>
      <c r="E159" s="25">
        <v>9.414584159851074</v>
      </c>
      <c r="F159" s="25">
        <v>31.923365624175077</v>
      </c>
      <c r="G159" s="25" t="s">
        <v>58</v>
      </c>
      <c r="H159" s="25">
        <v>-0.9696878238490143</v>
      </c>
      <c r="I159" s="25">
        <v>83.7103048519322</v>
      </c>
      <c r="J159" s="25" t="s">
        <v>61</v>
      </c>
      <c r="K159" s="25">
        <v>-0.23871606440781815</v>
      </c>
      <c r="L159" s="25">
        <v>0.3950965419796744</v>
      </c>
      <c r="M159" s="25">
        <v>-0.055294894850181874</v>
      </c>
      <c r="N159" s="25">
        <v>-0.11194102857269508</v>
      </c>
      <c r="O159" s="25">
        <v>-0.00978199148628938</v>
      </c>
      <c r="P159" s="25">
        <v>0.011331454896513944</v>
      </c>
      <c r="Q159" s="25">
        <v>-0.0010833289164790285</v>
      </c>
      <c r="R159" s="25">
        <v>-0.0017206449470607377</v>
      </c>
      <c r="S159" s="25">
        <v>-0.00014399313341849186</v>
      </c>
      <c r="T159" s="25">
        <v>0.00016585559892371007</v>
      </c>
      <c r="U159" s="25">
        <v>-1.973913474422266E-05</v>
      </c>
      <c r="V159" s="25">
        <v>-6.352645265148262E-05</v>
      </c>
      <c r="W159" s="25">
        <v>-9.438292287879518E-06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930</v>
      </c>
      <c r="B161" s="25">
        <v>107.62</v>
      </c>
      <c r="C161" s="25">
        <v>136.42</v>
      </c>
      <c r="D161" s="25">
        <v>9.150432695340998</v>
      </c>
      <c r="E161" s="25">
        <v>9.090983664866426</v>
      </c>
      <c r="F161" s="25">
        <v>28.694330934308244</v>
      </c>
      <c r="G161" s="25" t="s">
        <v>59</v>
      </c>
      <c r="H161" s="25">
        <v>16.967997582366436</v>
      </c>
      <c r="I161" s="25">
        <v>74.5879975823664</v>
      </c>
      <c r="J161" s="25" t="s">
        <v>73</v>
      </c>
      <c r="K161" s="25">
        <v>0.5748143294368196</v>
      </c>
      <c r="M161" s="25" t="s">
        <v>68</v>
      </c>
      <c r="N161" s="25">
        <v>0.3147092299716604</v>
      </c>
      <c r="X161" s="25">
        <v>50</v>
      </c>
    </row>
    <row r="162" spans="1:24" ht="12.75" hidden="1">
      <c r="A162" s="25">
        <v>931</v>
      </c>
      <c r="B162" s="25">
        <v>130.77999877929688</v>
      </c>
      <c r="C162" s="25">
        <v>130.5800018310547</v>
      </c>
      <c r="D162" s="25">
        <v>8.973119735717773</v>
      </c>
      <c r="E162" s="25">
        <v>9.320084571838379</v>
      </c>
      <c r="F162" s="25">
        <v>31.709249041801385</v>
      </c>
      <c r="G162" s="25" t="s">
        <v>56</v>
      </c>
      <c r="H162" s="25">
        <v>3.355570186490752</v>
      </c>
      <c r="I162" s="25">
        <v>84.13556896578758</v>
      </c>
      <c r="J162" s="25" t="s">
        <v>62</v>
      </c>
      <c r="K162" s="25">
        <v>0.7262892921693774</v>
      </c>
      <c r="L162" s="25">
        <v>0.06622387321298416</v>
      </c>
      <c r="M162" s="25">
        <v>0.1719390222163873</v>
      </c>
      <c r="N162" s="25">
        <v>0.1118007088469996</v>
      </c>
      <c r="O162" s="25">
        <v>0.02916902619928473</v>
      </c>
      <c r="P162" s="25">
        <v>0.001899675802927444</v>
      </c>
      <c r="Q162" s="25">
        <v>0.003550487381996319</v>
      </c>
      <c r="R162" s="25">
        <v>0.001720908530635078</v>
      </c>
      <c r="S162" s="25">
        <v>0.00038271111542724495</v>
      </c>
      <c r="T162" s="25">
        <v>2.796497637046741E-05</v>
      </c>
      <c r="U162" s="25">
        <v>7.765706089409519E-05</v>
      </c>
      <c r="V162" s="25">
        <v>6.387245096536526E-05</v>
      </c>
      <c r="W162" s="25">
        <v>2.3867086818657478E-05</v>
      </c>
      <c r="X162" s="25">
        <v>50</v>
      </c>
    </row>
    <row r="163" spans="1:24" ht="12.75" hidden="1">
      <c r="A163" s="25">
        <v>929</v>
      </c>
      <c r="B163" s="25">
        <v>134.67999267578125</v>
      </c>
      <c r="C163" s="25">
        <v>141.77999877929688</v>
      </c>
      <c r="D163" s="25">
        <v>9.081090927124023</v>
      </c>
      <c r="E163" s="25">
        <v>9.414584159851074</v>
      </c>
      <c r="F163" s="25">
        <v>31.923365624175077</v>
      </c>
      <c r="G163" s="25" t="s">
        <v>57</v>
      </c>
      <c r="H163" s="25">
        <v>-0.9696878238490143</v>
      </c>
      <c r="I163" s="25">
        <v>83.7103048519322</v>
      </c>
      <c r="J163" s="25" t="s">
        <v>60</v>
      </c>
      <c r="K163" s="25">
        <v>0.6907989848850764</v>
      </c>
      <c r="L163" s="25">
        <v>0.0003615514278095863</v>
      </c>
      <c r="M163" s="25">
        <v>-0.16292294976726868</v>
      </c>
      <c r="N163" s="25">
        <v>-0.0011559800218937661</v>
      </c>
      <c r="O163" s="25">
        <v>0.027839164503500408</v>
      </c>
      <c r="P163" s="25">
        <v>4.115534390549023E-05</v>
      </c>
      <c r="Q163" s="25">
        <v>-0.003333392245334014</v>
      </c>
      <c r="R163" s="25">
        <v>-9.291709623385047E-05</v>
      </c>
      <c r="S163" s="25">
        <v>0.0003721427798435369</v>
      </c>
      <c r="T163" s="25">
        <v>2.9174641656908345E-06</v>
      </c>
      <c r="U163" s="25">
        <v>-7.056500608774504E-05</v>
      </c>
      <c r="V163" s="25">
        <v>-7.324861238382754E-06</v>
      </c>
      <c r="W163" s="25">
        <v>2.337927219869287E-05</v>
      </c>
      <c r="X163" s="25">
        <v>50</v>
      </c>
    </row>
    <row r="164" spans="1:24" ht="12.75" hidden="1">
      <c r="A164" s="25">
        <v>932</v>
      </c>
      <c r="B164" s="25">
        <v>123.18000030517578</v>
      </c>
      <c r="C164" s="25">
        <v>140.67999267578125</v>
      </c>
      <c r="D164" s="25">
        <v>9.417245864868164</v>
      </c>
      <c r="E164" s="25">
        <v>9.27204704284668</v>
      </c>
      <c r="F164" s="25">
        <v>32.61692362083268</v>
      </c>
      <c r="G164" s="25" t="s">
        <v>58</v>
      </c>
      <c r="H164" s="25">
        <v>9.256126062914191</v>
      </c>
      <c r="I164" s="25">
        <v>82.43612636808993</v>
      </c>
      <c r="J164" s="25" t="s">
        <v>61</v>
      </c>
      <c r="K164" s="25">
        <v>0.22426078213018724</v>
      </c>
      <c r="L164" s="25">
        <v>0.06622288625463595</v>
      </c>
      <c r="M164" s="25">
        <v>0.05494669962663245</v>
      </c>
      <c r="N164" s="25">
        <v>-0.11179473247376441</v>
      </c>
      <c r="O164" s="25">
        <v>0.00870706662209505</v>
      </c>
      <c r="P164" s="25">
        <v>0.0018992299476093067</v>
      </c>
      <c r="Q164" s="25">
        <v>0.001222479770164781</v>
      </c>
      <c r="R164" s="25">
        <v>-0.0017183982611839585</v>
      </c>
      <c r="S164" s="25">
        <v>8.931712759538803E-05</v>
      </c>
      <c r="T164" s="25">
        <v>2.7812376853528907E-05</v>
      </c>
      <c r="U164" s="25">
        <v>3.2422199532815715E-05</v>
      </c>
      <c r="V164" s="25">
        <v>-6.345105515404316E-05</v>
      </c>
      <c r="W164" s="25">
        <v>4.800777506692023E-06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930</v>
      </c>
      <c r="B166" s="25">
        <v>107.62</v>
      </c>
      <c r="C166" s="25">
        <v>136.42</v>
      </c>
      <c r="D166" s="25">
        <v>9.150432695340998</v>
      </c>
      <c r="E166" s="25">
        <v>9.090983664866426</v>
      </c>
      <c r="F166" s="25">
        <v>29.12569050355176</v>
      </c>
      <c r="G166" s="25" t="s">
        <v>59</v>
      </c>
      <c r="H166" s="25">
        <v>18.089272951411445</v>
      </c>
      <c r="I166" s="25">
        <v>75.7092729514114</v>
      </c>
      <c r="J166" s="25" t="s">
        <v>73</v>
      </c>
      <c r="K166" s="25">
        <v>0.4320319684871745</v>
      </c>
      <c r="M166" s="25" t="s">
        <v>68</v>
      </c>
      <c r="N166" s="25">
        <v>0.2715955116591922</v>
      </c>
      <c r="X166" s="25">
        <v>50</v>
      </c>
    </row>
    <row r="167" spans="1:24" ht="12.75" hidden="1">
      <c r="A167" s="25">
        <v>931</v>
      </c>
      <c r="B167" s="25">
        <v>130.77999877929688</v>
      </c>
      <c r="C167" s="25">
        <v>130.5800018310547</v>
      </c>
      <c r="D167" s="25">
        <v>8.973119735717773</v>
      </c>
      <c r="E167" s="25">
        <v>9.320084571838379</v>
      </c>
      <c r="F167" s="25">
        <v>31.709249041801385</v>
      </c>
      <c r="G167" s="25" t="s">
        <v>56</v>
      </c>
      <c r="H167" s="25">
        <v>3.355570186490752</v>
      </c>
      <c r="I167" s="25">
        <v>84.13556896578758</v>
      </c>
      <c r="J167" s="25" t="s">
        <v>62</v>
      </c>
      <c r="K167" s="25">
        <v>0.5696212337652993</v>
      </c>
      <c r="L167" s="25">
        <v>0.27615320119814757</v>
      </c>
      <c r="M167" s="25">
        <v>0.1348497258043618</v>
      </c>
      <c r="N167" s="25">
        <v>0.11190013000268868</v>
      </c>
      <c r="O167" s="25">
        <v>0.022876880634906185</v>
      </c>
      <c r="P167" s="25">
        <v>0.007921869848399987</v>
      </c>
      <c r="Q167" s="25">
        <v>0.002784609473198841</v>
      </c>
      <c r="R167" s="25">
        <v>0.0017224343797614013</v>
      </c>
      <c r="S167" s="25">
        <v>0.00030016394678942967</v>
      </c>
      <c r="T167" s="25">
        <v>0.00011657305607037638</v>
      </c>
      <c r="U167" s="25">
        <v>6.0914975346467863E-05</v>
      </c>
      <c r="V167" s="25">
        <v>6.392511773215331E-05</v>
      </c>
      <c r="W167" s="25">
        <v>1.8720074240841892E-05</v>
      </c>
      <c r="X167" s="25">
        <v>50</v>
      </c>
    </row>
    <row r="168" spans="1:24" ht="12.75" hidden="1">
      <c r="A168" s="25">
        <v>932</v>
      </c>
      <c r="B168" s="25">
        <v>123.18000030517578</v>
      </c>
      <c r="C168" s="25">
        <v>140.67999267578125</v>
      </c>
      <c r="D168" s="25">
        <v>9.417245864868164</v>
      </c>
      <c r="E168" s="25">
        <v>9.27204704284668</v>
      </c>
      <c r="F168" s="25">
        <v>30.256109019194113</v>
      </c>
      <c r="G168" s="25" t="s">
        <v>57</v>
      </c>
      <c r="H168" s="25">
        <v>3.289395015722306</v>
      </c>
      <c r="I168" s="25">
        <v>76.46939532089804</v>
      </c>
      <c r="J168" s="25" t="s">
        <v>60</v>
      </c>
      <c r="K168" s="25">
        <v>0.5693118737914868</v>
      </c>
      <c r="L168" s="25">
        <v>0.001503817176361437</v>
      </c>
      <c r="M168" s="25">
        <v>-0.1347172506272057</v>
      </c>
      <c r="N168" s="25">
        <v>-0.0011570938878526311</v>
      </c>
      <c r="O168" s="25">
        <v>0.02287125422212612</v>
      </c>
      <c r="P168" s="25">
        <v>0.00017187257955264567</v>
      </c>
      <c r="Q168" s="25">
        <v>-0.002777683162232251</v>
      </c>
      <c r="R168" s="25">
        <v>-9.30017474018087E-05</v>
      </c>
      <c r="S168" s="25">
        <v>0.0002998551867558694</v>
      </c>
      <c r="T168" s="25">
        <v>1.222701078207507E-05</v>
      </c>
      <c r="U168" s="25">
        <v>-6.023421777176955E-05</v>
      </c>
      <c r="V168" s="25">
        <v>-7.332540791867784E-06</v>
      </c>
      <c r="W168" s="25">
        <v>1.8662779136064336E-05</v>
      </c>
      <c r="X168" s="25">
        <v>50</v>
      </c>
    </row>
    <row r="169" spans="1:24" ht="12.75" hidden="1">
      <c r="A169" s="25">
        <v>929</v>
      </c>
      <c r="B169" s="25">
        <v>134.67999267578125</v>
      </c>
      <c r="C169" s="25">
        <v>141.77999877929688</v>
      </c>
      <c r="D169" s="25">
        <v>9.081090927124023</v>
      </c>
      <c r="E169" s="25">
        <v>9.414584159851074</v>
      </c>
      <c r="F169" s="25">
        <v>33.780914684206905</v>
      </c>
      <c r="G169" s="25" t="s">
        <v>58</v>
      </c>
      <c r="H169" s="25">
        <v>3.9012271017041513</v>
      </c>
      <c r="I169" s="25">
        <v>88.58121977748536</v>
      </c>
      <c r="J169" s="25" t="s">
        <v>61</v>
      </c>
      <c r="K169" s="25">
        <v>0.01877073030885705</v>
      </c>
      <c r="L169" s="25">
        <v>0.2761491065817245</v>
      </c>
      <c r="M169" s="25">
        <v>0.005975862528389747</v>
      </c>
      <c r="N169" s="25">
        <v>-0.11189414742672345</v>
      </c>
      <c r="O169" s="25">
        <v>0.000507343956920524</v>
      </c>
      <c r="P169" s="25">
        <v>0.007920005158545464</v>
      </c>
      <c r="Q169" s="25">
        <v>0.00019628084083825068</v>
      </c>
      <c r="R169" s="25">
        <v>-0.0017199217620474058</v>
      </c>
      <c r="S169" s="25">
        <v>-1.3611095760821006E-05</v>
      </c>
      <c r="T169" s="25">
        <v>0.0001159300548129006</v>
      </c>
      <c r="U169" s="25">
        <v>9.081477351391086E-06</v>
      </c>
      <c r="V169" s="25">
        <v>-6.350318513748154E-05</v>
      </c>
      <c r="W169" s="25">
        <v>-1.4635076020006714E-06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930</v>
      </c>
      <c r="B171" s="25">
        <v>114.1</v>
      </c>
      <c r="C171" s="25">
        <v>131.4</v>
      </c>
      <c r="D171" s="25">
        <v>9.349474177732667</v>
      </c>
      <c r="E171" s="25">
        <v>9.246141345866011</v>
      </c>
      <c r="F171" s="25">
        <v>28.13449280021796</v>
      </c>
      <c r="G171" s="25" t="s">
        <v>59</v>
      </c>
      <c r="H171" s="25">
        <v>7.495327547543056</v>
      </c>
      <c r="I171" s="25">
        <v>71.59532754754301</v>
      </c>
      <c r="J171" s="25" t="s">
        <v>73</v>
      </c>
      <c r="K171" s="25">
        <v>0.13859067278596476</v>
      </c>
      <c r="M171" s="25" t="s">
        <v>68</v>
      </c>
      <c r="N171" s="25">
        <v>0.12428635344394248</v>
      </c>
      <c r="X171" s="25">
        <v>50</v>
      </c>
    </row>
    <row r="172" spans="1:24" ht="12.75" hidden="1">
      <c r="A172" s="25">
        <v>929</v>
      </c>
      <c r="B172" s="25">
        <v>139.13999938964844</v>
      </c>
      <c r="C172" s="25">
        <v>139.83999633789062</v>
      </c>
      <c r="D172" s="25">
        <v>8.913822174072266</v>
      </c>
      <c r="E172" s="25">
        <v>9.421333312988281</v>
      </c>
      <c r="F172" s="25">
        <v>32.502401570767034</v>
      </c>
      <c r="G172" s="25" t="s">
        <v>56</v>
      </c>
      <c r="H172" s="25">
        <v>-2.295744095997236</v>
      </c>
      <c r="I172" s="25">
        <v>86.84425529365116</v>
      </c>
      <c r="J172" s="25" t="s">
        <v>62</v>
      </c>
      <c r="K172" s="25">
        <v>0.14367293023494077</v>
      </c>
      <c r="L172" s="25">
        <v>0.3364147780047942</v>
      </c>
      <c r="M172" s="25">
        <v>0.03401269768217809</v>
      </c>
      <c r="N172" s="25">
        <v>0.05906958489393226</v>
      </c>
      <c r="O172" s="25">
        <v>0.005770370428410281</v>
      </c>
      <c r="P172" s="25">
        <v>0.009650657504317485</v>
      </c>
      <c r="Q172" s="25">
        <v>0.0007023225318087945</v>
      </c>
      <c r="R172" s="25">
        <v>0.0009092115953079998</v>
      </c>
      <c r="S172" s="25">
        <v>7.571400882634554E-05</v>
      </c>
      <c r="T172" s="25">
        <v>0.0001419996760037892</v>
      </c>
      <c r="U172" s="25">
        <v>1.5347677461839343E-05</v>
      </c>
      <c r="V172" s="25">
        <v>3.373862481338699E-05</v>
      </c>
      <c r="W172" s="25">
        <v>4.724340737108909E-06</v>
      </c>
      <c r="X172" s="25">
        <v>50</v>
      </c>
    </row>
    <row r="173" spans="1:24" ht="12.75" hidden="1">
      <c r="A173" s="25">
        <v>932</v>
      </c>
      <c r="B173" s="25">
        <v>125.77999877929688</v>
      </c>
      <c r="C173" s="25">
        <v>141.27999877929688</v>
      </c>
      <c r="D173" s="25">
        <v>9.051289558410645</v>
      </c>
      <c r="E173" s="25">
        <v>8.985536575317383</v>
      </c>
      <c r="F173" s="25">
        <v>32.1096395165955</v>
      </c>
      <c r="G173" s="25" t="s">
        <v>57</v>
      </c>
      <c r="H173" s="25">
        <v>8.664409938455137</v>
      </c>
      <c r="I173" s="25">
        <v>84.44440871775197</v>
      </c>
      <c r="J173" s="25" t="s">
        <v>60</v>
      </c>
      <c r="K173" s="25">
        <v>-0.04443418563658768</v>
      </c>
      <c r="L173" s="25">
        <v>0.0018309878606786142</v>
      </c>
      <c r="M173" s="25">
        <v>0.010886367005719043</v>
      </c>
      <c r="N173" s="25">
        <v>-0.0006110314810976375</v>
      </c>
      <c r="O173" s="25">
        <v>-0.001725358819982681</v>
      </c>
      <c r="P173" s="25">
        <v>0.00020945087176938386</v>
      </c>
      <c r="Q173" s="25">
        <v>0.0002422004719053204</v>
      </c>
      <c r="R173" s="25">
        <v>-4.9111501238105375E-05</v>
      </c>
      <c r="S173" s="25">
        <v>-1.7687057212452758E-05</v>
      </c>
      <c r="T173" s="25">
        <v>1.4913049937959207E-05</v>
      </c>
      <c r="U173" s="25">
        <v>6.410142610533141E-06</v>
      </c>
      <c r="V173" s="25">
        <v>-3.874719083093748E-06</v>
      </c>
      <c r="W173" s="25">
        <v>-9.451991170560499E-07</v>
      </c>
      <c r="X173" s="25">
        <v>50</v>
      </c>
    </row>
    <row r="174" spans="1:24" ht="12.75" hidden="1">
      <c r="A174" s="25">
        <v>931</v>
      </c>
      <c r="B174" s="25">
        <v>140.39999389648438</v>
      </c>
      <c r="C174" s="25">
        <v>128.10000610351562</v>
      </c>
      <c r="D174" s="25">
        <v>8.8259859085083</v>
      </c>
      <c r="E174" s="25">
        <v>9.486234664916992</v>
      </c>
      <c r="F174" s="25">
        <v>33.961961953020534</v>
      </c>
      <c r="G174" s="25" t="s">
        <v>58</v>
      </c>
      <c r="H174" s="25">
        <v>1.2520439336161928</v>
      </c>
      <c r="I174" s="25">
        <v>91.65203783010053</v>
      </c>
      <c r="J174" s="25" t="s">
        <v>61</v>
      </c>
      <c r="K174" s="25">
        <v>0.13662911120660715</v>
      </c>
      <c r="L174" s="25">
        <v>0.3364097952549375</v>
      </c>
      <c r="M174" s="25">
        <v>0.0322234482486905</v>
      </c>
      <c r="N174" s="25">
        <v>-0.0590664244733891</v>
      </c>
      <c r="O174" s="25">
        <v>0.005506388273939626</v>
      </c>
      <c r="P174" s="25">
        <v>0.009648384351690933</v>
      </c>
      <c r="Q174" s="25">
        <v>0.0006592388566332807</v>
      </c>
      <c r="R174" s="25">
        <v>-0.0009078842357308874</v>
      </c>
      <c r="S174" s="25">
        <v>7.361914927326553E-05</v>
      </c>
      <c r="T174" s="25">
        <v>0.00014121440764571102</v>
      </c>
      <c r="U174" s="25">
        <v>1.3944937259997934E-05</v>
      </c>
      <c r="V174" s="25">
        <v>-3.351538984296023E-05</v>
      </c>
      <c r="W174" s="25">
        <v>4.6288220995652025E-06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930</v>
      </c>
      <c r="B176" s="25">
        <v>114.1</v>
      </c>
      <c r="C176" s="25">
        <v>131.4</v>
      </c>
      <c r="D176" s="25">
        <v>9.349474177732667</v>
      </c>
      <c r="E176" s="25">
        <v>9.246141345866011</v>
      </c>
      <c r="F176" s="25">
        <v>29.90607736530242</v>
      </c>
      <c r="G176" s="25" t="s">
        <v>59</v>
      </c>
      <c r="H176" s="25">
        <v>12.00357221774415</v>
      </c>
      <c r="I176" s="25">
        <v>76.1035722177441</v>
      </c>
      <c r="J176" s="25" t="s">
        <v>73</v>
      </c>
      <c r="K176" s="25">
        <v>0.2583967792054284</v>
      </c>
      <c r="M176" s="25" t="s">
        <v>68</v>
      </c>
      <c r="N176" s="25">
        <v>0.17002493453537645</v>
      </c>
      <c r="X176" s="25">
        <v>50</v>
      </c>
    </row>
    <row r="177" spans="1:24" ht="12.75" hidden="1">
      <c r="A177" s="25">
        <v>929</v>
      </c>
      <c r="B177" s="25">
        <v>139.13999938964844</v>
      </c>
      <c r="C177" s="25">
        <v>139.83999633789062</v>
      </c>
      <c r="D177" s="25">
        <v>8.913822174072266</v>
      </c>
      <c r="E177" s="25">
        <v>9.421333312988281</v>
      </c>
      <c r="F177" s="25">
        <v>32.502401570767034</v>
      </c>
      <c r="G177" s="25" t="s">
        <v>56</v>
      </c>
      <c r="H177" s="25">
        <v>-2.295744095997236</v>
      </c>
      <c r="I177" s="25">
        <v>86.84425529365116</v>
      </c>
      <c r="J177" s="25" t="s">
        <v>62</v>
      </c>
      <c r="K177" s="25">
        <v>0.41230802317967113</v>
      </c>
      <c r="L177" s="25">
        <v>0.27375468806514225</v>
      </c>
      <c r="M177" s="25">
        <v>0.09760832248964868</v>
      </c>
      <c r="N177" s="25">
        <v>0.05990835129421253</v>
      </c>
      <c r="O177" s="25">
        <v>0.016558998961121976</v>
      </c>
      <c r="P177" s="25">
        <v>0.007853128948026976</v>
      </c>
      <c r="Q177" s="25">
        <v>0.0020155763008237538</v>
      </c>
      <c r="R177" s="25">
        <v>0.000922131697378725</v>
      </c>
      <c r="S177" s="25">
        <v>0.00021727102816761725</v>
      </c>
      <c r="T177" s="25">
        <v>0.00011556223640523717</v>
      </c>
      <c r="U177" s="25">
        <v>4.408656908520142E-05</v>
      </c>
      <c r="V177" s="25">
        <v>3.422340104423495E-05</v>
      </c>
      <c r="W177" s="25">
        <v>1.3552323311549638E-05</v>
      </c>
      <c r="X177" s="25">
        <v>50</v>
      </c>
    </row>
    <row r="178" spans="1:24" ht="12.75" hidden="1">
      <c r="A178" s="25">
        <v>931</v>
      </c>
      <c r="B178" s="25">
        <v>140.39999389648438</v>
      </c>
      <c r="C178" s="25">
        <v>128.10000610351562</v>
      </c>
      <c r="D178" s="25">
        <v>8.8259859085083</v>
      </c>
      <c r="E178" s="25">
        <v>9.486234664916992</v>
      </c>
      <c r="F178" s="25">
        <v>34.48419072922075</v>
      </c>
      <c r="G178" s="25" t="s">
        <v>57</v>
      </c>
      <c r="H178" s="25">
        <v>2.6613656806483164</v>
      </c>
      <c r="I178" s="25">
        <v>93.06135957713265</v>
      </c>
      <c r="J178" s="25" t="s">
        <v>60</v>
      </c>
      <c r="K178" s="25">
        <v>0.3601048301506799</v>
      </c>
      <c r="L178" s="25">
        <v>0.0014901160806444365</v>
      </c>
      <c r="M178" s="25">
        <v>-0.08470389168646837</v>
      </c>
      <c r="N178" s="25">
        <v>-0.0006195321120063727</v>
      </c>
      <c r="O178" s="25">
        <v>0.014548490215172136</v>
      </c>
      <c r="P178" s="25">
        <v>0.00017037900961904172</v>
      </c>
      <c r="Q178" s="25">
        <v>-0.0017222287292183727</v>
      </c>
      <c r="R178" s="25">
        <v>-4.9791055824610476E-05</v>
      </c>
      <c r="S178" s="25">
        <v>0.0001974596536926033</v>
      </c>
      <c r="T178" s="25">
        <v>1.2126459589489423E-05</v>
      </c>
      <c r="U178" s="25">
        <v>-3.574308365250025E-05</v>
      </c>
      <c r="V178" s="25">
        <v>-3.924739413551175E-06</v>
      </c>
      <c r="W178" s="25">
        <v>1.2496673907072285E-05</v>
      </c>
      <c r="X178" s="25">
        <v>50</v>
      </c>
    </row>
    <row r="179" spans="1:24" ht="12.75" hidden="1">
      <c r="A179" s="25">
        <v>932</v>
      </c>
      <c r="B179" s="25">
        <v>125.77999877929688</v>
      </c>
      <c r="C179" s="25">
        <v>141.27999877929688</v>
      </c>
      <c r="D179" s="25">
        <v>9.051289558410645</v>
      </c>
      <c r="E179" s="25">
        <v>8.985536575317383</v>
      </c>
      <c r="F179" s="25">
        <v>29.94113004349542</v>
      </c>
      <c r="G179" s="25" t="s">
        <v>58</v>
      </c>
      <c r="H179" s="25">
        <v>2.961496327103717</v>
      </c>
      <c r="I179" s="25">
        <v>78.74149510640055</v>
      </c>
      <c r="J179" s="25" t="s">
        <v>61</v>
      </c>
      <c r="K179" s="25">
        <v>0.20080442545043223</v>
      </c>
      <c r="L179" s="25">
        <v>0.27375063249554243</v>
      </c>
      <c r="M179" s="25">
        <v>0.04850397254256904</v>
      </c>
      <c r="N179" s="25">
        <v>-0.059905147815133286</v>
      </c>
      <c r="O179" s="25">
        <v>0.007908342370780318</v>
      </c>
      <c r="P179" s="25">
        <v>0.007851280485845637</v>
      </c>
      <c r="Q179" s="25">
        <v>0.0010471275131029823</v>
      </c>
      <c r="R179" s="25">
        <v>-0.0009207864671412363</v>
      </c>
      <c r="S179" s="25">
        <v>9.064427640292959E-05</v>
      </c>
      <c r="T179" s="25">
        <v>0.00011492423356631273</v>
      </c>
      <c r="U179" s="25">
        <v>2.5808090683245182E-05</v>
      </c>
      <c r="V179" s="25">
        <v>-3.399761167450237E-05</v>
      </c>
      <c r="W179" s="25">
        <v>5.2439115554202905E-06</v>
      </c>
      <c r="X179" s="25">
        <v>50</v>
      </c>
    </row>
    <row r="180" s="101" customFormat="1" ht="12.75">
      <c r="A180" s="101" t="s">
        <v>87</v>
      </c>
    </row>
    <row r="181" spans="1:24" s="101" customFormat="1" ht="12.75">
      <c r="A181" s="101">
        <v>930</v>
      </c>
      <c r="B181" s="101">
        <v>114.1</v>
      </c>
      <c r="C181" s="101">
        <v>131.4</v>
      </c>
      <c r="D181" s="101">
        <v>9.349474177732667</v>
      </c>
      <c r="E181" s="101">
        <v>9.246141345866011</v>
      </c>
      <c r="F181" s="101">
        <v>28.13449280021796</v>
      </c>
      <c r="G181" s="101" t="s">
        <v>59</v>
      </c>
      <c r="H181" s="101">
        <v>7.495327547543056</v>
      </c>
      <c r="I181" s="101">
        <v>71.59532754754301</v>
      </c>
      <c r="J181" s="101" t="s">
        <v>73</v>
      </c>
      <c r="K181" s="101">
        <v>0.06527583142421918</v>
      </c>
      <c r="M181" s="101" t="s">
        <v>68</v>
      </c>
      <c r="N181" s="101">
        <v>0.03932242802742365</v>
      </c>
      <c r="X181" s="101">
        <v>50</v>
      </c>
    </row>
    <row r="182" spans="1:24" s="101" customFormat="1" ht="12.75">
      <c r="A182" s="101">
        <v>932</v>
      </c>
      <c r="B182" s="101">
        <v>125.77999877929688</v>
      </c>
      <c r="C182" s="101">
        <v>141.27999877929688</v>
      </c>
      <c r="D182" s="101">
        <v>9.051289558410645</v>
      </c>
      <c r="E182" s="101">
        <v>8.985536575317383</v>
      </c>
      <c r="F182" s="101">
        <v>30.198231172144453</v>
      </c>
      <c r="G182" s="101" t="s">
        <v>56</v>
      </c>
      <c r="H182" s="101">
        <v>3.6376407222537637</v>
      </c>
      <c r="I182" s="101">
        <v>79.4176395015506</v>
      </c>
      <c r="J182" s="101" t="s">
        <v>62</v>
      </c>
      <c r="K182" s="101">
        <v>0.2363877707220241</v>
      </c>
      <c r="L182" s="101">
        <v>0.051305992651193906</v>
      </c>
      <c r="M182" s="101">
        <v>0.055961369185250825</v>
      </c>
      <c r="N182" s="101">
        <v>0.05948264830081623</v>
      </c>
      <c r="O182" s="101">
        <v>0.009493708026921142</v>
      </c>
      <c r="P182" s="101">
        <v>0.0014717526834592677</v>
      </c>
      <c r="Q182" s="101">
        <v>0.0011555937547347496</v>
      </c>
      <c r="R182" s="101">
        <v>0.0009155984603461369</v>
      </c>
      <c r="S182" s="101">
        <v>0.000124566084002854</v>
      </c>
      <c r="T182" s="101">
        <v>2.165702614638973E-05</v>
      </c>
      <c r="U182" s="101">
        <v>2.5280482055204848E-05</v>
      </c>
      <c r="V182" s="101">
        <v>3.398075879717639E-05</v>
      </c>
      <c r="W182" s="101">
        <v>7.767946052520273E-06</v>
      </c>
      <c r="X182" s="101">
        <v>50</v>
      </c>
    </row>
    <row r="183" spans="1:24" s="101" customFormat="1" ht="12.75">
      <c r="A183" s="101">
        <v>929</v>
      </c>
      <c r="B183" s="101">
        <v>139.13999938964844</v>
      </c>
      <c r="C183" s="101">
        <v>139.83999633789062</v>
      </c>
      <c r="D183" s="101">
        <v>8.913822174072266</v>
      </c>
      <c r="E183" s="101">
        <v>9.421333312988281</v>
      </c>
      <c r="F183" s="101">
        <v>33.89581978200625</v>
      </c>
      <c r="G183" s="101" t="s">
        <v>57</v>
      </c>
      <c r="H183" s="101">
        <v>1.4273766895301634</v>
      </c>
      <c r="I183" s="101">
        <v>90.56737607917856</v>
      </c>
      <c r="J183" s="101" t="s">
        <v>60</v>
      </c>
      <c r="K183" s="101">
        <v>0.23323840807645116</v>
      </c>
      <c r="L183" s="101">
        <v>0.00027983857745834956</v>
      </c>
      <c r="M183" s="101">
        <v>-0.05531574662037214</v>
      </c>
      <c r="N183" s="101">
        <v>-0.0006150616872276968</v>
      </c>
      <c r="O183" s="101">
        <v>0.009350027705534803</v>
      </c>
      <c r="P183" s="101">
        <v>3.1931033647402935E-05</v>
      </c>
      <c r="Q183" s="101">
        <v>-0.0011464555923986549</v>
      </c>
      <c r="R183" s="101">
        <v>-4.9439424182018766E-05</v>
      </c>
      <c r="S183" s="101">
        <v>0.00012094368353594262</v>
      </c>
      <c r="T183" s="101">
        <v>2.2678025648320537E-06</v>
      </c>
      <c r="U183" s="101">
        <v>-2.5252886374503222E-05</v>
      </c>
      <c r="V183" s="101">
        <v>-3.898792533137327E-06</v>
      </c>
      <c r="W183" s="101">
        <v>7.476920511364869E-06</v>
      </c>
      <c r="X183" s="101">
        <v>50</v>
      </c>
    </row>
    <row r="184" spans="1:24" s="101" customFormat="1" ht="12.75">
      <c r="A184" s="101">
        <v>931</v>
      </c>
      <c r="B184" s="101">
        <v>140.39999389648438</v>
      </c>
      <c r="C184" s="101">
        <v>128.10000610351562</v>
      </c>
      <c r="D184" s="101">
        <v>8.8259859085083</v>
      </c>
      <c r="E184" s="101">
        <v>9.486234664916992</v>
      </c>
      <c r="F184" s="101">
        <v>34.48419072922075</v>
      </c>
      <c r="G184" s="101" t="s">
        <v>58</v>
      </c>
      <c r="H184" s="101">
        <v>2.6613656806483164</v>
      </c>
      <c r="I184" s="101">
        <v>93.06135957713265</v>
      </c>
      <c r="J184" s="101" t="s">
        <v>61</v>
      </c>
      <c r="K184" s="101">
        <v>-0.03845806995795659</v>
      </c>
      <c r="L184" s="101">
        <v>0.0513052294829185</v>
      </c>
      <c r="M184" s="101">
        <v>-0.008476026009795426</v>
      </c>
      <c r="N184" s="101">
        <v>-0.05947946828948205</v>
      </c>
      <c r="O184" s="101">
        <v>-0.0016454403684602276</v>
      </c>
      <c r="P184" s="101">
        <v>0.0014714062560556701</v>
      </c>
      <c r="Q184" s="101">
        <v>-0.00014503965195699378</v>
      </c>
      <c r="R184" s="101">
        <v>-0.0009142626996245482</v>
      </c>
      <c r="S184" s="101">
        <v>-2.9821715184808485E-05</v>
      </c>
      <c r="T184" s="101">
        <v>2.153796306599929E-05</v>
      </c>
      <c r="U184" s="101">
        <v>-1.1808906384436006E-06</v>
      </c>
      <c r="V184" s="101">
        <v>-3.375635325706012E-05</v>
      </c>
      <c r="W184" s="101">
        <v>-2.106334622417956E-06</v>
      </c>
      <c r="X184" s="101">
        <v>50</v>
      </c>
    </row>
    <row r="185" ht="12.75" hidden="1">
      <c r="A185" s="25" t="s">
        <v>86</v>
      </c>
    </row>
    <row r="186" spans="1:24" ht="12.75" hidden="1">
      <c r="A186" s="25">
        <v>930</v>
      </c>
      <c r="B186" s="25">
        <v>114.1</v>
      </c>
      <c r="C186" s="25">
        <v>131.4</v>
      </c>
      <c r="D186" s="25">
        <v>9.349474177732667</v>
      </c>
      <c r="E186" s="25">
        <v>9.246141345866011</v>
      </c>
      <c r="F186" s="25">
        <v>30.345991500536066</v>
      </c>
      <c r="G186" s="25" t="s">
        <v>59</v>
      </c>
      <c r="H186" s="25">
        <v>13.12304491726988</v>
      </c>
      <c r="I186" s="25">
        <v>77.22304491726983</v>
      </c>
      <c r="J186" s="25" t="s">
        <v>73</v>
      </c>
      <c r="K186" s="25">
        <v>0.36201271643194305</v>
      </c>
      <c r="M186" s="25" t="s">
        <v>68</v>
      </c>
      <c r="N186" s="25">
        <v>0.22181262210988198</v>
      </c>
      <c r="X186" s="25">
        <v>50</v>
      </c>
    </row>
    <row r="187" spans="1:24" ht="12.75" hidden="1">
      <c r="A187" s="25">
        <v>932</v>
      </c>
      <c r="B187" s="25">
        <v>125.77999877929688</v>
      </c>
      <c r="C187" s="25">
        <v>141.27999877929688</v>
      </c>
      <c r="D187" s="25">
        <v>9.051289558410645</v>
      </c>
      <c r="E187" s="25">
        <v>8.985536575317383</v>
      </c>
      <c r="F187" s="25">
        <v>30.198231172144453</v>
      </c>
      <c r="G187" s="25" t="s">
        <v>56</v>
      </c>
      <c r="H187" s="25">
        <v>3.6376407222537637</v>
      </c>
      <c r="I187" s="25">
        <v>79.4176395015506</v>
      </c>
      <c r="J187" s="25" t="s">
        <v>62</v>
      </c>
      <c r="K187" s="25">
        <v>0.5212325150128788</v>
      </c>
      <c r="L187" s="25">
        <v>0.2666665777036741</v>
      </c>
      <c r="M187" s="25">
        <v>0.12339429401388646</v>
      </c>
      <c r="N187" s="25">
        <v>0.05905948961673316</v>
      </c>
      <c r="O187" s="25">
        <v>0.020933526723695074</v>
      </c>
      <c r="P187" s="25">
        <v>0.007649739865662311</v>
      </c>
      <c r="Q187" s="25">
        <v>0.0025480983772563147</v>
      </c>
      <c r="R187" s="25">
        <v>0.000909088088199572</v>
      </c>
      <c r="S187" s="25">
        <v>0.00027465277306012396</v>
      </c>
      <c r="T187" s="25">
        <v>0.00011256748105991226</v>
      </c>
      <c r="U187" s="25">
        <v>5.574343925934702E-05</v>
      </c>
      <c r="V187" s="25">
        <v>3.373894832901701E-05</v>
      </c>
      <c r="W187" s="25">
        <v>1.7126022064479328E-05</v>
      </c>
      <c r="X187" s="25">
        <v>50</v>
      </c>
    </row>
    <row r="188" spans="1:24" ht="12.75" hidden="1">
      <c r="A188" s="25">
        <v>931</v>
      </c>
      <c r="B188" s="25">
        <v>140.39999389648438</v>
      </c>
      <c r="C188" s="25">
        <v>128.10000610351562</v>
      </c>
      <c r="D188" s="25">
        <v>8.8259859085083</v>
      </c>
      <c r="E188" s="25">
        <v>9.486234664916992</v>
      </c>
      <c r="F188" s="25">
        <v>33.961961953020534</v>
      </c>
      <c r="G188" s="25" t="s">
        <v>57</v>
      </c>
      <c r="H188" s="25">
        <v>1.2520439336161928</v>
      </c>
      <c r="I188" s="25">
        <v>91.65203783010053</v>
      </c>
      <c r="J188" s="25" t="s">
        <v>60</v>
      </c>
      <c r="K188" s="25">
        <v>0.45560207432105315</v>
      </c>
      <c r="L188" s="25">
        <v>0.0014517144054045463</v>
      </c>
      <c r="M188" s="25">
        <v>-0.10853167722205236</v>
      </c>
      <c r="N188" s="25">
        <v>-0.0006106328963483061</v>
      </c>
      <c r="O188" s="25">
        <v>0.01818694183597925</v>
      </c>
      <c r="P188" s="25">
        <v>0.00016597804016845846</v>
      </c>
      <c r="Q188" s="25">
        <v>-0.0022722028292669057</v>
      </c>
      <c r="R188" s="25">
        <v>-4.907340212075588E-05</v>
      </c>
      <c r="S188" s="25">
        <v>0.00022889631792612542</v>
      </c>
      <c r="T188" s="25">
        <v>1.1810848704299139E-05</v>
      </c>
      <c r="U188" s="25">
        <v>-5.154896335447008E-05</v>
      </c>
      <c r="V188" s="25">
        <v>-3.867837530199107E-06</v>
      </c>
      <c r="W188" s="25">
        <v>1.395276586246912E-05</v>
      </c>
      <c r="X188" s="25">
        <v>50</v>
      </c>
    </row>
    <row r="189" spans="1:24" ht="12.75" hidden="1">
      <c r="A189" s="25">
        <v>929</v>
      </c>
      <c r="B189" s="25">
        <v>139.13999938964844</v>
      </c>
      <c r="C189" s="25">
        <v>139.83999633789062</v>
      </c>
      <c r="D189" s="25">
        <v>8.913822174072266</v>
      </c>
      <c r="E189" s="25">
        <v>9.421333312988281</v>
      </c>
      <c r="F189" s="25">
        <v>32.27652440708786</v>
      </c>
      <c r="G189" s="25" t="s">
        <v>58</v>
      </c>
      <c r="H189" s="25">
        <v>-2.899272854475285</v>
      </c>
      <c r="I189" s="25">
        <v>86.24072653517311</v>
      </c>
      <c r="J189" s="25" t="s">
        <v>61</v>
      </c>
      <c r="K189" s="25">
        <v>-0.25319969309026524</v>
      </c>
      <c r="L189" s="25">
        <v>0.26666262615798786</v>
      </c>
      <c r="M189" s="25">
        <v>-0.058711385902171474</v>
      </c>
      <c r="N189" s="25">
        <v>-0.05905633277858446</v>
      </c>
      <c r="O189" s="25">
        <v>-0.01036569764880124</v>
      </c>
      <c r="P189" s="25">
        <v>0.007647939023193443</v>
      </c>
      <c r="Q189" s="25">
        <v>-0.0011532127483026419</v>
      </c>
      <c r="R189" s="25">
        <v>-0.0009077626084558932</v>
      </c>
      <c r="S189" s="25">
        <v>-0.00015179137455559872</v>
      </c>
      <c r="T189" s="25">
        <v>0.00011194615511511711</v>
      </c>
      <c r="U189" s="25">
        <v>-2.121403774720907E-05</v>
      </c>
      <c r="V189" s="25">
        <v>-3.3516510367102105E-05</v>
      </c>
      <c r="W189" s="25">
        <v>-9.930808453502118E-06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930</v>
      </c>
      <c r="B191" s="25">
        <v>114.1</v>
      </c>
      <c r="C191" s="25">
        <v>131.4</v>
      </c>
      <c r="D191" s="25">
        <v>9.349474177732667</v>
      </c>
      <c r="E191" s="25">
        <v>9.246141345866011</v>
      </c>
      <c r="F191" s="25">
        <v>29.90607736530242</v>
      </c>
      <c r="G191" s="25" t="s">
        <v>59</v>
      </c>
      <c r="H191" s="25">
        <v>12.00357221774415</v>
      </c>
      <c r="I191" s="25">
        <v>76.1035722177441</v>
      </c>
      <c r="J191" s="25" t="s">
        <v>73</v>
      </c>
      <c r="K191" s="25">
        <v>0.5489099318109579</v>
      </c>
      <c r="M191" s="25" t="s">
        <v>68</v>
      </c>
      <c r="N191" s="25">
        <v>0.2895741070270402</v>
      </c>
      <c r="X191" s="25">
        <v>50</v>
      </c>
    </row>
    <row r="192" spans="1:24" ht="12.75" hidden="1">
      <c r="A192" s="25">
        <v>931</v>
      </c>
      <c r="B192" s="25">
        <v>140.39999389648438</v>
      </c>
      <c r="C192" s="25">
        <v>128.10000610351562</v>
      </c>
      <c r="D192" s="25">
        <v>8.8259859085083</v>
      </c>
      <c r="E192" s="25">
        <v>9.486234664916992</v>
      </c>
      <c r="F192" s="25">
        <v>32.57655778727338</v>
      </c>
      <c r="G192" s="25" t="s">
        <v>56</v>
      </c>
      <c r="H192" s="25">
        <v>-2.4867010536339933</v>
      </c>
      <c r="I192" s="25">
        <v>87.91329284285034</v>
      </c>
      <c r="J192" s="25" t="s">
        <v>62</v>
      </c>
      <c r="K192" s="25">
        <v>0.7158932258755686</v>
      </c>
      <c r="L192" s="25">
        <v>0.05722854286312192</v>
      </c>
      <c r="M192" s="25">
        <v>0.16947821365038446</v>
      </c>
      <c r="N192" s="25">
        <v>0.059718166958029464</v>
      </c>
      <c r="O192" s="25">
        <v>0.028751557076178647</v>
      </c>
      <c r="P192" s="25">
        <v>0.0016416920558347942</v>
      </c>
      <c r="Q192" s="25">
        <v>0.003499696386607688</v>
      </c>
      <c r="R192" s="25">
        <v>0.0009192102473869346</v>
      </c>
      <c r="S192" s="25">
        <v>0.000377228342365943</v>
      </c>
      <c r="T192" s="25">
        <v>2.4172471045083644E-05</v>
      </c>
      <c r="U192" s="25">
        <v>7.654232460490522E-05</v>
      </c>
      <c r="V192" s="25">
        <v>3.412011108122449E-05</v>
      </c>
      <c r="W192" s="25">
        <v>2.3524731197654078E-05</v>
      </c>
      <c r="X192" s="25">
        <v>50</v>
      </c>
    </row>
    <row r="193" spans="1:24" ht="12.75" hidden="1">
      <c r="A193" s="25">
        <v>929</v>
      </c>
      <c r="B193" s="25">
        <v>139.13999938964844</v>
      </c>
      <c r="C193" s="25">
        <v>139.83999633789062</v>
      </c>
      <c r="D193" s="25">
        <v>8.913822174072266</v>
      </c>
      <c r="E193" s="25">
        <v>9.421333312988281</v>
      </c>
      <c r="F193" s="25">
        <v>32.27652440708786</v>
      </c>
      <c r="G193" s="25" t="s">
        <v>57</v>
      </c>
      <c r="H193" s="25">
        <v>-2.899272854475285</v>
      </c>
      <c r="I193" s="25">
        <v>86.24072653517311</v>
      </c>
      <c r="J193" s="25" t="s">
        <v>60</v>
      </c>
      <c r="K193" s="25">
        <v>0.5748590589556187</v>
      </c>
      <c r="L193" s="25">
        <v>0.0003119659889741052</v>
      </c>
      <c r="M193" s="25">
        <v>-0.13493308651776179</v>
      </c>
      <c r="N193" s="25">
        <v>-0.0006174433007512383</v>
      </c>
      <c r="O193" s="25">
        <v>0.023270773937333268</v>
      </c>
      <c r="P193" s="25">
        <v>3.553983576012333E-05</v>
      </c>
      <c r="Q193" s="25">
        <v>-0.0027298158835468243</v>
      </c>
      <c r="R193" s="25">
        <v>-4.962693627048458E-05</v>
      </c>
      <c r="S193" s="25">
        <v>0.00031957960007308244</v>
      </c>
      <c r="T193" s="25">
        <v>2.52245166743071E-06</v>
      </c>
      <c r="U193" s="25">
        <v>-5.572298293002446E-05</v>
      </c>
      <c r="V193" s="25">
        <v>-3.909940134059777E-06</v>
      </c>
      <c r="W193" s="25">
        <v>2.0332665225999514E-05</v>
      </c>
      <c r="X193" s="25">
        <v>50</v>
      </c>
    </row>
    <row r="194" spans="1:24" ht="12.75" hidden="1">
      <c r="A194" s="25">
        <v>932</v>
      </c>
      <c r="B194" s="25">
        <v>125.77999877929688</v>
      </c>
      <c r="C194" s="25">
        <v>141.27999877929688</v>
      </c>
      <c r="D194" s="25">
        <v>9.051289558410645</v>
      </c>
      <c r="E194" s="25">
        <v>8.985536575317383</v>
      </c>
      <c r="F194" s="25">
        <v>32.1096395165955</v>
      </c>
      <c r="G194" s="25" t="s">
        <v>58</v>
      </c>
      <c r="H194" s="25">
        <v>8.664409938455137</v>
      </c>
      <c r="I194" s="25">
        <v>84.44440871775197</v>
      </c>
      <c r="J194" s="25" t="s">
        <v>61</v>
      </c>
      <c r="K194" s="25">
        <v>0.4266616612623971</v>
      </c>
      <c r="L194" s="25">
        <v>0.057227692557518924</v>
      </c>
      <c r="M194" s="25">
        <v>0.10254719432980883</v>
      </c>
      <c r="N194" s="25">
        <v>-0.05971497491079972</v>
      </c>
      <c r="O194" s="25">
        <v>0.016885588964033475</v>
      </c>
      <c r="P194" s="25">
        <v>0.0016413073223090235</v>
      </c>
      <c r="Q194" s="25">
        <v>0.0021899726117854492</v>
      </c>
      <c r="R194" s="25">
        <v>-0.000917869623692578</v>
      </c>
      <c r="S194" s="25">
        <v>0.0002004248026100707</v>
      </c>
      <c r="T194" s="25">
        <v>2.4040499038307904E-05</v>
      </c>
      <c r="U194" s="25">
        <v>5.247548598443737E-05</v>
      </c>
      <c r="V194" s="25">
        <v>-3.389534405111072E-05</v>
      </c>
      <c r="W194" s="25">
        <v>1.1831977971975316E-05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930</v>
      </c>
      <c r="B196" s="25">
        <v>114.1</v>
      </c>
      <c r="C196" s="25">
        <v>131.4</v>
      </c>
      <c r="D196" s="25">
        <v>9.349474177732667</v>
      </c>
      <c r="E196" s="25">
        <v>9.246141345866011</v>
      </c>
      <c r="F196" s="25">
        <v>30.345991500536066</v>
      </c>
      <c r="G196" s="25" t="s">
        <v>59</v>
      </c>
      <c r="H196" s="25">
        <v>13.12304491726988</v>
      </c>
      <c r="I196" s="25">
        <v>77.22304491726983</v>
      </c>
      <c r="J196" s="25" t="s">
        <v>73</v>
      </c>
      <c r="K196" s="25">
        <v>0.3014656242472387</v>
      </c>
      <c r="M196" s="25" t="s">
        <v>68</v>
      </c>
      <c r="N196" s="25">
        <v>0.20807340362830587</v>
      </c>
      <c r="X196" s="25">
        <v>50</v>
      </c>
    </row>
    <row r="197" spans="1:24" ht="12.75" hidden="1">
      <c r="A197" s="25">
        <v>931</v>
      </c>
      <c r="B197" s="25">
        <v>140.39999389648438</v>
      </c>
      <c r="C197" s="25">
        <v>128.10000610351562</v>
      </c>
      <c r="D197" s="25">
        <v>8.8259859085083</v>
      </c>
      <c r="E197" s="25">
        <v>9.486234664916992</v>
      </c>
      <c r="F197" s="25">
        <v>32.57655778727338</v>
      </c>
      <c r="G197" s="25" t="s">
        <v>56</v>
      </c>
      <c r="H197" s="25">
        <v>-2.4867010536339933</v>
      </c>
      <c r="I197" s="25">
        <v>87.91329284285034</v>
      </c>
      <c r="J197" s="25" t="s">
        <v>62</v>
      </c>
      <c r="K197" s="25">
        <v>0.41882540641752103</v>
      </c>
      <c r="L197" s="25">
        <v>0.3352492178677522</v>
      </c>
      <c r="M197" s="25">
        <v>0.09915116030085887</v>
      </c>
      <c r="N197" s="25">
        <v>0.05871460457106551</v>
      </c>
      <c r="O197" s="25">
        <v>0.016820707614705624</v>
      </c>
      <c r="P197" s="25">
        <v>0.009617207793719346</v>
      </c>
      <c r="Q197" s="25">
        <v>0.002047437713276584</v>
      </c>
      <c r="R197" s="25">
        <v>0.0009037565696172221</v>
      </c>
      <c r="S197" s="25">
        <v>0.00022070510047691357</v>
      </c>
      <c r="T197" s="25">
        <v>0.00014152031426430253</v>
      </c>
      <c r="U197" s="25">
        <v>4.4785728130956766E-05</v>
      </c>
      <c r="V197" s="25">
        <v>3.354109678262076E-05</v>
      </c>
      <c r="W197" s="25">
        <v>1.3766373103548487E-05</v>
      </c>
      <c r="X197" s="25">
        <v>50</v>
      </c>
    </row>
    <row r="198" spans="1:24" ht="12.75" hidden="1">
      <c r="A198" s="25">
        <v>932</v>
      </c>
      <c r="B198" s="25">
        <v>125.77999877929688</v>
      </c>
      <c r="C198" s="25">
        <v>141.27999877929688</v>
      </c>
      <c r="D198" s="25">
        <v>9.051289558410645</v>
      </c>
      <c r="E198" s="25">
        <v>8.985536575317383</v>
      </c>
      <c r="F198" s="25">
        <v>29.94113004349542</v>
      </c>
      <c r="G198" s="25" t="s">
        <v>57</v>
      </c>
      <c r="H198" s="25">
        <v>2.961496327103717</v>
      </c>
      <c r="I198" s="25">
        <v>78.74149510640055</v>
      </c>
      <c r="J198" s="25" t="s">
        <v>60</v>
      </c>
      <c r="K198" s="25">
        <v>0.3914171982731423</v>
      </c>
      <c r="L198" s="25">
        <v>0.0018247156696709961</v>
      </c>
      <c r="M198" s="25">
        <v>-0.0922555133718602</v>
      </c>
      <c r="N198" s="25">
        <v>-0.0006071864925315451</v>
      </c>
      <c r="O198" s="25">
        <v>0.015783529589539515</v>
      </c>
      <c r="P198" s="25">
        <v>0.00020865892681053215</v>
      </c>
      <c r="Q198" s="25">
        <v>-0.0018847121553280033</v>
      </c>
      <c r="R198" s="25">
        <v>-4.879623025640129E-05</v>
      </c>
      <c r="S198" s="25">
        <v>0.00021177293281660046</v>
      </c>
      <c r="T198" s="25">
        <v>1.4852105445525786E-05</v>
      </c>
      <c r="U198" s="25">
        <v>-3.971544624359482E-05</v>
      </c>
      <c r="V198" s="25">
        <v>-3.845928470779573E-06</v>
      </c>
      <c r="W198" s="25">
        <v>1.3329969818172493E-05</v>
      </c>
      <c r="X198" s="25">
        <v>50</v>
      </c>
    </row>
    <row r="199" spans="1:24" ht="12.75" hidden="1">
      <c r="A199" s="25">
        <v>929</v>
      </c>
      <c r="B199" s="25">
        <v>139.13999938964844</v>
      </c>
      <c r="C199" s="25">
        <v>139.83999633789062</v>
      </c>
      <c r="D199" s="25">
        <v>8.913822174072266</v>
      </c>
      <c r="E199" s="25">
        <v>9.421333312988281</v>
      </c>
      <c r="F199" s="25">
        <v>33.89581978200625</v>
      </c>
      <c r="G199" s="25" t="s">
        <v>58</v>
      </c>
      <c r="H199" s="25">
        <v>1.4273766895301634</v>
      </c>
      <c r="I199" s="25">
        <v>90.56737607917856</v>
      </c>
      <c r="J199" s="25" t="s">
        <v>61</v>
      </c>
      <c r="K199" s="25">
        <v>0.14902113258462796</v>
      </c>
      <c r="L199" s="25">
        <v>0.3352442519919833</v>
      </c>
      <c r="M199" s="25">
        <v>0.03633005424577749</v>
      </c>
      <c r="N199" s="25">
        <v>-0.058711464932327095</v>
      </c>
      <c r="O199" s="25">
        <v>0.005815186871936816</v>
      </c>
      <c r="P199" s="25">
        <v>0.009614943951986326</v>
      </c>
      <c r="Q199" s="25">
        <v>0.0007999132961178478</v>
      </c>
      <c r="R199" s="25">
        <v>-0.0009024382887705138</v>
      </c>
      <c r="S199" s="25">
        <v>6.215276584980063E-05</v>
      </c>
      <c r="T199" s="25">
        <v>0.000140738815943939</v>
      </c>
      <c r="U199" s="25">
        <v>2.0698907553107793E-05</v>
      </c>
      <c r="V199" s="25">
        <v>-3.3319874063069024E-05</v>
      </c>
      <c r="W199" s="25">
        <v>3.4387400414561104E-06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930</v>
      </c>
      <c r="B201" s="25">
        <v>117.7</v>
      </c>
      <c r="C201" s="25">
        <v>131.4</v>
      </c>
      <c r="D201" s="25">
        <v>9.552694752041607</v>
      </c>
      <c r="E201" s="25">
        <v>9.434249857892443</v>
      </c>
      <c r="F201" s="25">
        <v>31.60151318297621</v>
      </c>
      <c r="G201" s="25" t="s">
        <v>59</v>
      </c>
      <c r="H201" s="25">
        <v>11.019162159707207</v>
      </c>
      <c r="I201" s="25">
        <v>78.71916215970717</v>
      </c>
      <c r="J201" s="25" t="s">
        <v>73</v>
      </c>
      <c r="K201" s="25">
        <v>0.3855137905328359</v>
      </c>
      <c r="M201" s="25" t="s">
        <v>68</v>
      </c>
      <c r="N201" s="25">
        <v>0.3540834408556002</v>
      </c>
      <c r="X201" s="25">
        <v>50</v>
      </c>
    </row>
    <row r="202" spans="1:24" ht="12.75" hidden="1">
      <c r="A202" s="25">
        <v>929</v>
      </c>
      <c r="B202" s="25">
        <v>133.60000610351562</v>
      </c>
      <c r="C202" s="25">
        <v>152</v>
      </c>
      <c r="D202" s="25">
        <v>9.306065559387207</v>
      </c>
      <c r="E202" s="25">
        <v>9.31945514678955</v>
      </c>
      <c r="F202" s="25">
        <v>32.464737315006026</v>
      </c>
      <c r="G202" s="25" t="s">
        <v>56</v>
      </c>
      <c r="H202" s="25">
        <v>-0.531889474101888</v>
      </c>
      <c r="I202" s="25">
        <v>83.0681166294137</v>
      </c>
      <c r="J202" s="25" t="s">
        <v>62</v>
      </c>
      <c r="K202" s="25">
        <v>0.18775545329513368</v>
      </c>
      <c r="L202" s="25">
        <v>0.5832579807737408</v>
      </c>
      <c r="M202" s="25">
        <v>0.044448911969621044</v>
      </c>
      <c r="N202" s="25">
        <v>0.08807119880973116</v>
      </c>
      <c r="O202" s="25">
        <v>0.0075405916266215196</v>
      </c>
      <c r="P202" s="25">
        <v>0.016731770365250354</v>
      </c>
      <c r="Q202" s="25">
        <v>0.0009179322226436308</v>
      </c>
      <c r="R202" s="25">
        <v>0.0013556176979428178</v>
      </c>
      <c r="S202" s="25">
        <v>9.889558100314174E-05</v>
      </c>
      <c r="T202" s="25">
        <v>0.00024618644984191493</v>
      </c>
      <c r="U202" s="25">
        <v>2.006761916049283E-05</v>
      </c>
      <c r="V202" s="25">
        <v>5.030086539104348E-05</v>
      </c>
      <c r="W202" s="25">
        <v>6.15738745349327E-06</v>
      </c>
      <c r="X202" s="25">
        <v>50</v>
      </c>
    </row>
    <row r="203" spans="1:24" ht="12.75" hidden="1">
      <c r="A203" s="25">
        <v>932</v>
      </c>
      <c r="B203" s="25">
        <v>123.95999908447266</v>
      </c>
      <c r="C203" s="25">
        <v>145.4600067138672</v>
      </c>
      <c r="D203" s="25">
        <v>9.0697603225708</v>
      </c>
      <c r="E203" s="25">
        <v>9.209237098693848</v>
      </c>
      <c r="F203" s="25">
        <v>33.96034527579631</v>
      </c>
      <c r="G203" s="25" t="s">
        <v>57</v>
      </c>
      <c r="H203" s="25">
        <v>15.162838902549737</v>
      </c>
      <c r="I203" s="25">
        <v>89.12283798702235</v>
      </c>
      <c r="J203" s="25" t="s">
        <v>60</v>
      </c>
      <c r="K203" s="25">
        <v>-0.15975951320382914</v>
      </c>
      <c r="L203" s="25">
        <v>0.003174417879959983</v>
      </c>
      <c r="M203" s="25">
        <v>0.03755342019869434</v>
      </c>
      <c r="N203" s="25">
        <v>-0.0009110448260566486</v>
      </c>
      <c r="O203" s="25">
        <v>-0.006458727211176152</v>
      </c>
      <c r="P203" s="25">
        <v>0.00036316070774722987</v>
      </c>
      <c r="Q203" s="25">
        <v>0.0007623419752366025</v>
      </c>
      <c r="R203" s="25">
        <v>-7.322322209531505E-05</v>
      </c>
      <c r="S203" s="25">
        <v>-8.796002678661758E-05</v>
      </c>
      <c r="T203" s="25">
        <v>2.585810868057694E-05</v>
      </c>
      <c r="U203" s="25">
        <v>1.571148223866951E-05</v>
      </c>
      <c r="V203" s="25">
        <v>-5.7781268020798754E-06</v>
      </c>
      <c r="W203" s="25">
        <v>-5.568012997470215E-06</v>
      </c>
      <c r="X203" s="25">
        <v>50</v>
      </c>
    </row>
    <row r="204" spans="1:24" ht="12.75" hidden="1">
      <c r="A204" s="25">
        <v>931</v>
      </c>
      <c r="B204" s="25">
        <v>154.10000610351562</v>
      </c>
      <c r="C204" s="25">
        <v>141.6999969482422</v>
      </c>
      <c r="D204" s="25">
        <v>8.992268562316895</v>
      </c>
      <c r="E204" s="25">
        <v>9.32983112335205</v>
      </c>
      <c r="F204" s="25">
        <v>38.10435469027851</v>
      </c>
      <c r="G204" s="25" t="s">
        <v>58</v>
      </c>
      <c r="H204" s="25">
        <v>-3.1124982957216645</v>
      </c>
      <c r="I204" s="25">
        <v>100.98750780779392</v>
      </c>
      <c r="J204" s="25" t="s">
        <v>61</v>
      </c>
      <c r="K204" s="25">
        <v>-0.09863573481723886</v>
      </c>
      <c r="L204" s="25">
        <v>0.583249342226277</v>
      </c>
      <c r="M204" s="25">
        <v>-0.0237791170286749</v>
      </c>
      <c r="N204" s="25">
        <v>-0.08806648657184019</v>
      </c>
      <c r="O204" s="25">
        <v>-0.003891704625364996</v>
      </c>
      <c r="P204" s="25">
        <v>0.016727828725086186</v>
      </c>
      <c r="Q204" s="25">
        <v>-0.0005113064425174317</v>
      </c>
      <c r="R204" s="25">
        <v>-0.0013536386898732487</v>
      </c>
      <c r="S204" s="25">
        <v>-4.520364619858099E-05</v>
      </c>
      <c r="T204" s="25">
        <v>0.00024482468482820346</v>
      </c>
      <c r="U204" s="25">
        <v>-1.2484336771913493E-05</v>
      </c>
      <c r="V204" s="25">
        <v>-4.9967892788739474E-05</v>
      </c>
      <c r="W204" s="25">
        <v>-2.628811806204297E-06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930</v>
      </c>
      <c r="B206" s="25">
        <v>117.7</v>
      </c>
      <c r="C206" s="25">
        <v>131.4</v>
      </c>
      <c r="D206" s="25">
        <v>9.552694752041607</v>
      </c>
      <c r="E206" s="25">
        <v>9.434249857892443</v>
      </c>
      <c r="F206" s="25">
        <v>32.131377606350505</v>
      </c>
      <c r="G206" s="25" t="s">
        <v>59</v>
      </c>
      <c r="H206" s="25">
        <v>12.339050964548719</v>
      </c>
      <c r="I206" s="25">
        <v>80.03905096454868</v>
      </c>
      <c r="J206" s="25" t="s">
        <v>73</v>
      </c>
      <c r="K206" s="25">
        <v>0.3952947905334147</v>
      </c>
      <c r="M206" s="25" t="s">
        <v>68</v>
      </c>
      <c r="N206" s="25">
        <v>0.2163236937442379</v>
      </c>
      <c r="X206" s="25">
        <v>50</v>
      </c>
    </row>
    <row r="207" spans="1:24" ht="12.75" hidden="1">
      <c r="A207" s="25">
        <v>929</v>
      </c>
      <c r="B207" s="25">
        <v>133.60000610351562</v>
      </c>
      <c r="C207" s="25">
        <v>152</v>
      </c>
      <c r="D207" s="25">
        <v>9.306065559387207</v>
      </c>
      <c r="E207" s="25">
        <v>9.31945514678955</v>
      </c>
      <c r="F207" s="25">
        <v>32.464737315006026</v>
      </c>
      <c r="G207" s="25" t="s">
        <v>56</v>
      </c>
      <c r="H207" s="25">
        <v>-0.531889474101888</v>
      </c>
      <c r="I207" s="25">
        <v>83.0681166294137</v>
      </c>
      <c r="J207" s="25" t="s">
        <v>62</v>
      </c>
      <c r="K207" s="25">
        <v>0.6012605263796603</v>
      </c>
      <c r="L207" s="25">
        <v>0.07150816957727665</v>
      </c>
      <c r="M207" s="25">
        <v>0.14234039543997912</v>
      </c>
      <c r="N207" s="25">
        <v>0.08836539994220448</v>
      </c>
      <c r="O207" s="25">
        <v>0.024147751388386093</v>
      </c>
      <c r="P207" s="25">
        <v>0.002051311040164142</v>
      </c>
      <c r="Q207" s="25">
        <v>0.002939280258181718</v>
      </c>
      <c r="R207" s="25">
        <v>0.001360163911450499</v>
      </c>
      <c r="S207" s="25">
        <v>0.00031683147930058805</v>
      </c>
      <c r="T207" s="25">
        <v>3.01931672024882E-05</v>
      </c>
      <c r="U207" s="25">
        <v>6.428545452456649E-05</v>
      </c>
      <c r="V207" s="25">
        <v>5.048268314223391E-05</v>
      </c>
      <c r="W207" s="25">
        <v>1.976069393398881E-05</v>
      </c>
      <c r="X207" s="25">
        <v>50</v>
      </c>
    </row>
    <row r="208" spans="1:24" ht="12.75" hidden="1">
      <c r="A208" s="25">
        <v>931</v>
      </c>
      <c r="B208" s="25">
        <v>154.10000610351562</v>
      </c>
      <c r="C208" s="25">
        <v>141.6999969482422</v>
      </c>
      <c r="D208" s="25">
        <v>8.992268562316895</v>
      </c>
      <c r="E208" s="25">
        <v>9.32983112335205</v>
      </c>
      <c r="F208" s="25">
        <v>39.579021159039854</v>
      </c>
      <c r="G208" s="25" t="s">
        <v>57</v>
      </c>
      <c r="H208" s="25">
        <v>0.7957923114388308</v>
      </c>
      <c r="I208" s="25">
        <v>104.89579841495441</v>
      </c>
      <c r="J208" s="25" t="s">
        <v>60</v>
      </c>
      <c r="K208" s="25">
        <v>0.4455521745397939</v>
      </c>
      <c r="L208" s="25">
        <v>0.00038994921013036076</v>
      </c>
      <c r="M208" s="25">
        <v>-0.1043850333411235</v>
      </c>
      <c r="N208" s="25">
        <v>-0.0009137540559836437</v>
      </c>
      <c r="O208" s="25">
        <v>0.018067948080538934</v>
      </c>
      <c r="P208" s="25">
        <v>4.446181919571468E-05</v>
      </c>
      <c r="Q208" s="25">
        <v>-0.0021023440039785284</v>
      </c>
      <c r="R208" s="25">
        <v>-7.344851762622258E-05</v>
      </c>
      <c r="S208" s="25">
        <v>0.00025071541475988875</v>
      </c>
      <c r="T208" s="25">
        <v>3.1574102792171777E-06</v>
      </c>
      <c r="U208" s="25">
        <v>-4.228194869530612E-05</v>
      </c>
      <c r="V208" s="25">
        <v>-5.790695718818203E-06</v>
      </c>
      <c r="W208" s="25">
        <v>1.6028336348433144E-05</v>
      </c>
      <c r="X208" s="25">
        <v>50</v>
      </c>
    </row>
    <row r="209" spans="1:24" ht="12.75" hidden="1">
      <c r="A209" s="25">
        <v>932</v>
      </c>
      <c r="B209" s="25">
        <v>123.95999908447266</v>
      </c>
      <c r="C209" s="25">
        <v>145.4600067138672</v>
      </c>
      <c r="D209" s="25">
        <v>9.0697603225708</v>
      </c>
      <c r="E209" s="25">
        <v>9.209237098693848</v>
      </c>
      <c r="F209" s="25">
        <v>31.996819587904866</v>
      </c>
      <c r="G209" s="25" t="s">
        <v>58</v>
      </c>
      <c r="H209" s="25">
        <v>10.009917742763264</v>
      </c>
      <c r="I209" s="25">
        <v>83.96991682723588</v>
      </c>
      <c r="J209" s="25" t="s">
        <v>61</v>
      </c>
      <c r="K209" s="25">
        <v>0.4037294643015384</v>
      </c>
      <c r="L209" s="25">
        <v>0.07150710633151137</v>
      </c>
      <c r="M209" s="25">
        <v>0.09677062048153955</v>
      </c>
      <c r="N209" s="25">
        <v>-0.08836067541882489</v>
      </c>
      <c r="O209" s="25">
        <v>0.016020710011552298</v>
      </c>
      <c r="P209" s="25">
        <v>0.002050829132359179</v>
      </c>
      <c r="Q209" s="25">
        <v>0.0020541465685467324</v>
      </c>
      <c r="R209" s="25">
        <v>-0.0013581793627024494</v>
      </c>
      <c r="S209" s="25">
        <v>0.00019371104015408077</v>
      </c>
      <c r="T209" s="25">
        <v>3.0027622384166596E-05</v>
      </c>
      <c r="U209" s="25">
        <v>4.842371813437716E-05</v>
      </c>
      <c r="V209" s="25">
        <v>-5.014946799649273E-05</v>
      </c>
      <c r="W209" s="25">
        <v>1.1557571486012059E-05</v>
      </c>
      <c r="X209" s="25">
        <v>50</v>
      </c>
    </row>
    <row r="210" s="101" customFormat="1" ht="12.75">
      <c r="A210" s="101" t="s">
        <v>82</v>
      </c>
    </row>
    <row r="211" spans="1:24" s="101" customFormat="1" ht="12.75">
      <c r="A211" s="101">
        <v>930</v>
      </c>
      <c r="B211" s="101">
        <v>117.7</v>
      </c>
      <c r="C211" s="101">
        <v>131.4</v>
      </c>
      <c r="D211" s="101">
        <v>9.552694752041607</v>
      </c>
      <c r="E211" s="101">
        <v>9.434249857892443</v>
      </c>
      <c r="F211" s="101">
        <v>31.60151318297621</v>
      </c>
      <c r="G211" s="101" t="s">
        <v>59</v>
      </c>
      <c r="H211" s="101">
        <v>11.019162159707207</v>
      </c>
      <c r="I211" s="101">
        <v>78.71916215970717</v>
      </c>
      <c r="J211" s="101" t="s">
        <v>73</v>
      </c>
      <c r="K211" s="101">
        <v>0.12890825694418287</v>
      </c>
      <c r="M211" s="101" t="s">
        <v>68</v>
      </c>
      <c r="N211" s="101">
        <v>0.09409081274327159</v>
      </c>
      <c r="X211" s="101">
        <v>50</v>
      </c>
    </row>
    <row r="212" spans="1:24" s="101" customFormat="1" ht="12.75">
      <c r="A212" s="101">
        <v>932</v>
      </c>
      <c r="B212" s="101">
        <v>123.95999908447266</v>
      </c>
      <c r="C212" s="101">
        <v>145.4600067138672</v>
      </c>
      <c r="D212" s="101">
        <v>9.0697603225708</v>
      </c>
      <c r="E212" s="101">
        <v>9.209237098693848</v>
      </c>
      <c r="F212" s="101">
        <v>30.178474393677263</v>
      </c>
      <c r="G212" s="101" t="s">
        <v>56</v>
      </c>
      <c r="H212" s="101">
        <v>5.23799676158508</v>
      </c>
      <c r="I212" s="101">
        <v>79.1979958460577</v>
      </c>
      <c r="J212" s="101" t="s">
        <v>62</v>
      </c>
      <c r="K212" s="101">
        <v>0.2743136830470913</v>
      </c>
      <c r="L212" s="101">
        <v>0.2038586917312647</v>
      </c>
      <c r="M212" s="101">
        <v>0.06493965530790217</v>
      </c>
      <c r="N212" s="101">
        <v>0.08789485639330151</v>
      </c>
      <c r="O212" s="101">
        <v>0.011016807363383719</v>
      </c>
      <c r="P212" s="101">
        <v>0.005847975731164281</v>
      </c>
      <c r="Q212" s="101">
        <v>0.0013410339505924018</v>
      </c>
      <c r="R212" s="101">
        <v>0.001352934556724736</v>
      </c>
      <c r="S212" s="101">
        <v>0.00014455119049285056</v>
      </c>
      <c r="T212" s="101">
        <v>8.604652264807224E-05</v>
      </c>
      <c r="U212" s="101">
        <v>2.9346803741454386E-05</v>
      </c>
      <c r="V212" s="101">
        <v>5.0208675548246525E-05</v>
      </c>
      <c r="W212" s="101">
        <v>9.012738309510116E-06</v>
      </c>
      <c r="X212" s="101">
        <v>50</v>
      </c>
    </row>
    <row r="213" spans="1:24" s="101" customFormat="1" ht="12.75">
      <c r="A213" s="101">
        <v>929</v>
      </c>
      <c r="B213" s="101">
        <v>133.60000610351562</v>
      </c>
      <c r="C213" s="101">
        <v>152</v>
      </c>
      <c r="D213" s="101">
        <v>9.306065559387207</v>
      </c>
      <c r="E213" s="101">
        <v>9.31945514678955</v>
      </c>
      <c r="F213" s="101">
        <v>34.798479749906775</v>
      </c>
      <c r="G213" s="101" t="s">
        <v>57</v>
      </c>
      <c r="H213" s="101">
        <v>5.439499940952487</v>
      </c>
      <c r="I213" s="101">
        <v>89.03950604446807</v>
      </c>
      <c r="J213" s="101" t="s">
        <v>60</v>
      </c>
      <c r="K213" s="101">
        <v>0.21393932853800243</v>
      </c>
      <c r="L213" s="101">
        <v>0.0011102141318672307</v>
      </c>
      <c r="M213" s="101">
        <v>-0.051105620629700664</v>
      </c>
      <c r="N213" s="101">
        <v>-0.0009089261492128336</v>
      </c>
      <c r="O213" s="101">
        <v>0.00851723377948418</v>
      </c>
      <c r="P213" s="101">
        <v>0.00012692174238135813</v>
      </c>
      <c r="Q213" s="101">
        <v>-0.0010766602946118938</v>
      </c>
      <c r="R213" s="101">
        <v>-7.305846793681747E-05</v>
      </c>
      <c r="S213" s="101">
        <v>0.00010531890443729697</v>
      </c>
      <c r="T213" s="101">
        <v>9.030567098909426E-06</v>
      </c>
      <c r="U213" s="101">
        <v>-2.487247821044482E-05</v>
      </c>
      <c r="V213" s="101">
        <v>-5.762494032227799E-06</v>
      </c>
      <c r="W213" s="101">
        <v>6.361741729143649E-06</v>
      </c>
      <c r="X213" s="101">
        <v>50</v>
      </c>
    </row>
    <row r="214" spans="1:24" s="101" customFormat="1" ht="12.75">
      <c r="A214" s="101">
        <v>931</v>
      </c>
      <c r="B214" s="101">
        <v>154.10000610351562</v>
      </c>
      <c r="C214" s="101">
        <v>141.6999969482422</v>
      </c>
      <c r="D214" s="101">
        <v>8.992268562316895</v>
      </c>
      <c r="E214" s="101">
        <v>9.32983112335205</v>
      </c>
      <c r="F214" s="101">
        <v>39.579021159039854</v>
      </c>
      <c r="G214" s="101" t="s">
        <v>58</v>
      </c>
      <c r="H214" s="101">
        <v>0.7957923114388308</v>
      </c>
      <c r="I214" s="101">
        <v>104.89579841495441</v>
      </c>
      <c r="J214" s="101" t="s">
        <v>61</v>
      </c>
      <c r="K214" s="101">
        <v>-0.17169146866274024</v>
      </c>
      <c r="L214" s="101">
        <v>0.20385566859659363</v>
      </c>
      <c r="M214" s="101">
        <v>-0.04006712332526832</v>
      </c>
      <c r="N214" s="101">
        <v>-0.08789015663687472</v>
      </c>
      <c r="O214" s="101">
        <v>-0.006987615704052377</v>
      </c>
      <c r="P214" s="101">
        <v>0.005846598243730904</v>
      </c>
      <c r="Q214" s="101">
        <v>-0.000799484000244967</v>
      </c>
      <c r="R214" s="101">
        <v>-0.00135096053792947</v>
      </c>
      <c r="S214" s="101">
        <v>-9.900997445221304E-05</v>
      </c>
      <c r="T214" s="101">
        <v>8.557133233564441E-05</v>
      </c>
      <c r="U214" s="101">
        <v>-1.5575452401467795E-05</v>
      </c>
      <c r="V214" s="101">
        <v>-4.987689608263156E-05</v>
      </c>
      <c r="W214" s="101">
        <v>-6.384175280126921E-06</v>
      </c>
      <c r="X214" s="101">
        <v>50</v>
      </c>
    </row>
    <row r="215" ht="12.75" hidden="1">
      <c r="A215" s="25" t="s">
        <v>81</v>
      </c>
    </row>
    <row r="216" spans="1:24" ht="12.75" hidden="1">
      <c r="A216" s="25">
        <v>930</v>
      </c>
      <c r="B216" s="25">
        <v>117.7</v>
      </c>
      <c r="C216" s="25">
        <v>131.4</v>
      </c>
      <c r="D216" s="25">
        <v>9.552694752041607</v>
      </c>
      <c r="E216" s="25">
        <v>9.434249857892443</v>
      </c>
      <c r="F216" s="25">
        <v>33.61720836114726</v>
      </c>
      <c r="G216" s="25" t="s">
        <v>59</v>
      </c>
      <c r="H216" s="25">
        <v>16.0402456336614</v>
      </c>
      <c r="I216" s="25">
        <v>83.74024563366136</v>
      </c>
      <c r="J216" s="25" t="s">
        <v>73</v>
      </c>
      <c r="K216" s="25">
        <v>0.5882326685139389</v>
      </c>
      <c r="M216" s="25" t="s">
        <v>68</v>
      </c>
      <c r="N216" s="25">
        <v>0.31563995574156223</v>
      </c>
      <c r="X216" s="25">
        <v>50</v>
      </c>
    </row>
    <row r="217" spans="1:24" ht="12.75" hidden="1">
      <c r="A217" s="25">
        <v>932</v>
      </c>
      <c r="B217" s="25">
        <v>123.95999908447266</v>
      </c>
      <c r="C217" s="25">
        <v>145.4600067138672</v>
      </c>
      <c r="D217" s="25">
        <v>9.0697603225708</v>
      </c>
      <c r="E217" s="25">
        <v>9.209237098693848</v>
      </c>
      <c r="F217" s="25">
        <v>30.178474393677263</v>
      </c>
      <c r="G217" s="25" t="s">
        <v>56</v>
      </c>
      <c r="H217" s="25">
        <v>5.23799676158508</v>
      </c>
      <c r="I217" s="25">
        <v>79.1979958460577</v>
      </c>
      <c r="J217" s="25" t="s">
        <v>62</v>
      </c>
      <c r="K217" s="25">
        <v>0.7378495222406575</v>
      </c>
      <c r="L217" s="25">
        <v>0.06927988912936965</v>
      </c>
      <c r="M217" s="25">
        <v>0.17467553120442408</v>
      </c>
      <c r="N217" s="25">
        <v>0.08719204938511659</v>
      </c>
      <c r="O217" s="25">
        <v>0.029633268733160575</v>
      </c>
      <c r="P217" s="25">
        <v>0.001987329284140291</v>
      </c>
      <c r="Q217" s="25">
        <v>0.003607022490231379</v>
      </c>
      <c r="R217" s="25">
        <v>0.0013421293497438446</v>
      </c>
      <c r="S217" s="25">
        <v>0.0003887957973173682</v>
      </c>
      <c r="T217" s="25">
        <v>2.925549909478495E-05</v>
      </c>
      <c r="U217" s="25">
        <v>7.889597567325552E-05</v>
      </c>
      <c r="V217" s="25">
        <v>4.981516517663174E-05</v>
      </c>
      <c r="W217" s="25">
        <v>2.424369042344722E-05</v>
      </c>
      <c r="X217" s="25">
        <v>50</v>
      </c>
    </row>
    <row r="218" spans="1:24" ht="12.75" hidden="1">
      <c r="A218" s="25">
        <v>931</v>
      </c>
      <c r="B218" s="25">
        <v>154.10000610351562</v>
      </c>
      <c r="C218" s="25">
        <v>141.6999969482422</v>
      </c>
      <c r="D218" s="25">
        <v>8.992268562316895</v>
      </c>
      <c r="E218" s="25">
        <v>9.32983112335205</v>
      </c>
      <c r="F218" s="25">
        <v>38.10435469027851</v>
      </c>
      <c r="G218" s="25" t="s">
        <v>57</v>
      </c>
      <c r="H218" s="25">
        <v>-3.1124982957216645</v>
      </c>
      <c r="I218" s="25">
        <v>100.98750780779392</v>
      </c>
      <c r="J218" s="25" t="s">
        <v>60</v>
      </c>
      <c r="K218" s="25">
        <v>0.7364861039538217</v>
      </c>
      <c r="L218" s="25">
        <v>0.0003780191215438693</v>
      </c>
      <c r="M218" s="25">
        <v>-0.17446216981887644</v>
      </c>
      <c r="N218" s="25">
        <v>-0.0009014229670178749</v>
      </c>
      <c r="O218" s="25">
        <v>0.029557370649246587</v>
      </c>
      <c r="P218" s="25">
        <v>4.305642104094323E-05</v>
      </c>
      <c r="Q218" s="25">
        <v>-0.003606051612221153</v>
      </c>
      <c r="R218" s="25">
        <v>-7.24520515815866E-05</v>
      </c>
      <c r="S218" s="25">
        <v>0.00038503770862213674</v>
      </c>
      <c r="T218" s="25">
        <v>3.053095059293741E-06</v>
      </c>
      <c r="U218" s="25">
        <v>-7.877219830799203E-05</v>
      </c>
      <c r="V218" s="25">
        <v>-5.7100306550978665E-06</v>
      </c>
      <c r="W218" s="25">
        <v>2.3885061343288196E-05</v>
      </c>
      <c r="X218" s="25">
        <v>50</v>
      </c>
    </row>
    <row r="219" spans="1:24" ht="12.75" hidden="1">
      <c r="A219" s="25">
        <v>929</v>
      </c>
      <c r="B219" s="25">
        <v>133.60000610351562</v>
      </c>
      <c r="C219" s="25">
        <v>152</v>
      </c>
      <c r="D219" s="25">
        <v>9.306065559387207</v>
      </c>
      <c r="E219" s="25">
        <v>9.31945514678955</v>
      </c>
      <c r="F219" s="25">
        <v>34.293291814030475</v>
      </c>
      <c r="G219" s="25" t="s">
        <v>58</v>
      </c>
      <c r="H219" s="25">
        <v>4.146866337607463</v>
      </c>
      <c r="I219" s="25">
        <v>87.74687244112305</v>
      </c>
      <c r="J219" s="25" t="s">
        <v>61</v>
      </c>
      <c r="K219" s="25">
        <v>-0.044834541970303426</v>
      </c>
      <c r="L219" s="25">
        <v>0.06927885780901341</v>
      </c>
      <c r="M219" s="25">
        <v>-0.00863090398725711</v>
      </c>
      <c r="N219" s="25">
        <v>-0.08718738964214459</v>
      </c>
      <c r="O219" s="25">
        <v>-0.002119541486918467</v>
      </c>
      <c r="P219" s="25">
        <v>0.0019868628106159488</v>
      </c>
      <c r="Q219" s="25">
        <v>-8.368401897735463E-05</v>
      </c>
      <c r="R219" s="25">
        <v>-0.0013401723365543158</v>
      </c>
      <c r="S219" s="25">
        <v>-5.3927126297092685E-05</v>
      </c>
      <c r="T219" s="25">
        <v>2.9095752917631797E-05</v>
      </c>
      <c r="U219" s="25">
        <v>4.417663540980104E-06</v>
      </c>
      <c r="V219" s="25">
        <v>-4.94868288688308E-05</v>
      </c>
      <c r="W219" s="25">
        <v>-4.154560142217995E-06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930</v>
      </c>
      <c r="B221" s="25">
        <v>117.7</v>
      </c>
      <c r="C221" s="25">
        <v>131.4</v>
      </c>
      <c r="D221" s="25">
        <v>9.552694752041607</v>
      </c>
      <c r="E221" s="25">
        <v>9.434249857892443</v>
      </c>
      <c r="F221" s="25">
        <v>32.131377606350505</v>
      </c>
      <c r="G221" s="25" t="s">
        <v>59</v>
      </c>
      <c r="H221" s="25">
        <v>12.339050964548719</v>
      </c>
      <c r="I221" s="25">
        <v>80.03905096454868</v>
      </c>
      <c r="J221" s="25" t="s">
        <v>73</v>
      </c>
      <c r="K221" s="25">
        <v>1.0738778085588043</v>
      </c>
      <c r="M221" s="25" t="s">
        <v>68</v>
      </c>
      <c r="N221" s="25">
        <v>0.5824466372978353</v>
      </c>
      <c r="X221" s="25">
        <v>50</v>
      </c>
    </row>
    <row r="222" spans="1:24" ht="12.75" hidden="1">
      <c r="A222" s="25">
        <v>931</v>
      </c>
      <c r="B222" s="25">
        <v>154.10000610351562</v>
      </c>
      <c r="C222" s="25">
        <v>141.6999969482422</v>
      </c>
      <c r="D222" s="25">
        <v>8.992268562316895</v>
      </c>
      <c r="E222" s="25">
        <v>9.32983112335205</v>
      </c>
      <c r="F222" s="25">
        <v>35.85228919445656</v>
      </c>
      <c r="G222" s="25" t="s">
        <v>56</v>
      </c>
      <c r="H222" s="25">
        <v>-9.08112008951909</v>
      </c>
      <c r="I222" s="25">
        <v>95.0188860139965</v>
      </c>
      <c r="J222" s="25" t="s">
        <v>62</v>
      </c>
      <c r="K222" s="25">
        <v>0.9842712460726357</v>
      </c>
      <c r="L222" s="25">
        <v>0.2034541079139878</v>
      </c>
      <c r="M222" s="25">
        <v>0.23301315706528622</v>
      </c>
      <c r="N222" s="25">
        <v>0.08818853074613202</v>
      </c>
      <c r="O222" s="25">
        <v>0.039530365501728636</v>
      </c>
      <c r="P222" s="25">
        <v>0.005836488984363165</v>
      </c>
      <c r="Q222" s="25">
        <v>0.004811690354046921</v>
      </c>
      <c r="R222" s="25">
        <v>0.001357408359971791</v>
      </c>
      <c r="S222" s="25">
        <v>0.0005186591542102127</v>
      </c>
      <c r="T222" s="25">
        <v>8.589226168910915E-05</v>
      </c>
      <c r="U222" s="25">
        <v>0.0001052352166153783</v>
      </c>
      <c r="V222" s="25">
        <v>5.0379571297587186E-05</v>
      </c>
      <c r="W222" s="25">
        <v>3.23484223578626E-05</v>
      </c>
      <c r="X222" s="25">
        <v>50</v>
      </c>
    </row>
    <row r="223" spans="1:24" ht="12.75" hidden="1">
      <c r="A223" s="25">
        <v>929</v>
      </c>
      <c r="B223" s="25">
        <v>133.60000610351562</v>
      </c>
      <c r="C223" s="25">
        <v>152</v>
      </c>
      <c r="D223" s="25">
        <v>9.306065559387207</v>
      </c>
      <c r="E223" s="25">
        <v>9.31945514678955</v>
      </c>
      <c r="F223" s="25">
        <v>34.293291814030475</v>
      </c>
      <c r="G223" s="25" t="s">
        <v>57</v>
      </c>
      <c r="H223" s="25">
        <v>4.146866337607463</v>
      </c>
      <c r="I223" s="25">
        <v>87.74687244112305</v>
      </c>
      <c r="J223" s="25" t="s">
        <v>60</v>
      </c>
      <c r="K223" s="25">
        <v>0.318714003489112</v>
      </c>
      <c r="L223" s="25">
        <v>0.0011076546477728833</v>
      </c>
      <c r="M223" s="25">
        <v>-0.072940383917984</v>
      </c>
      <c r="N223" s="25">
        <v>-0.0009121144201461441</v>
      </c>
      <c r="O223" s="25">
        <v>0.013202675152841596</v>
      </c>
      <c r="P223" s="25">
        <v>0.00012659041215294761</v>
      </c>
      <c r="Q223" s="25">
        <v>-0.0013857511785332452</v>
      </c>
      <c r="R223" s="25">
        <v>-7.331593674782827E-05</v>
      </c>
      <c r="S223" s="25">
        <v>0.000205850286555801</v>
      </c>
      <c r="T223" s="25">
        <v>9.008871664741401E-06</v>
      </c>
      <c r="U223" s="25">
        <v>-2.2233492926651887E-05</v>
      </c>
      <c r="V223" s="25">
        <v>-5.780496184636261E-06</v>
      </c>
      <c r="W223" s="25">
        <v>1.3819168381820097E-05</v>
      </c>
      <c r="X223" s="25">
        <v>50</v>
      </c>
    </row>
    <row r="224" spans="1:24" ht="12.75" hidden="1">
      <c r="A224" s="25">
        <v>932</v>
      </c>
      <c r="B224" s="25">
        <v>123.95999908447266</v>
      </c>
      <c r="C224" s="25">
        <v>145.4600067138672</v>
      </c>
      <c r="D224" s="25">
        <v>9.0697603225708</v>
      </c>
      <c r="E224" s="25">
        <v>9.209237098693848</v>
      </c>
      <c r="F224" s="25">
        <v>33.96034527579631</v>
      </c>
      <c r="G224" s="25" t="s">
        <v>58</v>
      </c>
      <c r="H224" s="25">
        <v>15.162838902549737</v>
      </c>
      <c r="I224" s="25">
        <v>89.12283798702235</v>
      </c>
      <c r="J224" s="25" t="s">
        <v>61</v>
      </c>
      <c r="K224" s="25">
        <v>0.9312417891317599</v>
      </c>
      <c r="L224" s="25">
        <v>0.20345109271826942</v>
      </c>
      <c r="M224" s="25">
        <v>0.22130257964928662</v>
      </c>
      <c r="N224" s="25">
        <v>-0.08818381372137425</v>
      </c>
      <c r="O224" s="25">
        <v>0.037260423581983025</v>
      </c>
      <c r="P224" s="25">
        <v>0.005835115982749915</v>
      </c>
      <c r="Q224" s="25">
        <v>0.004607825705733877</v>
      </c>
      <c r="R224" s="25">
        <v>-0.0013554269545571593</v>
      </c>
      <c r="S224" s="25">
        <v>0.00047605984683750407</v>
      </c>
      <c r="T224" s="25">
        <v>8.541850413931765E-05</v>
      </c>
      <c r="U224" s="25">
        <v>0.00010285972296465761</v>
      </c>
      <c r="V224" s="25">
        <v>-5.0046848731844E-05</v>
      </c>
      <c r="W224" s="25">
        <v>2.9248094199068232E-05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930</v>
      </c>
      <c r="B226" s="25">
        <v>117.7</v>
      </c>
      <c r="C226" s="25">
        <v>131.4</v>
      </c>
      <c r="D226" s="25">
        <v>9.552694752041607</v>
      </c>
      <c r="E226" s="25">
        <v>9.434249857892443</v>
      </c>
      <c r="F226" s="25">
        <v>33.61720836114726</v>
      </c>
      <c r="G226" s="25" t="s">
        <v>59</v>
      </c>
      <c r="H226" s="25">
        <v>16.0402456336614</v>
      </c>
      <c r="I226" s="25">
        <v>83.74024563366136</v>
      </c>
      <c r="J226" s="25" t="s">
        <v>73</v>
      </c>
      <c r="K226" s="25">
        <v>0.7318782296671176</v>
      </c>
      <c r="M226" s="25" t="s">
        <v>68</v>
      </c>
      <c r="N226" s="25">
        <v>0.5316663595207923</v>
      </c>
      <c r="X226" s="25">
        <v>50</v>
      </c>
    </row>
    <row r="227" spans="1:24" ht="12.75" hidden="1">
      <c r="A227" s="25">
        <v>931</v>
      </c>
      <c r="B227" s="25">
        <v>154.10000610351562</v>
      </c>
      <c r="C227" s="25">
        <v>141.6999969482422</v>
      </c>
      <c r="D227" s="25">
        <v>8.992268562316895</v>
      </c>
      <c r="E227" s="25">
        <v>9.32983112335205</v>
      </c>
      <c r="F227" s="25">
        <v>35.85228919445656</v>
      </c>
      <c r="G227" s="25" t="s">
        <v>56</v>
      </c>
      <c r="H227" s="25">
        <v>-9.08112008951909</v>
      </c>
      <c r="I227" s="25">
        <v>95.0188860139965</v>
      </c>
      <c r="J227" s="25" t="s">
        <v>62</v>
      </c>
      <c r="K227" s="25">
        <v>0.6047402240574122</v>
      </c>
      <c r="L227" s="25">
        <v>0.5806251165232911</v>
      </c>
      <c r="M227" s="25">
        <v>0.14316420849853723</v>
      </c>
      <c r="N227" s="25">
        <v>0.08756669103193691</v>
      </c>
      <c r="O227" s="25">
        <v>0.02428768784985297</v>
      </c>
      <c r="P227" s="25">
        <v>0.016656301863623182</v>
      </c>
      <c r="Q227" s="25">
        <v>0.002956286260769746</v>
      </c>
      <c r="R227" s="25">
        <v>0.001347831644949872</v>
      </c>
      <c r="S227" s="25">
        <v>0.0003186900510770203</v>
      </c>
      <c r="T227" s="25">
        <v>0.0002450944484498613</v>
      </c>
      <c r="U227" s="25">
        <v>6.465215571149347E-05</v>
      </c>
      <c r="V227" s="25">
        <v>5.001853314082586E-05</v>
      </c>
      <c r="W227" s="25">
        <v>1.98814739542923E-05</v>
      </c>
      <c r="X227" s="25">
        <v>50</v>
      </c>
    </row>
    <row r="228" spans="1:24" ht="12.75" hidden="1">
      <c r="A228" s="25">
        <v>932</v>
      </c>
      <c r="B228" s="25">
        <v>123.95999908447266</v>
      </c>
      <c r="C228" s="25">
        <v>145.4600067138672</v>
      </c>
      <c r="D228" s="25">
        <v>9.0697603225708</v>
      </c>
      <c r="E228" s="25">
        <v>9.209237098693848</v>
      </c>
      <c r="F228" s="25">
        <v>31.996819587904866</v>
      </c>
      <c r="G228" s="25" t="s">
        <v>57</v>
      </c>
      <c r="H228" s="25">
        <v>10.009917742763264</v>
      </c>
      <c r="I228" s="25">
        <v>83.96991682723588</v>
      </c>
      <c r="J228" s="25" t="s">
        <v>60</v>
      </c>
      <c r="K228" s="25">
        <v>0.2341099905632696</v>
      </c>
      <c r="L228" s="25">
        <v>0.0031599313170704245</v>
      </c>
      <c r="M228" s="25">
        <v>-0.05391813747701388</v>
      </c>
      <c r="N228" s="25">
        <v>-0.0009057829097056121</v>
      </c>
      <c r="O228" s="25">
        <v>0.00964308239764754</v>
      </c>
      <c r="P228" s="25">
        <v>0.00036142430228057015</v>
      </c>
      <c r="Q228" s="25">
        <v>-0.001041131474632619</v>
      </c>
      <c r="R228" s="25">
        <v>-7.27962384701683E-05</v>
      </c>
      <c r="S228" s="25">
        <v>0.00014600410628856324</v>
      </c>
      <c r="T228" s="25">
        <v>2.57321231335211E-05</v>
      </c>
      <c r="U228" s="25">
        <v>-1.7921404568882545E-05</v>
      </c>
      <c r="V228" s="25">
        <v>-5.7400968330877155E-06</v>
      </c>
      <c r="W228" s="25">
        <v>9.692893438957274E-06</v>
      </c>
      <c r="X228" s="25">
        <v>50</v>
      </c>
    </row>
    <row r="229" spans="1:24" ht="12.75" hidden="1">
      <c r="A229" s="25">
        <v>929</v>
      </c>
      <c r="B229" s="25">
        <v>133.60000610351562</v>
      </c>
      <c r="C229" s="25">
        <v>152</v>
      </c>
      <c r="D229" s="25">
        <v>9.306065559387207</v>
      </c>
      <c r="E229" s="25">
        <v>9.31945514678955</v>
      </c>
      <c r="F229" s="25">
        <v>34.798479749906775</v>
      </c>
      <c r="G229" s="25" t="s">
        <v>58</v>
      </c>
      <c r="H229" s="25">
        <v>5.439499940952487</v>
      </c>
      <c r="I229" s="25">
        <v>89.03950604446807</v>
      </c>
      <c r="J229" s="25" t="s">
        <v>61</v>
      </c>
      <c r="K229" s="25">
        <v>0.5575869895464518</v>
      </c>
      <c r="L229" s="25">
        <v>0.5806165178254549</v>
      </c>
      <c r="M229" s="25">
        <v>0.13262286773412219</v>
      </c>
      <c r="N229" s="25">
        <v>-0.08756200623331552</v>
      </c>
      <c r="O229" s="25">
        <v>0.022291315415741527</v>
      </c>
      <c r="P229" s="25">
        <v>0.01665238013756166</v>
      </c>
      <c r="Q229" s="25">
        <v>0.002766888813838618</v>
      </c>
      <c r="R229" s="25">
        <v>-0.001345864350814328</v>
      </c>
      <c r="S229" s="25">
        <v>0.00028327751340752723</v>
      </c>
      <c r="T229" s="25">
        <v>0.00024373991568879937</v>
      </c>
      <c r="U229" s="25">
        <v>6.211863244165661E-05</v>
      </c>
      <c r="V229" s="25">
        <v>-4.9688076496345394E-05</v>
      </c>
      <c r="W229" s="25">
        <v>1.7358595086475813E-05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2004-03-17T08:57:43Z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