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<sst xmlns="http://schemas.openxmlformats.org/spreadsheetml/2006/main" count="620" uniqueCount="140">
  <si>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</si>
  <si>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</si>
  <si>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</si>
  <si>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</si>
  <si>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</si>
  <si>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</si>
  <si>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</si>
  <si>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</si>
  <si>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</si>
  <si>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</si>
  <si>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</si>
  <si>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</si>
  <si>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</si>
  <si>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</si>
  <si>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</si>
  <si>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</si>
  <si>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</si>
  <si>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</si>
  <si>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</si>
  <si>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</si>
  <si>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</si>
  <si>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</si>
  <si>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</si>
  <si>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</si>
  <si>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</si>
  <si>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</si>
  <si>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</si>
  <si>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</si>
  <si>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</si>
  <si>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</si>
  <si>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</si>
  <si>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</si>
  <si>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</si>
  <si>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</si>
  <si>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</si>
  <si>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</si>
  <si>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</si>
  <si>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</si>
  <si>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</si>
  <si>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</si>
  <si>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</si>
  <si>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</si>
  <si>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</si>
  <si>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</si>
  <si>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</si>
  <si>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</si>
  <si>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</si>
  <si>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</si>
  <si>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</si>
  <si>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</si>
  <si>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</si>
  <si>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</si>
  <si>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</si>
  <si>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</si>
  <si>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</si>
  <si>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</si>
  <si>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</si>
  <si>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</si>
  <si>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</si>
  <si>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</si>
  <si>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</si>
  <si>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</si>
  <si>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</si>
  <si>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</si>
  <si>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</si>
  <si>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</si>
  <si>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</si>
  <si>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</si>
  <si>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</si>
  <si>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</si>
  <si>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</si>
  <si>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</si>
  <si>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</si>
  <si>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</si>
  <si>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</si>
  <si>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</si>
  <si>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</si>
  <si>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</si>
  <si>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</si>
  <si>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</si>
  <si>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</si>
  <si>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</si>
  <si>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</si>
  <si>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</si>
  <si>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</si>
  <si>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</si>
  <si>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</si>
  <si>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</si>
  <si>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</si>
  <si>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</si>
  <si>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</si>
  <si>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</si>
  <si>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</si>
  <si>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</si>
  <si>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</si>
  <si>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</si>
  <si>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</si>
  <si>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</si>
  <si>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</si>
  <si>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</si>
  <si>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</si>
  <si>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</si>
  <si>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</si>
  <si>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</si>
  <si>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</si>
  <si>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</si>
  <si>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</si>
  <si>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</si>
  <si>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</si>
  <si>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</si>
  <si>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</si>
  <si>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</si>
  <si>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</si>
  <si>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</si>
  <si>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</si>
  <si>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</si>
  <si>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</si>
  <si>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</si>
  <si>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</si>
  <si>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</si>
  <si>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</si>
  <si>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</si>
  <si>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</si>
  <si>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</si>
  <si>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</si>
  <si>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</si>
  <si>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</si>
  <si>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</si>
  <si>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</si>
  <si>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</si>
  <si>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</si>
  <si>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</si>
  <si>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</si>
  <si>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</si>
  <si>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</si>
  <si>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</si>
  <si>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</si>
  <si>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</si>
  <si>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AP 206</t>
  </si>
  <si>
    <t>Cas 5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</si>
</sst>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96.91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17.867525609431254</v>
      </c>
      <c r="C41" s="78">
        <f aca="true" t="shared" si="0" ref="C41:C55">($B$41*H41+$B$42*J41+$B$43*L41+$B$44*N41+$B$45*P41+$B$46*R41+$B$47*T41+$B$48*V41)/100</f>
        <v>2.1656745755424175E-08</v>
      </c>
      <c r="D41" s="78">
        <f aca="true" t="shared" si="1" ref="D41:D55">($B$41*I41+$B$42*K41+$B$43*M41+$B$44*O41+$B$45*Q41+$B$46*S41+$B$47*U41+$B$48*W41)/100</f>
        <v>-3.9275331117137175E-08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13.540054377277066</v>
      </c>
      <c r="C42" s="78">
        <f t="shared" si="0"/>
        <v>-2.5453160145774307E-10</v>
      </c>
      <c r="D42" s="78">
        <f t="shared" si="1"/>
        <v>-9.487074682221174E-08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5.575118710212919</v>
      </c>
      <c r="C43" s="78">
        <f t="shared" si="0"/>
        <v>-0.2633876562037116</v>
      </c>
      <c r="D43" s="78">
        <f t="shared" si="1"/>
        <v>-0.47177205334585565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6.7398345002064985</v>
      </c>
      <c r="C44" s="78">
        <f t="shared" si="0"/>
        <v>-0.00033458955720813005</v>
      </c>
      <c r="D44" s="78">
        <f t="shared" si="1"/>
        <v>-0.061847770964673324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17.867525609431254</v>
      </c>
      <c r="C45" s="78">
        <f t="shared" si="0"/>
        <v>0.06108053402144899</v>
      </c>
      <c r="D45" s="78">
        <f t="shared" si="1"/>
        <v>-0.11238734062902106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13.540054377277066</v>
      </c>
      <c r="C46" s="78">
        <f t="shared" si="0"/>
        <v>-0.001766934197818569</v>
      </c>
      <c r="D46" s="78">
        <f t="shared" si="1"/>
        <v>-0.1708479245629705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5.575118710212919</v>
      </c>
      <c r="C47" s="78">
        <f t="shared" si="0"/>
        <v>-0.01078185468867994</v>
      </c>
      <c r="D47" s="78">
        <f t="shared" si="1"/>
        <v>-0.018831876444766332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6.7398345002064985</v>
      </c>
      <c r="C48" s="78">
        <f t="shared" si="0"/>
        <v>-3.836562440354256E-05</v>
      </c>
      <c r="D48" s="78">
        <f t="shared" si="1"/>
        <v>-0.0017739956296939038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0.0011999959297177556</v>
      </c>
      <c r="D49" s="78">
        <f t="shared" si="1"/>
        <v>-0.0023532621224048892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-0.00014204697913168605</v>
      </c>
      <c r="D50" s="78">
        <f t="shared" si="1"/>
        <v>-0.002626118854960597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-0.00015778542204563205</v>
      </c>
      <c r="D51" s="78">
        <f t="shared" si="1"/>
        <v>-0.00023697457906550107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-2.7408598095145468E-06</v>
      </c>
      <c r="D52" s="78">
        <f t="shared" si="1"/>
        <v>-2.5994035581850643E-05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2.2064904850168077E-05</v>
      </c>
      <c r="D53" s="78">
        <f t="shared" si="1"/>
        <v>-5.340374819369788E-05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-1.1210972198480809E-05</v>
      </c>
      <c r="D54" s="78">
        <f t="shared" si="1"/>
        <v>-9.695030438289256E-05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-1.0319684956776467E-05</v>
      </c>
      <c r="D55" s="78">
        <f t="shared" si="1"/>
        <v>-1.4434835598755813E-05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G5" sqref="G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934</v>
      </c>
      <c r="B3" s="12">
        <v>122.62333333333333</v>
      </c>
      <c r="C3" s="12">
        <v>135.50666666666666</v>
      </c>
      <c r="D3" s="12">
        <v>9.252659082053567</v>
      </c>
      <c r="E3" s="12">
        <v>9.39683764304511</v>
      </c>
      <c r="F3" s="13" t="s">
        <v>69</v>
      </c>
    </row>
    <row r="4" spans="1:9" ht="16.5" customHeight="1">
      <c r="A4" s="14">
        <v>936</v>
      </c>
      <c r="B4" s="15">
        <v>100.90333333333335</v>
      </c>
      <c r="C4" s="15">
        <v>125.82</v>
      </c>
      <c r="D4" s="15">
        <v>9.228770104958903</v>
      </c>
      <c r="E4" s="15">
        <v>8.94923720096446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933</v>
      </c>
      <c r="B5" s="27">
        <v>96.91333333333334</v>
      </c>
      <c r="C5" s="27">
        <v>125.08</v>
      </c>
      <c r="D5" s="27">
        <v>9.20843625098215</v>
      </c>
      <c r="E5" s="27">
        <v>9.416024043635456</v>
      </c>
      <c r="F5" s="16" t="s">
        <v>71</v>
      </c>
      <c r="I5" s="76">
        <v>504</v>
      </c>
    </row>
    <row r="6" spans="1:6" s="2" customFormat="1" ht="13.5" thickBot="1">
      <c r="A6" s="17">
        <v>935</v>
      </c>
      <c r="B6" s="18">
        <v>116.99333333333334</v>
      </c>
      <c r="C6" s="18">
        <v>139.11</v>
      </c>
      <c r="D6" s="18">
        <v>9.01545057262443</v>
      </c>
      <c r="E6" s="18">
        <v>8.921057692411297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138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506</v>
      </c>
      <c r="K15" s="76">
        <v>450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17.867525609431254</v>
      </c>
      <c r="C19" s="35">
        <v>68.77085894276456</v>
      </c>
      <c r="D19" s="36">
        <v>26.6904843426336</v>
      </c>
      <c r="K19" s="98" t="s">
        <v>131</v>
      </c>
    </row>
    <row r="20" spans="1:11" ht="12.75">
      <c r="A20" s="34" t="s">
        <v>57</v>
      </c>
      <c r="B20" s="35">
        <v>13.540054377277066</v>
      </c>
      <c r="C20" s="35">
        <v>60.453387710610365</v>
      </c>
      <c r="D20" s="36">
        <v>23.414645474588337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5.575118710212919</v>
      </c>
      <c r="C21" s="35">
        <v>72.56845204354622</v>
      </c>
      <c r="D21" s="36">
        <v>27.494745779733655</v>
      </c>
      <c r="F21" s="25" t="s">
        <v>134</v>
      </c>
    </row>
    <row r="22" spans="1:11" ht="16.5" thickBot="1">
      <c r="A22" s="37" t="s">
        <v>59</v>
      </c>
      <c r="B22" s="38">
        <v>6.7398345002064985</v>
      </c>
      <c r="C22" s="38">
        <v>79.36316783353979</v>
      </c>
      <c r="D22" s="39">
        <v>30.85298756050269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19.32650375366211</v>
      </c>
      <c r="I23" s="76">
        <v>593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-0.2633876562037116</v>
      </c>
      <c r="C27" s="45">
        <v>-0.00033458955720813005</v>
      </c>
      <c r="D27" s="45">
        <v>0.06108053402144899</v>
      </c>
      <c r="E27" s="45">
        <v>-0.001766934197818569</v>
      </c>
      <c r="F27" s="45">
        <v>-0.01078185468867994</v>
      </c>
      <c r="G27" s="45">
        <v>-3.836562440354256E-05</v>
      </c>
      <c r="H27" s="45">
        <v>0.0011999959297177556</v>
      </c>
      <c r="I27" s="46">
        <v>-0.00014204697913168605</v>
      </c>
    </row>
    <row r="28" spans="1:9" ht="13.5" thickBot="1">
      <c r="A28" s="47" t="s">
        <v>61</v>
      </c>
      <c r="B28" s="48">
        <v>-0.47177205334585565</v>
      </c>
      <c r="C28" s="48">
        <v>-0.061847770964673324</v>
      </c>
      <c r="D28" s="48">
        <v>-0.11238734062902106</v>
      </c>
      <c r="E28" s="48">
        <v>-0.1708479245629705</v>
      </c>
      <c r="F28" s="48">
        <v>-0.018831876444766332</v>
      </c>
      <c r="G28" s="48">
        <v>-0.0017739956296939038</v>
      </c>
      <c r="H28" s="48">
        <v>-0.0023532621224048892</v>
      </c>
      <c r="I28" s="49">
        <v>-0.002626118854960597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934</v>
      </c>
      <c r="B39" s="51">
        <v>122.62333333333333</v>
      </c>
      <c r="C39" s="51">
        <v>135.50666666666666</v>
      </c>
      <c r="D39" s="51">
        <v>9.252659082053567</v>
      </c>
      <c r="E39" s="51">
        <v>9.39683764304511</v>
      </c>
      <c r="F39" s="55">
        <f>I39*D39/(23678+B39)*1000</f>
        <v>30.85298756050269</v>
      </c>
      <c r="G39" s="60" t="s">
        <v>59</v>
      </c>
      <c r="H39" s="59">
        <f>I39-B39+X39</f>
        <v>6.7398345002064985</v>
      </c>
      <c r="I39" s="59">
        <f>(B39+C42-2*X39)*(23678+B39)*E42/((23678+C42)*D39+E42*(23678+B39))</f>
        <v>79.36316783353979</v>
      </c>
      <c r="J39" s="25" t="s">
        <v>73</v>
      </c>
      <c r="K39" s="25">
        <f>(K40*K40+L40*L40+M40*M40+N40*N40+O40*O40+P40*P40+Q40*Q40+R40*R40+S40*S40+T40*T40+U40*U40+V40*V40+W40*W40)</f>
        <v>0.34180909375499047</v>
      </c>
      <c r="M39" s="25" t="s">
        <v>68</v>
      </c>
      <c r="N39" s="25">
        <f>(K44*K44+L44*L44+M44*M44+N44*N44+O44*O44+P44*P44+Q44*Q44+R44*R44+S44*S44+T44*T44+U44*U44+V44*V44+W44*W44)</f>
        <v>0.21512098776881053</v>
      </c>
      <c r="X39" s="56">
        <f>(1-$H$2)*1000</f>
        <v>50.00000000000004</v>
      </c>
    </row>
    <row r="40" spans="1:24" ht="12.75">
      <c r="A40" s="50">
        <v>936</v>
      </c>
      <c r="B40" s="51">
        <v>100.90333333333335</v>
      </c>
      <c r="C40" s="51">
        <v>125.82</v>
      </c>
      <c r="D40" s="51">
        <v>9.228770104958903</v>
      </c>
      <c r="E40" s="51">
        <v>8.94923720096446</v>
      </c>
      <c r="F40" s="55">
        <f>I40*D40/(23678+B40)*1000</f>
        <v>26.6904843426336</v>
      </c>
      <c r="G40" s="60" t="s">
        <v>56</v>
      </c>
      <c r="H40" s="59">
        <f>I40-B40+X40</f>
        <v>17.867525609431254</v>
      </c>
      <c r="I40" s="59">
        <f>(B40+C39-2*X40)*(23678+B40)*E39/((23678+C39)*D40+E39*(23678+B40))</f>
        <v>68.77085894276456</v>
      </c>
      <c r="J40" s="25" t="s">
        <v>62</v>
      </c>
      <c r="K40" s="53">
        <f aca="true" t="shared" si="0" ref="K40:W40">SQRT(K41*K41+K42*K42)</f>
        <v>0.5403165070203292</v>
      </c>
      <c r="L40" s="53">
        <f t="shared" si="0"/>
        <v>0.061848676004183645</v>
      </c>
      <c r="M40" s="53">
        <f t="shared" si="0"/>
        <v>0.1279130406565687</v>
      </c>
      <c r="N40" s="53">
        <f t="shared" si="0"/>
        <v>0.17085706126447883</v>
      </c>
      <c r="O40" s="53">
        <f t="shared" si="0"/>
        <v>0.021699953017431967</v>
      </c>
      <c r="P40" s="53">
        <f t="shared" si="0"/>
        <v>0.0017744104416140432</v>
      </c>
      <c r="Q40" s="53">
        <f t="shared" si="0"/>
        <v>0.0026415587913360444</v>
      </c>
      <c r="R40" s="53">
        <f t="shared" si="0"/>
        <v>0.0026299577153749056</v>
      </c>
      <c r="S40" s="53">
        <f t="shared" si="0"/>
        <v>0.00028469842032120525</v>
      </c>
      <c r="T40" s="53">
        <f t="shared" si="0"/>
        <v>2.6138136856438897E-05</v>
      </c>
      <c r="U40" s="53">
        <f t="shared" si="0"/>
        <v>5.778252631360851E-05</v>
      </c>
      <c r="V40" s="53">
        <f t="shared" si="0"/>
        <v>9.759634940698667E-05</v>
      </c>
      <c r="W40" s="53">
        <f t="shared" si="0"/>
        <v>1.7744305463168365E-05</v>
      </c>
      <c r="X40" s="56">
        <f>(1-$H$2)*1000</f>
        <v>50.00000000000004</v>
      </c>
    </row>
    <row r="41" spans="1:24" ht="12.75">
      <c r="A41" s="50">
        <v>933</v>
      </c>
      <c r="B41" s="51">
        <v>96.91333333333334</v>
      </c>
      <c r="C41" s="51">
        <v>125.08</v>
      </c>
      <c r="D41" s="51">
        <v>9.20843625098215</v>
      </c>
      <c r="E41" s="51">
        <v>9.416024043635456</v>
      </c>
      <c r="F41" s="55">
        <f>I41*D41/(23678+B41)*1000</f>
        <v>23.414645474588337</v>
      </c>
      <c r="G41" s="60" t="s">
        <v>57</v>
      </c>
      <c r="H41" s="59">
        <f>I41-B41+X41</f>
        <v>13.540054377277066</v>
      </c>
      <c r="I41" s="59">
        <f>(B41+C40-2*X41)*(23678+B41)*E40/((23678+C40)*D41+E40*(23678+B41))</f>
        <v>60.453387710610365</v>
      </c>
      <c r="J41" s="25" t="s">
        <v>60</v>
      </c>
      <c r="K41" s="53">
        <f>'calcul config'!C43</f>
        <v>-0.2633876562037116</v>
      </c>
      <c r="L41" s="53">
        <f>'calcul config'!C44</f>
        <v>-0.00033458955720813005</v>
      </c>
      <c r="M41" s="53">
        <f>'calcul config'!C45</f>
        <v>0.06108053402144899</v>
      </c>
      <c r="N41" s="53">
        <f>'calcul config'!C46</f>
        <v>-0.001766934197818569</v>
      </c>
      <c r="O41" s="53">
        <f>'calcul config'!C47</f>
        <v>-0.01078185468867994</v>
      </c>
      <c r="P41" s="53">
        <f>'calcul config'!C48</f>
        <v>-3.836562440354256E-05</v>
      </c>
      <c r="Q41" s="53">
        <f>'calcul config'!C49</f>
        <v>0.0011999959297177556</v>
      </c>
      <c r="R41" s="53">
        <f>'calcul config'!C50</f>
        <v>-0.00014204697913168605</v>
      </c>
      <c r="S41" s="53">
        <f>'calcul config'!C51</f>
        <v>-0.00015778542204563205</v>
      </c>
      <c r="T41" s="53">
        <f>'calcul config'!C52</f>
        <v>-2.7408598095145468E-06</v>
      </c>
      <c r="U41" s="53">
        <f>'calcul config'!C53</f>
        <v>2.2064904850168077E-05</v>
      </c>
      <c r="V41" s="53">
        <f>'calcul config'!C54</f>
        <v>-1.1210972198480809E-05</v>
      </c>
      <c r="W41" s="53">
        <f>'calcul config'!C55</f>
        <v>-1.0319684956776467E-05</v>
      </c>
      <c r="X41" s="56">
        <f>(1-$H$2)*1000</f>
        <v>50.00000000000004</v>
      </c>
    </row>
    <row r="42" spans="1:24" ht="12.75">
      <c r="A42" s="50">
        <v>935</v>
      </c>
      <c r="B42" s="51">
        <v>116.99333333333334</v>
      </c>
      <c r="C42" s="51">
        <v>139.11</v>
      </c>
      <c r="D42" s="51">
        <v>9.01545057262443</v>
      </c>
      <c r="E42" s="51">
        <v>8.921057692411297</v>
      </c>
      <c r="F42" s="55">
        <f>I42*D42/(23678+B42)*1000</f>
        <v>27.494745779733655</v>
      </c>
      <c r="G42" s="60" t="s">
        <v>58</v>
      </c>
      <c r="H42" s="59">
        <f>I42-B42+X42</f>
        <v>5.575118710212919</v>
      </c>
      <c r="I42" s="59">
        <f>(B42+C41-2*X42)*(23678+B42)*E41/((23678+C41)*D42+E41*(23678+B42))</f>
        <v>72.56845204354622</v>
      </c>
      <c r="J42" s="25" t="s">
        <v>61</v>
      </c>
      <c r="K42" s="53">
        <f>'calcul config'!D43</f>
        <v>-0.47177205334585565</v>
      </c>
      <c r="L42" s="53">
        <f>'calcul config'!D44</f>
        <v>-0.061847770964673324</v>
      </c>
      <c r="M42" s="53">
        <f>'calcul config'!D45</f>
        <v>-0.11238734062902106</v>
      </c>
      <c r="N42" s="53">
        <f>'calcul config'!D46</f>
        <v>-0.1708479245629705</v>
      </c>
      <c r="O42" s="53">
        <f>'calcul config'!D47</f>
        <v>-0.018831876444766332</v>
      </c>
      <c r="P42" s="53">
        <f>'calcul config'!D48</f>
        <v>-0.0017739956296939038</v>
      </c>
      <c r="Q42" s="53">
        <f>'calcul config'!D49</f>
        <v>-0.0023532621224048892</v>
      </c>
      <c r="R42" s="53">
        <f>'calcul config'!D50</f>
        <v>-0.002626118854960597</v>
      </c>
      <c r="S42" s="53">
        <f>'calcul config'!D51</f>
        <v>-0.00023697457906550107</v>
      </c>
      <c r="T42" s="53">
        <f>'calcul config'!D52</f>
        <v>-2.5994035581850643E-05</v>
      </c>
      <c r="U42" s="53">
        <f>'calcul config'!D53</f>
        <v>-5.340374819369788E-05</v>
      </c>
      <c r="V42" s="53">
        <f>'calcul config'!D54</f>
        <v>-9.695030438289256E-05</v>
      </c>
      <c r="W42" s="53">
        <f>'calcul config'!D55</f>
        <v>-1.4434835598755813E-05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0.36021100468021944</v>
      </c>
      <c r="L44" s="53">
        <f>L40/(L43*1.5)</f>
        <v>0.05890350095636539</v>
      </c>
      <c r="M44" s="53">
        <f aca="true" t="shared" si="1" ref="M44:W44">M40/(M43*1.5)</f>
        <v>0.1421256007295208</v>
      </c>
      <c r="N44" s="53">
        <f t="shared" si="1"/>
        <v>0.2278094150193051</v>
      </c>
      <c r="O44" s="53">
        <f t="shared" si="1"/>
        <v>0.09644423563303098</v>
      </c>
      <c r="P44" s="53">
        <f t="shared" si="1"/>
        <v>0.01182940294409362</v>
      </c>
      <c r="Q44" s="53">
        <f t="shared" si="1"/>
        <v>0.017610391942240292</v>
      </c>
      <c r="R44" s="53">
        <f t="shared" si="1"/>
        <v>0.005844350478610902</v>
      </c>
      <c r="S44" s="53">
        <f t="shared" si="1"/>
        <v>0.0037959789376160696</v>
      </c>
      <c r="T44" s="53">
        <f t="shared" si="1"/>
        <v>0.00034850849141918527</v>
      </c>
      <c r="U44" s="53">
        <f t="shared" si="1"/>
        <v>0.0007704336841814467</v>
      </c>
      <c r="V44" s="53">
        <f t="shared" si="1"/>
        <v>0.001301284658759822</v>
      </c>
      <c r="W44" s="53">
        <f t="shared" si="1"/>
        <v>0.0002365907395089115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936</v>
      </c>
      <c r="B51" s="25">
        <v>114.68</v>
      </c>
      <c r="C51" s="25">
        <v>128.78</v>
      </c>
      <c r="D51" s="25">
        <v>9.192230480512707</v>
      </c>
      <c r="E51" s="25">
        <v>8.86428568612981</v>
      </c>
      <c r="F51" s="25">
        <v>29.37943493217323</v>
      </c>
      <c r="G51" s="25" t="s">
        <v>59</v>
      </c>
      <c r="H51" s="25">
        <v>11.36416527674264</v>
      </c>
      <c r="I51" s="25">
        <v>76.0441652767426</v>
      </c>
      <c r="J51" s="25" t="s">
        <v>73</v>
      </c>
      <c r="K51" s="25">
        <v>0.6506581790050207</v>
      </c>
      <c r="M51" s="25" t="s">
        <v>68</v>
      </c>
      <c r="N51" s="25">
        <v>0.357962461660321</v>
      </c>
      <c r="X51" s="25">
        <v>50</v>
      </c>
    </row>
    <row r="52" spans="1:24" ht="12.75" hidden="1">
      <c r="A52" s="25">
        <v>933</v>
      </c>
      <c r="B52" s="25">
        <v>115.27999877929688</v>
      </c>
      <c r="C52" s="25">
        <v>128.5800018310547</v>
      </c>
      <c r="D52" s="25">
        <v>9.246718406677246</v>
      </c>
      <c r="E52" s="25">
        <v>9.321224212646484</v>
      </c>
      <c r="F52" s="25">
        <v>27.393791708797</v>
      </c>
      <c r="G52" s="25" t="s">
        <v>56</v>
      </c>
      <c r="H52" s="25">
        <v>5.20859270684339</v>
      </c>
      <c r="I52" s="25">
        <v>70.48859148614022</v>
      </c>
      <c r="J52" s="25" t="s">
        <v>62</v>
      </c>
      <c r="K52" s="25">
        <v>0.7581056643966639</v>
      </c>
      <c r="L52" s="25">
        <v>0.19645428624871977</v>
      </c>
      <c r="M52" s="25">
        <v>0.1794711657734911</v>
      </c>
      <c r="N52" s="25">
        <v>0.06446803749687764</v>
      </c>
      <c r="O52" s="25">
        <v>0.03044685449453628</v>
      </c>
      <c r="P52" s="25">
        <v>0.005635716573918841</v>
      </c>
      <c r="Q52" s="25">
        <v>0.0037060518476535157</v>
      </c>
      <c r="R52" s="25">
        <v>0.000992354520761618</v>
      </c>
      <c r="S52" s="25">
        <v>0.00039945927622244657</v>
      </c>
      <c r="T52" s="25">
        <v>8.290999335746993E-05</v>
      </c>
      <c r="U52" s="25">
        <v>8.105288964460998E-05</v>
      </c>
      <c r="V52" s="25">
        <v>3.6837769006433436E-05</v>
      </c>
      <c r="W52" s="25">
        <v>2.490676312676686E-05</v>
      </c>
      <c r="X52" s="25">
        <v>50</v>
      </c>
    </row>
    <row r="53" spans="1:24" ht="12.75" hidden="1">
      <c r="A53" s="25">
        <v>934</v>
      </c>
      <c r="B53" s="25">
        <v>148.1999969482422</v>
      </c>
      <c r="C53" s="25">
        <v>141.39999389648438</v>
      </c>
      <c r="D53" s="25">
        <v>8.982623100280762</v>
      </c>
      <c r="E53" s="25">
        <v>9.384076118469238</v>
      </c>
      <c r="F53" s="25">
        <v>33.953741028642455</v>
      </c>
      <c r="G53" s="25" t="s">
        <v>57</v>
      </c>
      <c r="H53" s="25">
        <v>-8.138484251829851</v>
      </c>
      <c r="I53" s="25">
        <v>90.0615126964123</v>
      </c>
      <c r="J53" s="25" t="s">
        <v>60</v>
      </c>
      <c r="K53" s="25">
        <v>0.7505345818667686</v>
      </c>
      <c r="L53" s="25">
        <v>-0.0010681185111028697</v>
      </c>
      <c r="M53" s="25">
        <v>-0.17737966140057065</v>
      </c>
      <c r="N53" s="25">
        <v>-0.000666349567662829</v>
      </c>
      <c r="O53" s="25">
        <v>0.03018733344462222</v>
      </c>
      <c r="P53" s="25">
        <v>-0.00012239096063232163</v>
      </c>
      <c r="Q53" s="25">
        <v>-0.0036468012354765184</v>
      </c>
      <c r="R53" s="25">
        <v>-5.356260589372745E-05</v>
      </c>
      <c r="S53" s="25">
        <v>0.00039866499708199283</v>
      </c>
      <c r="T53" s="25">
        <v>-8.72736976818187E-06</v>
      </c>
      <c r="U53" s="25">
        <v>-7.836253449883982E-05</v>
      </c>
      <c r="V53" s="25">
        <v>-4.219717469789136E-06</v>
      </c>
      <c r="W53" s="25">
        <v>2.4895609783173552E-05</v>
      </c>
      <c r="X53" s="25">
        <v>50</v>
      </c>
    </row>
    <row r="54" spans="1:24" ht="12.75" hidden="1">
      <c r="A54" s="25">
        <v>935</v>
      </c>
      <c r="B54" s="25">
        <v>127.5199966430664</v>
      </c>
      <c r="C54" s="25">
        <v>139.4199981689453</v>
      </c>
      <c r="D54" s="25">
        <v>9.132436752319336</v>
      </c>
      <c r="E54" s="25">
        <v>8.964638710021973</v>
      </c>
      <c r="F54" s="25">
        <v>32.832012072613786</v>
      </c>
      <c r="G54" s="25" t="s">
        <v>58</v>
      </c>
      <c r="H54" s="25">
        <v>8.06319885249924</v>
      </c>
      <c r="I54" s="25">
        <v>85.5831954955656</v>
      </c>
      <c r="J54" s="25" t="s">
        <v>61</v>
      </c>
      <c r="K54" s="25">
        <v>0.1068739435614788</v>
      </c>
      <c r="L54" s="25">
        <v>-0.19645138255644873</v>
      </c>
      <c r="M54" s="25">
        <v>0.027319499730317828</v>
      </c>
      <c r="N54" s="25">
        <v>-0.06446459366933524</v>
      </c>
      <c r="O54" s="25">
        <v>0.0039668435959408326</v>
      </c>
      <c r="P54" s="25">
        <v>-0.0056343874338120395</v>
      </c>
      <c r="Q54" s="25">
        <v>0.0006600462456699359</v>
      </c>
      <c r="R54" s="25">
        <v>-0.0009909079382696931</v>
      </c>
      <c r="S54" s="25">
        <v>2.5178035304119435E-05</v>
      </c>
      <c r="T54" s="25">
        <v>-8.244937850260081E-05</v>
      </c>
      <c r="U54" s="25">
        <v>2.07095172966311E-05</v>
      </c>
      <c r="V54" s="25">
        <v>-3.659528944886902E-05</v>
      </c>
      <c r="W54" s="25">
        <v>7.452938862131548E-07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936</v>
      </c>
      <c r="B56" s="101">
        <v>114.68</v>
      </c>
      <c r="C56" s="101">
        <v>128.78</v>
      </c>
      <c r="D56" s="101">
        <v>9.192230480512707</v>
      </c>
      <c r="E56" s="101">
        <v>8.86428568612981</v>
      </c>
      <c r="F56" s="101">
        <v>30.444977265110552</v>
      </c>
      <c r="G56" s="101" t="s">
        <v>59</v>
      </c>
      <c r="H56" s="101">
        <v>14.122158323998903</v>
      </c>
      <c r="I56" s="101">
        <v>78.80215832399887</v>
      </c>
      <c r="J56" s="101" t="s">
        <v>73</v>
      </c>
      <c r="K56" s="101">
        <v>0.489426771845135</v>
      </c>
      <c r="M56" s="101" t="s">
        <v>68</v>
      </c>
      <c r="N56" s="101">
        <v>0.2932567542642311</v>
      </c>
      <c r="X56" s="101">
        <v>50</v>
      </c>
    </row>
    <row r="57" spans="1:24" s="101" customFormat="1" ht="12.75">
      <c r="A57" s="101">
        <v>933</v>
      </c>
      <c r="B57" s="101">
        <v>115.27999877929688</v>
      </c>
      <c r="C57" s="101">
        <v>128.5800018310547</v>
      </c>
      <c r="D57" s="101">
        <v>9.246718406677246</v>
      </c>
      <c r="E57" s="101">
        <v>9.321224212646484</v>
      </c>
      <c r="F57" s="101">
        <v>27.393791708797</v>
      </c>
      <c r="G57" s="101" t="s">
        <v>56</v>
      </c>
      <c r="H57" s="101">
        <v>5.20859270684339</v>
      </c>
      <c r="I57" s="101">
        <v>70.48859148614022</v>
      </c>
      <c r="J57" s="101" t="s">
        <v>62</v>
      </c>
      <c r="K57" s="101">
        <v>0.6169965759912971</v>
      </c>
      <c r="L57" s="101">
        <v>0.287596437421518</v>
      </c>
      <c r="M57" s="101">
        <v>0.14606506637938743</v>
      </c>
      <c r="N57" s="101">
        <v>0.06326939794651232</v>
      </c>
      <c r="O57" s="101">
        <v>0.024779596130656854</v>
      </c>
      <c r="P57" s="101">
        <v>0.00825013403712903</v>
      </c>
      <c r="Q57" s="101">
        <v>0.00301626180650713</v>
      </c>
      <c r="R57" s="101">
        <v>0.0009738946814480688</v>
      </c>
      <c r="S57" s="101">
        <v>0.0003251120896956781</v>
      </c>
      <c r="T57" s="101">
        <v>0.00012140134845177618</v>
      </c>
      <c r="U57" s="101">
        <v>6.598505707433316E-05</v>
      </c>
      <c r="V57" s="101">
        <v>3.614377977204165E-05</v>
      </c>
      <c r="W57" s="101">
        <v>2.0271865216019367E-05</v>
      </c>
      <c r="X57" s="101">
        <v>50</v>
      </c>
    </row>
    <row r="58" spans="1:24" s="101" customFormat="1" ht="12.75">
      <c r="A58" s="101">
        <v>935</v>
      </c>
      <c r="B58" s="101">
        <v>127.5199966430664</v>
      </c>
      <c r="C58" s="101">
        <v>139.4199981689453</v>
      </c>
      <c r="D58" s="101">
        <v>9.132436752319336</v>
      </c>
      <c r="E58" s="101">
        <v>8.964638710021973</v>
      </c>
      <c r="F58" s="101">
        <v>30.24772714224948</v>
      </c>
      <c r="G58" s="101" t="s">
        <v>57</v>
      </c>
      <c r="H58" s="101">
        <v>1.3267441410897618</v>
      </c>
      <c r="I58" s="101">
        <v>78.84674078415613</v>
      </c>
      <c r="J58" s="101" t="s">
        <v>60</v>
      </c>
      <c r="K58" s="101">
        <v>0.49068707868668987</v>
      </c>
      <c r="L58" s="101">
        <v>0.0015656852679248323</v>
      </c>
      <c r="M58" s="101">
        <v>-0.11716217975048286</v>
      </c>
      <c r="N58" s="101">
        <v>-0.0006541419095058853</v>
      </c>
      <c r="O58" s="101">
        <v>0.019543580795549065</v>
      </c>
      <c r="P58" s="101">
        <v>0.00017901093023401998</v>
      </c>
      <c r="Q58" s="101">
        <v>-0.00246581112767915</v>
      </c>
      <c r="R58" s="101">
        <v>-5.25696547653623E-05</v>
      </c>
      <c r="S58" s="101">
        <v>0.00024234265410144374</v>
      </c>
      <c r="T58" s="101">
        <v>1.2738013495056308E-05</v>
      </c>
      <c r="U58" s="101">
        <v>-5.678343112553999E-05</v>
      </c>
      <c r="V58" s="101">
        <v>-4.143504619402207E-06</v>
      </c>
      <c r="W58" s="101">
        <v>1.465629837936096E-05</v>
      </c>
      <c r="X58" s="101">
        <v>50</v>
      </c>
    </row>
    <row r="59" spans="1:24" s="101" customFormat="1" ht="12.75">
      <c r="A59" s="101">
        <v>934</v>
      </c>
      <c r="B59" s="101">
        <v>148.1999969482422</v>
      </c>
      <c r="C59" s="101">
        <v>141.39999389648438</v>
      </c>
      <c r="D59" s="101">
        <v>8.982623100280762</v>
      </c>
      <c r="E59" s="101">
        <v>9.384076118469238</v>
      </c>
      <c r="F59" s="101">
        <v>35.338020223574546</v>
      </c>
      <c r="G59" s="101" t="s">
        <v>58</v>
      </c>
      <c r="H59" s="101">
        <v>-4.466715706956165</v>
      </c>
      <c r="I59" s="101">
        <v>93.73328124128598</v>
      </c>
      <c r="J59" s="101" t="s">
        <v>61</v>
      </c>
      <c r="K59" s="101">
        <v>-0.3740467425267953</v>
      </c>
      <c r="L59" s="101">
        <v>0.2875921755667058</v>
      </c>
      <c r="M59" s="101">
        <v>-0.08722400617106738</v>
      </c>
      <c r="N59" s="101">
        <v>-0.06326601627158426</v>
      </c>
      <c r="O59" s="101">
        <v>-0.015234068205384598</v>
      </c>
      <c r="P59" s="101">
        <v>0.008248191724096361</v>
      </c>
      <c r="Q59" s="101">
        <v>-0.001737127159423666</v>
      </c>
      <c r="R59" s="101">
        <v>-0.0009724748232991361</v>
      </c>
      <c r="S59" s="101">
        <v>-0.0002167208085749004</v>
      </c>
      <c r="T59" s="101">
        <v>0.00012073123215684226</v>
      </c>
      <c r="U59" s="101">
        <v>-3.361055945255986E-05</v>
      </c>
      <c r="V59" s="101">
        <v>-3.590548963151512E-05</v>
      </c>
      <c r="W59" s="101">
        <v>-1.4005050415889166E-05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936</v>
      </c>
      <c r="B61" s="25">
        <v>114.68</v>
      </c>
      <c r="C61" s="25">
        <v>128.78</v>
      </c>
      <c r="D61" s="25">
        <v>9.192230480512707</v>
      </c>
      <c r="E61" s="25">
        <v>8.86428568612981</v>
      </c>
      <c r="F61" s="25">
        <v>29.37943493217323</v>
      </c>
      <c r="G61" s="25" t="s">
        <v>59</v>
      </c>
      <c r="H61" s="25">
        <v>11.36416527674264</v>
      </c>
      <c r="I61" s="25">
        <v>76.0441652767426</v>
      </c>
      <c r="J61" s="25" t="s">
        <v>73</v>
      </c>
      <c r="K61" s="25">
        <v>0.6614232036237186</v>
      </c>
      <c r="M61" s="25" t="s">
        <v>68</v>
      </c>
      <c r="N61" s="25">
        <v>0.5340825048631095</v>
      </c>
      <c r="X61" s="25">
        <v>50</v>
      </c>
    </row>
    <row r="62" spans="1:24" ht="12.75" hidden="1">
      <c r="A62" s="25">
        <v>934</v>
      </c>
      <c r="B62" s="25">
        <v>148.1999969482422</v>
      </c>
      <c r="C62" s="25">
        <v>141.39999389648438</v>
      </c>
      <c r="D62" s="25">
        <v>8.982623100280762</v>
      </c>
      <c r="E62" s="25">
        <v>9.384076118469238</v>
      </c>
      <c r="F62" s="25">
        <v>33.15366298746454</v>
      </c>
      <c r="G62" s="25" t="s">
        <v>56</v>
      </c>
      <c r="H62" s="25">
        <v>-10.260672749494375</v>
      </c>
      <c r="I62" s="25">
        <v>87.93932419874777</v>
      </c>
      <c r="J62" s="25" t="s">
        <v>62</v>
      </c>
      <c r="K62" s="25">
        <v>0.4538580918523642</v>
      </c>
      <c r="L62" s="25">
        <v>0.6627748825669584</v>
      </c>
      <c r="M62" s="25">
        <v>0.10744481406538418</v>
      </c>
      <c r="N62" s="25">
        <v>0.06262073081803042</v>
      </c>
      <c r="O62" s="25">
        <v>0.018228121326594897</v>
      </c>
      <c r="P62" s="25">
        <v>0.019012937003280578</v>
      </c>
      <c r="Q62" s="25">
        <v>0.002218699128252663</v>
      </c>
      <c r="R62" s="25">
        <v>0.0009638414339947567</v>
      </c>
      <c r="S62" s="25">
        <v>0.00023917678301344858</v>
      </c>
      <c r="T62" s="25">
        <v>0.0002797631234427469</v>
      </c>
      <c r="U62" s="25">
        <v>4.850970213099963E-05</v>
      </c>
      <c r="V62" s="25">
        <v>3.576360905716801E-05</v>
      </c>
      <c r="W62" s="25">
        <v>1.4919439407830006E-05</v>
      </c>
      <c r="X62" s="25">
        <v>50</v>
      </c>
    </row>
    <row r="63" spans="1:24" ht="12.75" hidden="1">
      <c r="A63" s="25">
        <v>933</v>
      </c>
      <c r="B63" s="25">
        <v>115.27999877929688</v>
      </c>
      <c r="C63" s="25">
        <v>128.5800018310547</v>
      </c>
      <c r="D63" s="25">
        <v>9.246718406677246</v>
      </c>
      <c r="E63" s="25">
        <v>9.321224212646484</v>
      </c>
      <c r="F63" s="25">
        <v>30.652820723217864</v>
      </c>
      <c r="G63" s="25" t="s">
        <v>57</v>
      </c>
      <c r="H63" s="25">
        <v>13.594593713239988</v>
      </c>
      <c r="I63" s="25">
        <v>78.87459249253682</v>
      </c>
      <c r="J63" s="25" t="s">
        <v>60</v>
      </c>
      <c r="K63" s="25">
        <v>-0.0840526446681729</v>
      </c>
      <c r="L63" s="25">
        <v>0.003606621750257954</v>
      </c>
      <c r="M63" s="25">
        <v>0.021097391934083685</v>
      </c>
      <c r="N63" s="25">
        <v>-0.000647939379139071</v>
      </c>
      <c r="O63" s="25">
        <v>-0.0031824798443732595</v>
      </c>
      <c r="P63" s="25">
        <v>0.0004126089273603208</v>
      </c>
      <c r="Q63" s="25">
        <v>0.0004926187340598081</v>
      </c>
      <c r="R63" s="25">
        <v>-5.207027197702474E-05</v>
      </c>
      <c r="S63" s="25">
        <v>-2.5729144392874228E-05</v>
      </c>
      <c r="T63" s="25">
        <v>2.9381702518640848E-05</v>
      </c>
      <c r="U63" s="25">
        <v>1.4470331701410214E-05</v>
      </c>
      <c r="V63" s="25">
        <v>-4.107609665440935E-06</v>
      </c>
      <c r="W63" s="25">
        <v>-1.1031999795381138E-06</v>
      </c>
      <c r="X63" s="25">
        <v>50</v>
      </c>
    </row>
    <row r="64" spans="1:24" ht="12.75" hidden="1">
      <c r="A64" s="25">
        <v>935</v>
      </c>
      <c r="B64" s="25">
        <v>127.5199966430664</v>
      </c>
      <c r="C64" s="25">
        <v>139.4199981689453</v>
      </c>
      <c r="D64" s="25">
        <v>9.132436752319336</v>
      </c>
      <c r="E64" s="25">
        <v>8.964638710021973</v>
      </c>
      <c r="F64" s="25">
        <v>30.24772714224948</v>
      </c>
      <c r="G64" s="25" t="s">
        <v>58</v>
      </c>
      <c r="H64" s="25">
        <v>1.3267441410897618</v>
      </c>
      <c r="I64" s="25">
        <v>78.84674078415613</v>
      </c>
      <c r="J64" s="25" t="s">
        <v>61</v>
      </c>
      <c r="K64" s="25">
        <v>0.4460070856658613</v>
      </c>
      <c r="L64" s="25">
        <v>0.6627650694184147</v>
      </c>
      <c r="M64" s="25">
        <v>0.1053531590562174</v>
      </c>
      <c r="N64" s="25">
        <v>-0.06261737860007544</v>
      </c>
      <c r="O64" s="25">
        <v>0.017948153920033717</v>
      </c>
      <c r="P64" s="25">
        <v>0.019008459363235582</v>
      </c>
      <c r="Q64" s="25">
        <v>0.002163319810976278</v>
      </c>
      <c r="R64" s="25">
        <v>-0.0009624338920992484</v>
      </c>
      <c r="S64" s="25">
        <v>0.00023778886572224718</v>
      </c>
      <c r="T64" s="25">
        <v>0.0002782159607131621</v>
      </c>
      <c r="U64" s="25">
        <v>4.630119546285466E-05</v>
      </c>
      <c r="V64" s="25">
        <v>-3.5526937324097135E-05</v>
      </c>
      <c r="W64" s="25">
        <v>1.4878596104776084E-05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936</v>
      </c>
      <c r="B66" s="25">
        <v>114.68</v>
      </c>
      <c r="C66" s="25">
        <v>128.78</v>
      </c>
      <c r="D66" s="25">
        <v>9.192230480512707</v>
      </c>
      <c r="E66" s="25">
        <v>8.86428568612981</v>
      </c>
      <c r="F66" s="25">
        <v>27.858775443114137</v>
      </c>
      <c r="G66" s="25" t="s">
        <v>59</v>
      </c>
      <c r="H66" s="25">
        <v>7.428171212097681</v>
      </c>
      <c r="I66" s="25">
        <v>72.10817121209764</v>
      </c>
      <c r="J66" s="25" t="s">
        <v>73</v>
      </c>
      <c r="K66" s="25">
        <v>0.7859282217227703</v>
      </c>
      <c r="M66" s="25" t="s">
        <v>68</v>
      </c>
      <c r="N66" s="25">
        <v>0.4474360451915647</v>
      </c>
      <c r="X66" s="25">
        <v>50</v>
      </c>
    </row>
    <row r="67" spans="1:24" ht="12.75" hidden="1">
      <c r="A67" s="25">
        <v>934</v>
      </c>
      <c r="B67" s="25">
        <v>148.1999969482422</v>
      </c>
      <c r="C67" s="25">
        <v>141.39999389648438</v>
      </c>
      <c r="D67" s="25">
        <v>8.982623100280762</v>
      </c>
      <c r="E67" s="25">
        <v>9.384076118469238</v>
      </c>
      <c r="F67" s="25">
        <v>33.15366298746454</v>
      </c>
      <c r="G67" s="25" t="s">
        <v>56</v>
      </c>
      <c r="H67" s="25">
        <v>-10.260672749494375</v>
      </c>
      <c r="I67" s="25">
        <v>87.93932419874777</v>
      </c>
      <c r="J67" s="25" t="s">
        <v>62</v>
      </c>
      <c r="K67" s="25">
        <v>0.8116643919382124</v>
      </c>
      <c r="L67" s="25">
        <v>0.29174891810535974</v>
      </c>
      <c r="M67" s="25">
        <v>0.19215061010099327</v>
      </c>
      <c r="N67" s="25">
        <v>0.06277158481478902</v>
      </c>
      <c r="O67" s="25">
        <v>0.032598225423790234</v>
      </c>
      <c r="P67" s="25">
        <v>0.008369406302601223</v>
      </c>
      <c r="Q67" s="25">
        <v>0.003967892891698882</v>
      </c>
      <c r="R67" s="25">
        <v>0.0009661680093334588</v>
      </c>
      <c r="S67" s="25">
        <v>0.00042770623298040686</v>
      </c>
      <c r="T67" s="25">
        <v>0.0001231541684000997</v>
      </c>
      <c r="U67" s="25">
        <v>8.677755954111113E-05</v>
      </c>
      <c r="V67" s="25">
        <v>3.585526020694754E-05</v>
      </c>
      <c r="W67" s="25">
        <v>2.667535090353025E-05</v>
      </c>
      <c r="X67" s="25">
        <v>50</v>
      </c>
    </row>
    <row r="68" spans="1:24" ht="12.75" hidden="1">
      <c r="A68" s="25">
        <v>935</v>
      </c>
      <c r="B68" s="25">
        <v>127.5199966430664</v>
      </c>
      <c r="C68" s="25">
        <v>139.4199981689453</v>
      </c>
      <c r="D68" s="25">
        <v>9.132436752319336</v>
      </c>
      <c r="E68" s="25">
        <v>8.964638710021973</v>
      </c>
      <c r="F68" s="25">
        <v>32.832012072613786</v>
      </c>
      <c r="G68" s="25" t="s">
        <v>57</v>
      </c>
      <c r="H68" s="25">
        <v>8.06319885249924</v>
      </c>
      <c r="I68" s="25">
        <v>85.5831954955656</v>
      </c>
      <c r="J68" s="25" t="s">
        <v>60</v>
      </c>
      <c r="K68" s="25">
        <v>-0.021268083734422252</v>
      </c>
      <c r="L68" s="25">
        <v>0.0015877739506757976</v>
      </c>
      <c r="M68" s="25">
        <v>0.007218001680857019</v>
      </c>
      <c r="N68" s="25">
        <v>-0.0006494096261638948</v>
      </c>
      <c r="O68" s="25">
        <v>-0.0005027291127480255</v>
      </c>
      <c r="P68" s="25">
        <v>0.0001816040683202964</v>
      </c>
      <c r="Q68" s="25">
        <v>0.0002530684946239394</v>
      </c>
      <c r="R68" s="25">
        <v>-5.219928967890197E-05</v>
      </c>
      <c r="S68" s="25">
        <v>2.2314139472271965E-05</v>
      </c>
      <c r="T68" s="25">
        <v>1.2931365616969512E-05</v>
      </c>
      <c r="U68" s="25">
        <v>1.237173587170737E-05</v>
      </c>
      <c r="V68" s="25">
        <v>-4.117378743249209E-06</v>
      </c>
      <c r="W68" s="25">
        <v>2.2804531671982295E-06</v>
      </c>
      <c r="X68" s="25">
        <v>50</v>
      </c>
    </row>
    <row r="69" spans="1:24" ht="12.75" hidden="1">
      <c r="A69" s="25">
        <v>933</v>
      </c>
      <c r="B69" s="25">
        <v>115.27999877929688</v>
      </c>
      <c r="C69" s="25">
        <v>128.5800018310547</v>
      </c>
      <c r="D69" s="25">
        <v>9.246718406677246</v>
      </c>
      <c r="E69" s="25">
        <v>9.321224212646484</v>
      </c>
      <c r="F69" s="25">
        <v>29.579473270999443</v>
      </c>
      <c r="G69" s="25" t="s">
        <v>58</v>
      </c>
      <c r="H69" s="25">
        <v>10.832699672196469</v>
      </c>
      <c r="I69" s="25">
        <v>76.1126984514933</v>
      </c>
      <c r="J69" s="25" t="s">
        <v>61</v>
      </c>
      <c r="K69" s="25">
        <v>0.8113856997474713</v>
      </c>
      <c r="L69" s="25">
        <v>0.2917445975327212</v>
      </c>
      <c r="M69" s="25">
        <v>0.1920149926800485</v>
      </c>
      <c r="N69" s="25">
        <v>-0.06276822545920585</v>
      </c>
      <c r="O69" s="25">
        <v>0.03259434865462784</v>
      </c>
      <c r="P69" s="25">
        <v>0.008367435797207565</v>
      </c>
      <c r="Q69" s="25">
        <v>0.003959814432144932</v>
      </c>
      <c r="R69" s="25">
        <v>-0.0009647568897999105</v>
      </c>
      <c r="S69" s="25">
        <v>0.0004271237536240546</v>
      </c>
      <c r="T69" s="25">
        <v>0.0001224733806898478</v>
      </c>
      <c r="U69" s="25">
        <v>8.589112289073765E-05</v>
      </c>
      <c r="V69" s="25">
        <v>-3.561806952647147E-05</v>
      </c>
      <c r="W69" s="25">
        <v>2.657769514421233E-05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936</v>
      </c>
      <c r="B71" s="25">
        <v>114.68</v>
      </c>
      <c r="C71" s="25">
        <v>128.78</v>
      </c>
      <c r="D71" s="25">
        <v>9.192230480512707</v>
      </c>
      <c r="E71" s="25">
        <v>8.86428568612981</v>
      </c>
      <c r="F71" s="25">
        <v>30.444977265110552</v>
      </c>
      <c r="G71" s="25" t="s">
        <v>59</v>
      </c>
      <c r="H71" s="25">
        <v>14.122158323998903</v>
      </c>
      <c r="I71" s="25">
        <v>78.80215832399887</v>
      </c>
      <c r="J71" s="25" t="s">
        <v>73</v>
      </c>
      <c r="K71" s="25">
        <v>0.5442411646163909</v>
      </c>
      <c r="M71" s="25" t="s">
        <v>68</v>
      </c>
      <c r="N71" s="25">
        <v>0.4707869849579635</v>
      </c>
      <c r="X71" s="25">
        <v>50</v>
      </c>
    </row>
    <row r="72" spans="1:24" ht="12.75" hidden="1">
      <c r="A72" s="25">
        <v>935</v>
      </c>
      <c r="B72" s="25">
        <v>127.5199966430664</v>
      </c>
      <c r="C72" s="25">
        <v>139.4199981689453</v>
      </c>
      <c r="D72" s="25">
        <v>9.132436752319336</v>
      </c>
      <c r="E72" s="25">
        <v>8.964638710021973</v>
      </c>
      <c r="F72" s="25">
        <v>29.532936439505026</v>
      </c>
      <c r="G72" s="25" t="s">
        <v>56</v>
      </c>
      <c r="H72" s="25">
        <v>-0.5365005578977531</v>
      </c>
      <c r="I72" s="25">
        <v>76.98349608516861</v>
      </c>
      <c r="J72" s="25" t="s">
        <v>62</v>
      </c>
      <c r="K72" s="25">
        <v>0.3185892082844331</v>
      </c>
      <c r="L72" s="25">
        <v>0.6576347114997592</v>
      </c>
      <c r="M72" s="25">
        <v>0.07542139241797374</v>
      </c>
      <c r="N72" s="25">
        <v>0.06361741688351868</v>
      </c>
      <c r="O72" s="25">
        <v>0.012794902830560116</v>
      </c>
      <c r="P72" s="25">
        <v>0.018865391054224377</v>
      </c>
      <c r="Q72" s="25">
        <v>0.0015575079654124274</v>
      </c>
      <c r="R72" s="25">
        <v>0.00097922068792153</v>
      </c>
      <c r="S72" s="25">
        <v>0.00016785773476587224</v>
      </c>
      <c r="T72" s="25">
        <v>0.00027759018225837216</v>
      </c>
      <c r="U72" s="25">
        <v>3.408855567608873E-05</v>
      </c>
      <c r="V72" s="25">
        <v>3.6334254559306585E-05</v>
      </c>
      <c r="W72" s="25">
        <v>1.0463931649006254E-05</v>
      </c>
      <c r="X72" s="25">
        <v>50</v>
      </c>
    </row>
    <row r="73" spans="1:24" ht="12.75" hidden="1">
      <c r="A73" s="25">
        <v>933</v>
      </c>
      <c r="B73" s="25">
        <v>115.27999877929688</v>
      </c>
      <c r="C73" s="25">
        <v>128.5800018310547</v>
      </c>
      <c r="D73" s="25">
        <v>9.246718406677246</v>
      </c>
      <c r="E73" s="25">
        <v>9.321224212646484</v>
      </c>
      <c r="F73" s="25">
        <v>29.579473270999443</v>
      </c>
      <c r="G73" s="25" t="s">
        <v>57</v>
      </c>
      <c r="H73" s="25">
        <v>10.832699672196469</v>
      </c>
      <c r="I73" s="25">
        <v>76.1126984514933</v>
      </c>
      <c r="J73" s="25" t="s">
        <v>60</v>
      </c>
      <c r="K73" s="25">
        <v>0.12538088314705081</v>
      </c>
      <c r="L73" s="25">
        <v>0.0035789566960246033</v>
      </c>
      <c r="M73" s="25">
        <v>-0.030468032800659028</v>
      </c>
      <c r="N73" s="25">
        <v>-0.0006580307878194452</v>
      </c>
      <c r="O73" s="25">
        <v>0.004908178944099465</v>
      </c>
      <c r="P73" s="25">
        <v>0.00040942073436006475</v>
      </c>
      <c r="Q73" s="25">
        <v>-0.0006663171190617148</v>
      </c>
      <c r="R73" s="25">
        <v>-5.287688711714278E-05</v>
      </c>
      <c r="S73" s="25">
        <v>5.380669533278485E-05</v>
      </c>
      <c r="T73" s="25">
        <v>2.9150363416880638E-05</v>
      </c>
      <c r="U73" s="25">
        <v>-1.698921730922468E-05</v>
      </c>
      <c r="V73" s="25">
        <v>-4.170309412520161E-06</v>
      </c>
      <c r="W73" s="25">
        <v>3.0301557616977097E-06</v>
      </c>
      <c r="X73" s="25">
        <v>50</v>
      </c>
    </row>
    <row r="74" spans="1:24" ht="12.75" hidden="1">
      <c r="A74" s="25">
        <v>934</v>
      </c>
      <c r="B74" s="25">
        <v>148.1999969482422</v>
      </c>
      <c r="C74" s="25">
        <v>141.39999389648438</v>
      </c>
      <c r="D74" s="25">
        <v>8.982623100280762</v>
      </c>
      <c r="E74" s="25">
        <v>9.384076118469238</v>
      </c>
      <c r="F74" s="25">
        <v>33.953741028642455</v>
      </c>
      <c r="G74" s="25" t="s">
        <v>58</v>
      </c>
      <c r="H74" s="25">
        <v>-8.138484251829851</v>
      </c>
      <c r="I74" s="25">
        <v>90.0615126964123</v>
      </c>
      <c r="J74" s="25" t="s">
        <v>61</v>
      </c>
      <c r="K74" s="25">
        <v>-0.2928800399080953</v>
      </c>
      <c r="L74" s="25">
        <v>0.6576249727909818</v>
      </c>
      <c r="M74" s="25">
        <v>-0.0689933722289609</v>
      </c>
      <c r="N74" s="25">
        <v>-0.06361401360088585</v>
      </c>
      <c r="O74" s="25">
        <v>-0.011816061860712051</v>
      </c>
      <c r="P74" s="25">
        <v>0.018860947863007446</v>
      </c>
      <c r="Q74" s="25">
        <v>-0.0014077828522781686</v>
      </c>
      <c r="R74" s="25">
        <v>-0.0009777919975446287</v>
      </c>
      <c r="S74" s="25">
        <v>-0.00015900018445931055</v>
      </c>
      <c r="T74" s="25">
        <v>0.0002760553669083433</v>
      </c>
      <c r="U74" s="25">
        <v>-2.955327601640369E-05</v>
      </c>
      <c r="V74" s="25">
        <v>-3.609413489452735E-05</v>
      </c>
      <c r="W74" s="25">
        <v>-1.0015588930009304E-05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936</v>
      </c>
      <c r="B76" s="25">
        <v>114.68</v>
      </c>
      <c r="C76" s="25">
        <v>128.78</v>
      </c>
      <c r="D76" s="25">
        <v>9.192230480512707</v>
      </c>
      <c r="E76" s="25">
        <v>8.86428568612981</v>
      </c>
      <c r="F76" s="25">
        <v>27.858775443114137</v>
      </c>
      <c r="G76" s="25" t="s">
        <v>59</v>
      </c>
      <c r="H76" s="25">
        <v>7.428171212097681</v>
      </c>
      <c r="I76" s="25">
        <v>72.10817121209764</v>
      </c>
      <c r="J76" s="25" t="s">
        <v>73</v>
      </c>
      <c r="K76" s="25">
        <v>0.5767616491523428</v>
      </c>
      <c r="M76" s="25" t="s">
        <v>68</v>
      </c>
      <c r="N76" s="25">
        <v>0.3196392884402247</v>
      </c>
      <c r="X76" s="25">
        <v>50</v>
      </c>
    </row>
    <row r="77" spans="1:24" ht="12.75" hidden="1">
      <c r="A77" s="25">
        <v>935</v>
      </c>
      <c r="B77" s="25">
        <v>127.5199966430664</v>
      </c>
      <c r="C77" s="25">
        <v>139.4199981689453</v>
      </c>
      <c r="D77" s="25">
        <v>9.132436752319336</v>
      </c>
      <c r="E77" s="25">
        <v>8.964638710021973</v>
      </c>
      <c r="F77" s="25">
        <v>29.532936439505026</v>
      </c>
      <c r="G77" s="25" t="s">
        <v>56</v>
      </c>
      <c r="H77" s="25">
        <v>-0.5365005578977531</v>
      </c>
      <c r="I77" s="25">
        <v>76.98349608516861</v>
      </c>
      <c r="J77" s="25" t="s">
        <v>62</v>
      </c>
      <c r="K77" s="25">
        <v>0.7104321496096154</v>
      </c>
      <c r="L77" s="25">
        <v>0.19744197673379776</v>
      </c>
      <c r="M77" s="25">
        <v>0.16818544460522072</v>
      </c>
      <c r="N77" s="25">
        <v>0.06260043488895976</v>
      </c>
      <c r="O77" s="25">
        <v>0.028532294460635595</v>
      </c>
      <c r="P77" s="25">
        <v>0.005663990271188795</v>
      </c>
      <c r="Q77" s="25">
        <v>0.0034730072182728774</v>
      </c>
      <c r="R77" s="25">
        <v>0.0009635815955265568</v>
      </c>
      <c r="S77" s="25">
        <v>0.0003743423516066924</v>
      </c>
      <c r="T77" s="25">
        <v>8.332968108320303E-05</v>
      </c>
      <c r="U77" s="25">
        <v>7.595771983163586E-05</v>
      </c>
      <c r="V77" s="25">
        <v>3.576819865830796E-05</v>
      </c>
      <c r="W77" s="25">
        <v>2.3343750142451787E-05</v>
      </c>
      <c r="X77" s="25">
        <v>50</v>
      </c>
    </row>
    <row r="78" spans="1:24" ht="12.75" hidden="1">
      <c r="A78" s="25">
        <v>934</v>
      </c>
      <c r="B78" s="25">
        <v>148.1999969482422</v>
      </c>
      <c r="C78" s="25">
        <v>141.39999389648438</v>
      </c>
      <c r="D78" s="25">
        <v>8.982623100280762</v>
      </c>
      <c r="E78" s="25">
        <v>9.384076118469238</v>
      </c>
      <c r="F78" s="25">
        <v>35.338020223574546</v>
      </c>
      <c r="G78" s="25" t="s">
        <v>57</v>
      </c>
      <c r="H78" s="25">
        <v>-4.466715706956165</v>
      </c>
      <c r="I78" s="25">
        <v>93.73328124128598</v>
      </c>
      <c r="J78" s="25" t="s">
        <v>60</v>
      </c>
      <c r="K78" s="25">
        <v>0.45961356786171415</v>
      </c>
      <c r="L78" s="25">
        <v>-0.001073713867651523</v>
      </c>
      <c r="M78" s="25">
        <v>-0.10734248061794029</v>
      </c>
      <c r="N78" s="25">
        <v>-0.0006472288640873812</v>
      </c>
      <c r="O78" s="25">
        <v>0.01869249213807499</v>
      </c>
      <c r="P78" s="25">
        <v>-0.00012298805242892945</v>
      </c>
      <c r="Q78" s="25">
        <v>-0.0021456776732284573</v>
      </c>
      <c r="R78" s="25">
        <v>-5.2030746373544825E-05</v>
      </c>
      <c r="S78" s="25">
        <v>0.00026378335279132433</v>
      </c>
      <c r="T78" s="25">
        <v>-8.765515117394267E-06</v>
      </c>
      <c r="U78" s="25">
        <v>-4.2044391336349684E-05</v>
      </c>
      <c r="V78" s="25">
        <v>-4.100912446032813E-06</v>
      </c>
      <c r="W78" s="25">
        <v>1.6988978771260598E-05</v>
      </c>
      <c r="X78" s="25">
        <v>50</v>
      </c>
    </row>
    <row r="79" spans="1:24" ht="12.75" hidden="1">
      <c r="A79" s="25">
        <v>933</v>
      </c>
      <c r="B79" s="25">
        <v>115.27999877929688</v>
      </c>
      <c r="C79" s="25">
        <v>128.5800018310547</v>
      </c>
      <c r="D79" s="25">
        <v>9.246718406677246</v>
      </c>
      <c r="E79" s="25">
        <v>9.321224212646484</v>
      </c>
      <c r="F79" s="25">
        <v>30.652820723217864</v>
      </c>
      <c r="G79" s="25" t="s">
        <v>58</v>
      </c>
      <c r="H79" s="25">
        <v>13.594593713239988</v>
      </c>
      <c r="I79" s="25">
        <v>78.87459249253682</v>
      </c>
      <c r="J79" s="25" t="s">
        <v>61</v>
      </c>
      <c r="K79" s="25">
        <v>0.5417279828810437</v>
      </c>
      <c r="L79" s="25">
        <v>-0.19743905721786648</v>
      </c>
      <c r="M79" s="25">
        <v>0.12947561790485063</v>
      </c>
      <c r="N79" s="25">
        <v>-0.06259708893458532</v>
      </c>
      <c r="O79" s="25">
        <v>0.021556497045123572</v>
      </c>
      <c r="P79" s="25">
        <v>-0.0056626548306497595</v>
      </c>
      <c r="Q79" s="25">
        <v>0.002730905794930397</v>
      </c>
      <c r="R79" s="25">
        <v>-0.0009621758117253398</v>
      </c>
      <c r="S79" s="25">
        <v>0.00026561351433350715</v>
      </c>
      <c r="T79" s="25">
        <v>-8.286737291693914E-05</v>
      </c>
      <c r="U79" s="25">
        <v>6.32601324625326E-05</v>
      </c>
      <c r="V79" s="25">
        <v>-3.553233108550797E-05</v>
      </c>
      <c r="W79" s="25">
        <v>1.6009536877213986E-05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936</v>
      </c>
      <c r="B81" s="25">
        <v>96.82</v>
      </c>
      <c r="C81" s="25">
        <v>129.52</v>
      </c>
      <c r="D81" s="25">
        <v>9.198810828374663</v>
      </c>
      <c r="E81" s="25">
        <v>8.86789014434453</v>
      </c>
      <c r="F81" s="25">
        <v>26.482532116168745</v>
      </c>
      <c r="G81" s="25" t="s">
        <v>59</v>
      </c>
      <c r="H81" s="25">
        <v>21.625524748048164</v>
      </c>
      <c r="I81" s="25">
        <v>68.44552474804811</v>
      </c>
      <c r="J81" s="25" t="s">
        <v>73</v>
      </c>
      <c r="K81" s="25">
        <v>0.39909436956292943</v>
      </c>
      <c r="M81" s="25" t="s">
        <v>68</v>
      </c>
      <c r="N81" s="25">
        <v>0.2622993871234445</v>
      </c>
      <c r="X81" s="25">
        <v>50</v>
      </c>
    </row>
    <row r="82" spans="1:24" ht="12.75" hidden="1">
      <c r="A82" s="25">
        <v>933</v>
      </c>
      <c r="B82" s="25">
        <v>103.83999633789062</v>
      </c>
      <c r="C82" s="25">
        <v>129.44000244140625</v>
      </c>
      <c r="D82" s="25">
        <v>8.902873992919922</v>
      </c>
      <c r="E82" s="25">
        <v>10.120011329650879</v>
      </c>
      <c r="F82" s="25">
        <v>24.8994453637208</v>
      </c>
      <c r="G82" s="25" t="s">
        <v>56</v>
      </c>
      <c r="H82" s="25">
        <v>12.672752928074644</v>
      </c>
      <c r="I82" s="25">
        <v>66.51274926596523</v>
      </c>
      <c r="J82" s="25" t="s">
        <v>62</v>
      </c>
      <c r="K82" s="25">
        <v>0.5759867104265269</v>
      </c>
      <c r="L82" s="25">
        <v>0.07549467246608865</v>
      </c>
      <c r="M82" s="25">
        <v>0.13635636474327772</v>
      </c>
      <c r="N82" s="25">
        <v>0.20611469090535703</v>
      </c>
      <c r="O82" s="25">
        <v>0.023132545668381497</v>
      </c>
      <c r="P82" s="25">
        <v>0.002165533035497237</v>
      </c>
      <c r="Q82" s="25">
        <v>0.0028157186615350416</v>
      </c>
      <c r="R82" s="25">
        <v>0.003172657213806576</v>
      </c>
      <c r="S82" s="25">
        <v>0.0003035308768382008</v>
      </c>
      <c r="T82" s="25">
        <v>3.186205292369318E-05</v>
      </c>
      <c r="U82" s="25">
        <v>6.160140939263421E-05</v>
      </c>
      <c r="V82" s="25">
        <v>0.00011774601049373732</v>
      </c>
      <c r="W82" s="25">
        <v>1.8929815231747344E-05</v>
      </c>
      <c r="X82" s="25">
        <v>50</v>
      </c>
    </row>
    <row r="83" spans="1:24" ht="12.75" hidden="1">
      <c r="A83" s="25">
        <v>934</v>
      </c>
      <c r="B83" s="25">
        <v>123.22000122070312</v>
      </c>
      <c r="C83" s="25">
        <v>138.52000427246094</v>
      </c>
      <c r="D83" s="25">
        <v>9.213897705078125</v>
      </c>
      <c r="E83" s="25">
        <v>9.348065376281738</v>
      </c>
      <c r="F83" s="25">
        <v>30.929769212836757</v>
      </c>
      <c r="G83" s="25" t="s">
        <v>57</v>
      </c>
      <c r="H83" s="25">
        <v>6.677373938561132</v>
      </c>
      <c r="I83" s="25">
        <v>79.89737515926421</v>
      </c>
      <c r="J83" s="25" t="s">
        <v>60</v>
      </c>
      <c r="K83" s="25">
        <v>0.5747982205005719</v>
      </c>
      <c r="L83" s="25">
        <v>0.0004130621748401528</v>
      </c>
      <c r="M83" s="25">
        <v>-0.13616575591706892</v>
      </c>
      <c r="N83" s="25">
        <v>-0.0021313399031252884</v>
      </c>
      <c r="O83" s="25">
        <v>0.02306746550566667</v>
      </c>
      <c r="P83" s="25">
        <v>4.6997915108817666E-05</v>
      </c>
      <c r="Q83" s="25">
        <v>-0.002814715676834174</v>
      </c>
      <c r="R83" s="25">
        <v>-0.00017132631818807825</v>
      </c>
      <c r="S83" s="25">
        <v>0.00030045005554880813</v>
      </c>
      <c r="T83" s="25">
        <v>3.3284140968572775E-06</v>
      </c>
      <c r="U83" s="25">
        <v>-6.151709722106884E-05</v>
      </c>
      <c r="V83" s="25">
        <v>-1.3512928786275207E-05</v>
      </c>
      <c r="W83" s="25">
        <v>1.8639699450064466E-05</v>
      </c>
      <c r="X83" s="25">
        <v>50</v>
      </c>
    </row>
    <row r="84" spans="1:24" ht="12.75" hidden="1">
      <c r="A84" s="25">
        <v>935</v>
      </c>
      <c r="B84" s="25">
        <v>117.68000030517578</v>
      </c>
      <c r="C84" s="25">
        <v>141.3800048828125</v>
      </c>
      <c r="D84" s="25">
        <v>9.022615432739258</v>
      </c>
      <c r="E84" s="25">
        <v>9.043110847473145</v>
      </c>
      <c r="F84" s="25">
        <v>30.12486386058777</v>
      </c>
      <c r="G84" s="25" t="s">
        <v>58</v>
      </c>
      <c r="H84" s="25">
        <v>11.76942606383355</v>
      </c>
      <c r="I84" s="25">
        <v>79.44942636900929</v>
      </c>
      <c r="J84" s="25" t="s">
        <v>61</v>
      </c>
      <c r="K84" s="25">
        <v>-0.03698237820026753</v>
      </c>
      <c r="L84" s="25">
        <v>0.07549354244173286</v>
      </c>
      <c r="M84" s="25">
        <v>-0.0072072964095424305</v>
      </c>
      <c r="N84" s="25">
        <v>-0.20610367099406118</v>
      </c>
      <c r="O84" s="25">
        <v>-0.001733985076243133</v>
      </c>
      <c r="P84" s="25">
        <v>0.0021650229845905336</v>
      </c>
      <c r="Q84" s="25">
        <v>-7.514811707970056E-05</v>
      </c>
      <c r="R84" s="25">
        <v>-0.003168027949531857</v>
      </c>
      <c r="S84" s="25">
        <v>-4.3136496321388165E-05</v>
      </c>
      <c r="T84" s="25">
        <v>3.168772753152341E-05</v>
      </c>
      <c r="U84" s="25">
        <v>3.2218610541868055E-06</v>
      </c>
      <c r="V84" s="25">
        <v>-0.00011696804581939614</v>
      </c>
      <c r="W84" s="25">
        <v>-3.301440461277507E-06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936</v>
      </c>
      <c r="B86" s="101">
        <v>96.82</v>
      </c>
      <c r="C86" s="101">
        <v>129.52</v>
      </c>
      <c r="D86" s="101">
        <v>9.198810828374663</v>
      </c>
      <c r="E86" s="101">
        <v>8.86789014434453</v>
      </c>
      <c r="F86" s="101">
        <v>26.370232948285285</v>
      </c>
      <c r="G86" s="101" t="s">
        <v>59</v>
      </c>
      <c r="H86" s="101">
        <v>21.335281525049865</v>
      </c>
      <c r="I86" s="101">
        <v>68.15528152504982</v>
      </c>
      <c r="J86" s="101" t="s">
        <v>73</v>
      </c>
      <c r="K86" s="101">
        <v>0.3122419151297706</v>
      </c>
      <c r="M86" s="101" t="s">
        <v>68</v>
      </c>
      <c r="N86" s="101">
        <v>0.2320645511461048</v>
      </c>
      <c r="X86" s="101">
        <v>50</v>
      </c>
    </row>
    <row r="87" spans="1:24" s="101" customFormat="1" ht="12.75">
      <c r="A87" s="101">
        <v>933</v>
      </c>
      <c r="B87" s="101">
        <v>103.83999633789062</v>
      </c>
      <c r="C87" s="101">
        <v>129.44000244140625</v>
      </c>
      <c r="D87" s="101">
        <v>8.902873992919922</v>
      </c>
      <c r="E87" s="101">
        <v>10.120011329650879</v>
      </c>
      <c r="F87" s="101">
        <v>24.8994453637208</v>
      </c>
      <c r="G87" s="101" t="s">
        <v>56</v>
      </c>
      <c r="H87" s="101">
        <v>12.672752928074644</v>
      </c>
      <c r="I87" s="101">
        <v>66.51274926596523</v>
      </c>
      <c r="J87" s="101" t="s">
        <v>62</v>
      </c>
      <c r="K87" s="101">
        <v>0.4647624659206614</v>
      </c>
      <c r="L87" s="101">
        <v>0.20459694140168463</v>
      </c>
      <c r="M87" s="101">
        <v>0.11002542012403362</v>
      </c>
      <c r="N87" s="101">
        <v>0.20463198568153013</v>
      </c>
      <c r="O87" s="101">
        <v>0.018665503573134165</v>
      </c>
      <c r="P87" s="101">
        <v>0.005869062581612293</v>
      </c>
      <c r="Q87" s="101">
        <v>0.0022720401462111278</v>
      </c>
      <c r="R87" s="101">
        <v>0.0031498305536644964</v>
      </c>
      <c r="S87" s="101">
        <v>0.0002449242662178277</v>
      </c>
      <c r="T87" s="101">
        <v>8.635235292059657E-05</v>
      </c>
      <c r="U87" s="101">
        <v>4.972017076420412E-05</v>
      </c>
      <c r="V87" s="101">
        <v>0.00011689567542181465</v>
      </c>
      <c r="W87" s="101">
        <v>1.5273130396568964E-05</v>
      </c>
      <c r="X87" s="101">
        <v>50</v>
      </c>
    </row>
    <row r="88" spans="1:24" s="101" customFormat="1" ht="12.75">
      <c r="A88" s="101">
        <v>935</v>
      </c>
      <c r="B88" s="101">
        <v>117.68000030517578</v>
      </c>
      <c r="C88" s="101">
        <v>141.3800048828125</v>
      </c>
      <c r="D88" s="101">
        <v>9.022615432739258</v>
      </c>
      <c r="E88" s="101">
        <v>9.043110847473145</v>
      </c>
      <c r="F88" s="101">
        <v>29.4838617771933</v>
      </c>
      <c r="G88" s="101" t="s">
        <v>57</v>
      </c>
      <c r="H88" s="101">
        <v>10.078887375834412</v>
      </c>
      <c r="I88" s="101">
        <v>77.75888768101015</v>
      </c>
      <c r="J88" s="101" t="s">
        <v>60</v>
      </c>
      <c r="K88" s="101">
        <v>0.4322841984209893</v>
      </c>
      <c r="L88" s="101">
        <v>0.0011155064837773557</v>
      </c>
      <c r="M88" s="101">
        <v>-0.10278941645045778</v>
      </c>
      <c r="N88" s="101">
        <v>-0.0021160851310524915</v>
      </c>
      <c r="O88" s="101">
        <v>0.0172862423368133</v>
      </c>
      <c r="P88" s="101">
        <v>0.0001273963363010069</v>
      </c>
      <c r="Q88" s="101">
        <v>-0.0021430932041173185</v>
      </c>
      <c r="R88" s="101">
        <v>-0.00017009794294167453</v>
      </c>
      <c r="S88" s="101">
        <v>0.00022007611267096692</v>
      </c>
      <c r="T88" s="101">
        <v>9.055094628181624E-06</v>
      </c>
      <c r="U88" s="101">
        <v>-4.805579261235242E-05</v>
      </c>
      <c r="V88" s="101">
        <v>-1.3417237576738383E-05</v>
      </c>
      <c r="W88" s="101">
        <v>1.3498627361850632E-05</v>
      </c>
      <c r="X88" s="101">
        <v>50</v>
      </c>
    </row>
    <row r="89" spans="1:24" s="101" customFormat="1" ht="12.75">
      <c r="A89" s="101">
        <v>934</v>
      </c>
      <c r="B89" s="101">
        <v>123.22000122070312</v>
      </c>
      <c r="C89" s="101">
        <v>138.52000427246094</v>
      </c>
      <c r="D89" s="101">
        <v>9.213897705078125</v>
      </c>
      <c r="E89" s="101">
        <v>9.348065376281738</v>
      </c>
      <c r="F89" s="101">
        <v>31.54968677153991</v>
      </c>
      <c r="G89" s="101" t="s">
        <v>58</v>
      </c>
      <c r="H89" s="101">
        <v>8.278736865477654</v>
      </c>
      <c r="I89" s="101">
        <v>81.49873808618074</v>
      </c>
      <c r="J89" s="101" t="s">
        <v>61</v>
      </c>
      <c r="K89" s="101">
        <v>-0.17068837548051335</v>
      </c>
      <c r="L89" s="101">
        <v>0.20459390038857225</v>
      </c>
      <c r="M89" s="101">
        <v>-0.039241928332390354</v>
      </c>
      <c r="N89" s="101">
        <v>-0.20462104424443758</v>
      </c>
      <c r="O89" s="101">
        <v>-0.007041793060836693</v>
      </c>
      <c r="P89" s="101">
        <v>0.005867679759528346</v>
      </c>
      <c r="Q89" s="101">
        <v>-0.0007545316060055068</v>
      </c>
      <c r="R89" s="101">
        <v>-0.003145234364336845</v>
      </c>
      <c r="S89" s="101">
        <v>-0.00010749139879068108</v>
      </c>
      <c r="T89" s="101">
        <v>8.587627213729028E-05</v>
      </c>
      <c r="U89" s="101">
        <v>-1.2756809053215178E-05</v>
      </c>
      <c r="V89" s="101">
        <v>-0.00011612310996581</v>
      </c>
      <c r="W89" s="101">
        <v>-7.145318149424578E-06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936</v>
      </c>
      <c r="B91" s="25">
        <v>96.82</v>
      </c>
      <c r="C91" s="25">
        <v>129.52</v>
      </c>
      <c r="D91" s="25">
        <v>9.198810828374663</v>
      </c>
      <c r="E91" s="25">
        <v>8.86789014434453</v>
      </c>
      <c r="F91" s="25">
        <v>26.482532116168745</v>
      </c>
      <c r="G91" s="25" t="s">
        <v>59</v>
      </c>
      <c r="H91" s="25">
        <v>21.625524748048164</v>
      </c>
      <c r="I91" s="25">
        <v>68.44552474804811</v>
      </c>
      <c r="J91" s="25" t="s">
        <v>73</v>
      </c>
      <c r="K91" s="25">
        <v>0.4824323161118099</v>
      </c>
      <c r="M91" s="25" t="s">
        <v>68</v>
      </c>
      <c r="N91" s="25">
        <v>0.43837304323634607</v>
      </c>
      <c r="X91" s="25">
        <v>50</v>
      </c>
    </row>
    <row r="92" spans="1:24" ht="12.75" hidden="1">
      <c r="A92" s="25">
        <v>934</v>
      </c>
      <c r="B92" s="25">
        <v>123.22000122070312</v>
      </c>
      <c r="C92" s="25">
        <v>138.52000427246094</v>
      </c>
      <c r="D92" s="25">
        <v>9.213897705078125</v>
      </c>
      <c r="E92" s="25">
        <v>9.348065376281738</v>
      </c>
      <c r="F92" s="25">
        <v>28.994613186647413</v>
      </c>
      <c r="G92" s="25" t="s">
        <v>56</v>
      </c>
      <c r="H92" s="25">
        <v>1.678504210429054</v>
      </c>
      <c r="I92" s="25">
        <v>74.89850543113214</v>
      </c>
      <c r="J92" s="25" t="s">
        <v>62</v>
      </c>
      <c r="K92" s="25">
        <v>0.3382296896430311</v>
      </c>
      <c r="L92" s="25">
        <v>0.5649961694987902</v>
      </c>
      <c r="M92" s="25">
        <v>0.08007129736811955</v>
      </c>
      <c r="N92" s="25">
        <v>0.20479479408733217</v>
      </c>
      <c r="O92" s="25">
        <v>0.013584281772722718</v>
      </c>
      <c r="P92" s="25">
        <v>0.01620785069216838</v>
      </c>
      <c r="Q92" s="25">
        <v>0.0016533109901459466</v>
      </c>
      <c r="R92" s="25">
        <v>0.00315228864962656</v>
      </c>
      <c r="S92" s="25">
        <v>0.00017826036347025202</v>
      </c>
      <c r="T92" s="25">
        <v>0.00023847847705269547</v>
      </c>
      <c r="U92" s="25">
        <v>3.614387454619871E-05</v>
      </c>
      <c r="V92" s="25">
        <v>0.00011698157188802483</v>
      </c>
      <c r="W92" s="25">
        <v>1.113043091428477E-05</v>
      </c>
      <c r="X92" s="25">
        <v>50</v>
      </c>
    </row>
    <row r="93" spans="1:24" ht="12.75" hidden="1">
      <c r="A93" s="25">
        <v>933</v>
      </c>
      <c r="B93" s="25">
        <v>103.83999633789062</v>
      </c>
      <c r="C93" s="25">
        <v>129.44000244140625</v>
      </c>
      <c r="D93" s="25">
        <v>8.902873992919922</v>
      </c>
      <c r="E93" s="25">
        <v>10.120011329650879</v>
      </c>
      <c r="F93" s="25">
        <v>27.277241660699982</v>
      </c>
      <c r="G93" s="25" t="s">
        <v>57</v>
      </c>
      <c r="H93" s="25">
        <v>19.024451393493123</v>
      </c>
      <c r="I93" s="25">
        <v>72.8644477313837</v>
      </c>
      <c r="J93" s="25" t="s">
        <v>60</v>
      </c>
      <c r="K93" s="25">
        <v>0.10129916154830991</v>
      </c>
      <c r="L93" s="25">
        <v>0.003076194466971049</v>
      </c>
      <c r="M93" s="25">
        <v>-0.02311065767503338</v>
      </c>
      <c r="N93" s="25">
        <v>-0.002118113817110892</v>
      </c>
      <c r="O93" s="25">
        <v>0.00420772226210546</v>
      </c>
      <c r="P93" s="25">
        <v>0.0003517764626330492</v>
      </c>
      <c r="Q93" s="25">
        <v>-0.00043548523746695267</v>
      </c>
      <c r="R93" s="25">
        <v>-0.00017025641822776132</v>
      </c>
      <c r="S93" s="25">
        <v>6.657211458167816E-05</v>
      </c>
      <c r="T93" s="25">
        <v>2.50388287776602E-05</v>
      </c>
      <c r="U93" s="25">
        <v>-6.761208700555357E-06</v>
      </c>
      <c r="V93" s="25">
        <v>-1.3431499377432781E-05</v>
      </c>
      <c r="W93" s="25">
        <v>4.50164885771924E-06</v>
      </c>
      <c r="X93" s="25">
        <v>50</v>
      </c>
    </row>
    <row r="94" spans="1:24" ht="12.75" hidden="1">
      <c r="A94" s="25">
        <v>935</v>
      </c>
      <c r="B94" s="25">
        <v>117.68000030517578</v>
      </c>
      <c r="C94" s="25">
        <v>141.3800048828125</v>
      </c>
      <c r="D94" s="25">
        <v>9.022615432739258</v>
      </c>
      <c r="E94" s="25">
        <v>9.043110847473145</v>
      </c>
      <c r="F94" s="25">
        <v>29.4838617771933</v>
      </c>
      <c r="G94" s="25" t="s">
        <v>58</v>
      </c>
      <c r="H94" s="25">
        <v>10.078887375834412</v>
      </c>
      <c r="I94" s="25">
        <v>77.75888768101015</v>
      </c>
      <c r="J94" s="25" t="s">
        <v>61</v>
      </c>
      <c r="K94" s="25">
        <v>0.3227038934156676</v>
      </c>
      <c r="L94" s="25">
        <v>0.5649877950680944</v>
      </c>
      <c r="M94" s="25">
        <v>0.07666361695120606</v>
      </c>
      <c r="N94" s="25">
        <v>-0.20478384037596947</v>
      </c>
      <c r="O94" s="25">
        <v>0.012916183052500797</v>
      </c>
      <c r="P94" s="25">
        <v>0.0162040327505211</v>
      </c>
      <c r="Q94" s="25">
        <v>0.001594926279827918</v>
      </c>
      <c r="R94" s="25">
        <v>-0.0031476874817263378</v>
      </c>
      <c r="S94" s="25">
        <v>0.00016536296666627107</v>
      </c>
      <c r="T94" s="25">
        <v>0.00023716036994155668</v>
      </c>
      <c r="U94" s="25">
        <v>3.550585478648396E-05</v>
      </c>
      <c r="V94" s="25">
        <v>-0.00011620792996119992</v>
      </c>
      <c r="W94" s="25">
        <v>1.0179471985297722E-05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936</v>
      </c>
      <c r="B96" s="25">
        <v>96.82</v>
      </c>
      <c r="C96" s="25">
        <v>129.52</v>
      </c>
      <c r="D96" s="25">
        <v>9.198810828374663</v>
      </c>
      <c r="E96" s="25">
        <v>8.86789014434453</v>
      </c>
      <c r="F96" s="25">
        <v>25.573899988762513</v>
      </c>
      <c r="G96" s="25" t="s">
        <v>59</v>
      </c>
      <c r="H96" s="25">
        <v>19.27711627674175</v>
      </c>
      <c r="I96" s="25">
        <v>66.0971162767417</v>
      </c>
      <c r="J96" s="25" t="s">
        <v>73</v>
      </c>
      <c r="K96" s="25">
        <v>0.6532099040058802</v>
      </c>
      <c r="M96" s="25" t="s">
        <v>68</v>
      </c>
      <c r="N96" s="25">
        <v>0.4062964732356484</v>
      </c>
      <c r="X96" s="25">
        <v>50</v>
      </c>
    </row>
    <row r="97" spans="1:24" ht="12.75" hidden="1">
      <c r="A97" s="25">
        <v>934</v>
      </c>
      <c r="B97" s="25">
        <v>123.22000122070312</v>
      </c>
      <c r="C97" s="25">
        <v>138.52000427246094</v>
      </c>
      <c r="D97" s="25">
        <v>9.213897705078125</v>
      </c>
      <c r="E97" s="25">
        <v>9.348065376281738</v>
      </c>
      <c r="F97" s="25">
        <v>28.994613186647413</v>
      </c>
      <c r="G97" s="25" t="s">
        <v>56</v>
      </c>
      <c r="H97" s="25">
        <v>1.678504210429054</v>
      </c>
      <c r="I97" s="25">
        <v>74.89850543113214</v>
      </c>
      <c r="J97" s="25" t="s">
        <v>62</v>
      </c>
      <c r="K97" s="25">
        <v>0.7360076404415683</v>
      </c>
      <c r="L97" s="25">
        <v>0.19726802142745253</v>
      </c>
      <c r="M97" s="25">
        <v>0.17423994767127554</v>
      </c>
      <c r="N97" s="25">
        <v>0.2032233193284477</v>
      </c>
      <c r="O97" s="25">
        <v>0.029559719218548077</v>
      </c>
      <c r="P97" s="25">
        <v>0.005658919444300376</v>
      </c>
      <c r="Q97" s="25">
        <v>0.003597918768144862</v>
      </c>
      <c r="R97" s="25">
        <v>0.003128107215020698</v>
      </c>
      <c r="S97" s="25">
        <v>0.00038784785193903427</v>
      </c>
      <c r="T97" s="25">
        <v>8.326524062868778E-05</v>
      </c>
      <c r="U97" s="25">
        <v>7.868187087010072E-05</v>
      </c>
      <c r="V97" s="25">
        <v>0.00011609083368773345</v>
      </c>
      <c r="W97" s="25">
        <v>2.419731376618729E-05</v>
      </c>
      <c r="X97" s="25">
        <v>50</v>
      </c>
    </row>
    <row r="98" spans="1:24" ht="12.75" hidden="1">
      <c r="A98" s="25">
        <v>935</v>
      </c>
      <c r="B98" s="25">
        <v>117.68000030517578</v>
      </c>
      <c r="C98" s="25">
        <v>141.3800048828125</v>
      </c>
      <c r="D98" s="25">
        <v>9.022615432739258</v>
      </c>
      <c r="E98" s="25">
        <v>9.043110847473145</v>
      </c>
      <c r="F98" s="25">
        <v>30.12486386058777</v>
      </c>
      <c r="G98" s="25" t="s">
        <v>57</v>
      </c>
      <c r="H98" s="25">
        <v>11.76942606383355</v>
      </c>
      <c r="I98" s="25">
        <v>79.44942636900929</v>
      </c>
      <c r="J98" s="25" t="s">
        <v>60</v>
      </c>
      <c r="K98" s="25">
        <v>0.2913934880653395</v>
      </c>
      <c r="L98" s="25">
        <v>0.0010752985523317764</v>
      </c>
      <c r="M98" s="25">
        <v>-0.06715982691761252</v>
      </c>
      <c r="N98" s="25">
        <v>-0.002101720138466883</v>
      </c>
      <c r="O98" s="25">
        <v>0.011994862312949836</v>
      </c>
      <c r="P98" s="25">
        <v>0.0001228054613658061</v>
      </c>
      <c r="Q98" s="25">
        <v>-0.0012992059111238035</v>
      </c>
      <c r="R98" s="25">
        <v>-0.00016894741993928267</v>
      </c>
      <c r="S98" s="25">
        <v>0.00018098602630148232</v>
      </c>
      <c r="T98" s="25">
        <v>8.732054972835768E-06</v>
      </c>
      <c r="U98" s="25">
        <v>-2.2530369950849502E-05</v>
      </c>
      <c r="V98" s="25">
        <v>-1.3326675065484836E-05</v>
      </c>
      <c r="W98" s="25">
        <v>1.1997015692835242E-05</v>
      </c>
      <c r="X98" s="25">
        <v>50</v>
      </c>
    </row>
    <row r="99" spans="1:24" ht="12.75" hidden="1">
      <c r="A99" s="25">
        <v>933</v>
      </c>
      <c r="B99" s="25">
        <v>103.83999633789062</v>
      </c>
      <c r="C99" s="25">
        <v>129.44000244140625</v>
      </c>
      <c r="D99" s="25">
        <v>8.902873992919922</v>
      </c>
      <c r="E99" s="25">
        <v>10.120011329650879</v>
      </c>
      <c r="F99" s="25">
        <v>27.37296290608863</v>
      </c>
      <c r="G99" s="25" t="s">
        <v>58</v>
      </c>
      <c r="H99" s="25">
        <v>19.280147177112383</v>
      </c>
      <c r="I99" s="25">
        <v>73.12014351500297</v>
      </c>
      <c r="J99" s="25" t="s">
        <v>61</v>
      </c>
      <c r="K99" s="25">
        <v>0.6758676511725352</v>
      </c>
      <c r="L99" s="25">
        <v>0.1972650907051859</v>
      </c>
      <c r="M99" s="25">
        <v>0.1607766059253807</v>
      </c>
      <c r="N99" s="25">
        <v>-0.2032124511227887</v>
      </c>
      <c r="O99" s="25">
        <v>0.02701666667767836</v>
      </c>
      <c r="P99" s="25">
        <v>0.0056575867731515714</v>
      </c>
      <c r="Q99" s="25">
        <v>0.0033551577403558848</v>
      </c>
      <c r="R99" s="25">
        <v>-0.003123541502519281</v>
      </c>
      <c r="S99" s="25">
        <v>0.00034303063206851106</v>
      </c>
      <c r="T99" s="25">
        <v>8.280610794443035E-05</v>
      </c>
      <c r="U99" s="25">
        <v>7.53871290970618E-05</v>
      </c>
      <c r="V99" s="25">
        <v>-0.00011532337750001937</v>
      </c>
      <c r="W99" s="25">
        <v>2.10138432459458E-05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936</v>
      </c>
      <c r="B101" s="25">
        <v>96.82</v>
      </c>
      <c r="C101" s="25">
        <v>129.52</v>
      </c>
      <c r="D101" s="25">
        <v>9.198810828374663</v>
      </c>
      <c r="E101" s="25">
        <v>8.86789014434453</v>
      </c>
      <c r="F101" s="25">
        <v>26.370232948285285</v>
      </c>
      <c r="G101" s="25" t="s">
        <v>59</v>
      </c>
      <c r="H101" s="25">
        <v>21.335281525049865</v>
      </c>
      <c r="I101" s="25">
        <v>68.15528152504982</v>
      </c>
      <c r="J101" s="25" t="s">
        <v>73</v>
      </c>
      <c r="K101" s="25">
        <v>0.36656436147736454</v>
      </c>
      <c r="M101" s="25" t="s">
        <v>68</v>
      </c>
      <c r="N101" s="25">
        <v>0.37673475336175316</v>
      </c>
      <c r="X101" s="25">
        <v>50</v>
      </c>
    </row>
    <row r="102" spans="1:24" ht="12.75" hidden="1">
      <c r="A102" s="25">
        <v>935</v>
      </c>
      <c r="B102" s="25">
        <v>117.68000030517578</v>
      </c>
      <c r="C102" s="25">
        <v>141.3800048828125</v>
      </c>
      <c r="D102" s="25">
        <v>9.022615432739258</v>
      </c>
      <c r="E102" s="25">
        <v>9.043110847473145</v>
      </c>
      <c r="F102" s="25">
        <v>27.658642575771015</v>
      </c>
      <c r="G102" s="25" t="s">
        <v>56</v>
      </c>
      <c r="H102" s="25">
        <v>5.265168740563809</v>
      </c>
      <c r="I102" s="25">
        <v>72.94516904573955</v>
      </c>
      <c r="J102" s="25" t="s">
        <v>62</v>
      </c>
      <c r="K102" s="25">
        <v>0.0959073854674678</v>
      </c>
      <c r="L102" s="25">
        <v>0.5607000023733256</v>
      </c>
      <c r="M102" s="25">
        <v>0.022704294574811</v>
      </c>
      <c r="N102" s="25">
        <v>0.2053833495687036</v>
      </c>
      <c r="O102" s="25">
        <v>0.003851881787372758</v>
      </c>
      <c r="P102" s="25">
        <v>0.01608457744983739</v>
      </c>
      <c r="Q102" s="25">
        <v>0.0004687109952140872</v>
      </c>
      <c r="R102" s="25">
        <v>0.0031613597282130804</v>
      </c>
      <c r="S102" s="25">
        <v>5.058748590172575E-05</v>
      </c>
      <c r="T102" s="25">
        <v>0.0002366610120725043</v>
      </c>
      <c r="U102" s="25">
        <v>1.0260081464151629E-05</v>
      </c>
      <c r="V102" s="25">
        <v>0.00011731710136472778</v>
      </c>
      <c r="W102" s="25">
        <v>3.1685847286860333E-06</v>
      </c>
      <c r="X102" s="25">
        <v>50</v>
      </c>
    </row>
    <row r="103" spans="1:24" ht="12.75" hidden="1">
      <c r="A103" s="25">
        <v>933</v>
      </c>
      <c r="B103" s="25">
        <v>103.83999633789062</v>
      </c>
      <c r="C103" s="25">
        <v>129.44000244140625</v>
      </c>
      <c r="D103" s="25">
        <v>8.902873992919922</v>
      </c>
      <c r="E103" s="25">
        <v>10.120011329650879</v>
      </c>
      <c r="F103" s="25">
        <v>27.37296290608863</v>
      </c>
      <c r="G103" s="25" t="s">
        <v>57</v>
      </c>
      <c r="H103" s="25">
        <v>19.280147177112383</v>
      </c>
      <c r="I103" s="25">
        <v>73.12014351500297</v>
      </c>
      <c r="J103" s="25" t="s">
        <v>60</v>
      </c>
      <c r="K103" s="25">
        <v>0.07925571595117108</v>
      </c>
      <c r="L103" s="25">
        <v>0.003052914095492269</v>
      </c>
      <c r="M103" s="25">
        <v>-0.018615478485474082</v>
      </c>
      <c r="N103" s="25">
        <v>-0.0021241606457030747</v>
      </c>
      <c r="O103" s="25">
        <v>0.0032060812301369633</v>
      </c>
      <c r="P103" s="25">
        <v>0.0003491210818968634</v>
      </c>
      <c r="Q103" s="25">
        <v>-0.0003771933373116002</v>
      </c>
      <c r="R103" s="25">
        <v>-0.00017074231285714954</v>
      </c>
      <c r="S103" s="25">
        <v>4.3909609366613886E-05</v>
      </c>
      <c r="T103" s="25">
        <v>2.4849190816811864E-05</v>
      </c>
      <c r="U103" s="25">
        <v>-7.773792985758223E-06</v>
      </c>
      <c r="V103" s="25">
        <v>-1.3470377386748977E-05</v>
      </c>
      <c r="W103" s="25">
        <v>2.7985286886774115E-06</v>
      </c>
      <c r="X103" s="25">
        <v>50</v>
      </c>
    </row>
    <row r="104" spans="1:24" ht="12.75" hidden="1">
      <c r="A104" s="25">
        <v>934</v>
      </c>
      <c r="B104" s="25">
        <v>123.22000122070312</v>
      </c>
      <c r="C104" s="25">
        <v>138.52000427246094</v>
      </c>
      <c r="D104" s="25">
        <v>9.213897705078125</v>
      </c>
      <c r="E104" s="25">
        <v>9.348065376281738</v>
      </c>
      <c r="F104" s="25">
        <v>30.929769212836757</v>
      </c>
      <c r="G104" s="25" t="s">
        <v>58</v>
      </c>
      <c r="H104" s="25">
        <v>6.677373938561132</v>
      </c>
      <c r="I104" s="25">
        <v>79.89737515926421</v>
      </c>
      <c r="J104" s="25" t="s">
        <v>61</v>
      </c>
      <c r="K104" s="25">
        <v>0.054007018768607654</v>
      </c>
      <c r="L104" s="25">
        <v>0.5606916910183107</v>
      </c>
      <c r="M104" s="25">
        <v>0.012998036501589148</v>
      </c>
      <c r="N104" s="25">
        <v>-0.20537236479529458</v>
      </c>
      <c r="O104" s="25">
        <v>0.0021349558425544563</v>
      </c>
      <c r="P104" s="25">
        <v>0.01608078810910686</v>
      </c>
      <c r="Q104" s="25">
        <v>0.0002782358411893002</v>
      </c>
      <c r="R104" s="25">
        <v>-0.003156745538330208</v>
      </c>
      <c r="S104" s="25">
        <v>2.5120508257769703E-05</v>
      </c>
      <c r="T104" s="25">
        <v>0.00023535282524527235</v>
      </c>
      <c r="U104" s="25">
        <v>6.696074541520882E-06</v>
      </c>
      <c r="V104" s="25">
        <v>-0.00011654119960632109</v>
      </c>
      <c r="W104" s="25">
        <v>1.4859900273931287E-06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936</v>
      </c>
      <c r="B106" s="25">
        <v>96.82</v>
      </c>
      <c r="C106" s="25">
        <v>129.52</v>
      </c>
      <c r="D106" s="25">
        <v>9.198810828374663</v>
      </c>
      <c r="E106" s="25">
        <v>8.86789014434453</v>
      </c>
      <c r="F106" s="25">
        <v>25.573899988762513</v>
      </c>
      <c r="G106" s="25" t="s">
        <v>59</v>
      </c>
      <c r="H106" s="25">
        <v>19.27711627674175</v>
      </c>
      <c r="I106" s="25">
        <v>66.0971162767417</v>
      </c>
      <c r="J106" s="25" t="s">
        <v>73</v>
      </c>
      <c r="K106" s="25">
        <v>0.5306258729070916</v>
      </c>
      <c r="M106" s="25" t="s">
        <v>68</v>
      </c>
      <c r="N106" s="25">
        <v>0.32777107467010436</v>
      </c>
      <c r="X106" s="25">
        <v>50</v>
      </c>
    </row>
    <row r="107" spans="1:24" ht="12.75" hidden="1">
      <c r="A107" s="25">
        <v>935</v>
      </c>
      <c r="B107" s="25">
        <v>117.68000030517578</v>
      </c>
      <c r="C107" s="25">
        <v>141.3800048828125</v>
      </c>
      <c r="D107" s="25">
        <v>9.022615432739258</v>
      </c>
      <c r="E107" s="25">
        <v>9.043110847473145</v>
      </c>
      <c r="F107" s="25">
        <v>27.658642575771015</v>
      </c>
      <c r="G107" s="25" t="s">
        <v>56</v>
      </c>
      <c r="H107" s="25">
        <v>5.265168740563809</v>
      </c>
      <c r="I107" s="25">
        <v>72.94516904573955</v>
      </c>
      <c r="J107" s="25" t="s">
        <v>62</v>
      </c>
      <c r="K107" s="25">
        <v>0.6775032528457272</v>
      </c>
      <c r="L107" s="25">
        <v>0.06386958524905789</v>
      </c>
      <c r="M107" s="25">
        <v>0.16038972350585276</v>
      </c>
      <c r="N107" s="25">
        <v>0.20259923227928253</v>
      </c>
      <c r="O107" s="25">
        <v>0.02720994527986202</v>
      </c>
      <c r="P107" s="25">
        <v>0.0018321166400212152</v>
      </c>
      <c r="Q107" s="25">
        <v>0.0033119169556845534</v>
      </c>
      <c r="R107" s="25">
        <v>0.0031185173463256994</v>
      </c>
      <c r="S107" s="25">
        <v>0.0003570182086798986</v>
      </c>
      <c r="T107" s="25">
        <v>2.6957967109188413E-05</v>
      </c>
      <c r="U107" s="25">
        <v>7.243231728831524E-05</v>
      </c>
      <c r="V107" s="25">
        <v>0.00011573715523443093</v>
      </c>
      <c r="W107" s="25">
        <v>2.227297987036534E-05</v>
      </c>
      <c r="X107" s="25">
        <v>50</v>
      </c>
    </row>
    <row r="108" spans="1:24" ht="12.75" hidden="1">
      <c r="A108" s="25">
        <v>934</v>
      </c>
      <c r="B108" s="25">
        <v>123.22000122070312</v>
      </c>
      <c r="C108" s="25">
        <v>138.52000427246094</v>
      </c>
      <c r="D108" s="25">
        <v>9.213897705078125</v>
      </c>
      <c r="E108" s="25">
        <v>9.348065376281738</v>
      </c>
      <c r="F108" s="25">
        <v>31.54968677153991</v>
      </c>
      <c r="G108" s="25" t="s">
        <v>57</v>
      </c>
      <c r="H108" s="25">
        <v>8.278736865477654</v>
      </c>
      <c r="I108" s="25">
        <v>81.49873808618074</v>
      </c>
      <c r="J108" s="25" t="s">
        <v>60</v>
      </c>
      <c r="K108" s="25">
        <v>0.4250768386237459</v>
      </c>
      <c r="L108" s="25">
        <v>0.0003495522484699408</v>
      </c>
      <c r="M108" s="25">
        <v>-0.09920456648002095</v>
      </c>
      <c r="N108" s="25">
        <v>-0.002095139916254781</v>
      </c>
      <c r="O108" s="25">
        <v>0.01729929360785128</v>
      </c>
      <c r="P108" s="25">
        <v>3.97493394865498E-05</v>
      </c>
      <c r="Q108" s="25">
        <v>-0.001979531012000277</v>
      </c>
      <c r="R108" s="25">
        <v>-0.0001684200694698646</v>
      </c>
      <c r="S108" s="25">
        <v>0.0002450882668679845</v>
      </c>
      <c r="T108" s="25">
        <v>2.815556102499059E-06</v>
      </c>
      <c r="U108" s="25">
        <v>-3.85731631536595E-05</v>
      </c>
      <c r="V108" s="25">
        <v>-1.328427218066731E-05</v>
      </c>
      <c r="W108" s="25">
        <v>1.5817500762012458E-05</v>
      </c>
      <c r="X108" s="25">
        <v>50</v>
      </c>
    </row>
    <row r="109" spans="1:24" ht="12.75" hidden="1">
      <c r="A109" s="25">
        <v>933</v>
      </c>
      <c r="B109" s="25">
        <v>103.83999633789062</v>
      </c>
      <c r="C109" s="25">
        <v>129.44000244140625</v>
      </c>
      <c r="D109" s="25">
        <v>8.902873992919922</v>
      </c>
      <c r="E109" s="25">
        <v>10.120011329650879</v>
      </c>
      <c r="F109" s="25">
        <v>27.277241660699982</v>
      </c>
      <c r="G109" s="25" t="s">
        <v>58</v>
      </c>
      <c r="H109" s="25">
        <v>19.024451393493123</v>
      </c>
      <c r="I109" s="25">
        <v>72.8644477313837</v>
      </c>
      <c r="J109" s="25" t="s">
        <v>61</v>
      </c>
      <c r="K109" s="25">
        <v>0.5275607442581216</v>
      </c>
      <c r="L109" s="25">
        <v>0.06386862870856289</v>
      </c>
      <c r="M109" s="25">
        <v>0.1260290339397831</v>
      </c>
      <c r="N109" s="25">
        <v>-0.20258839875196702</v>
      </c>
      <c r="O109" s="25">
        <v>0.02100275131506445</v>
      </c>
      <c r="P109" s="25">
        <v>0.0018316853912866725</v>
      </c>
      <c r="Q109" s="25">
        <v>0.002655230855100927</v>
      </c>
      <c r="R109" s="25">
        <v>-0.003113966139753939</v>
      </c>
      <c r="S109" s="25">
        <v>0.0002596030484656358</v>
      </c>
      <c r="T109" s="25">
        <v>2.6810532156109186E-05</v>
      </c>
      <c r="U109" s="25">
        <v>6.130702791749357E-05</v>
      </c>
      <c r="V109" s="25">
        <v>-0.00011497224540900605</v>
      </c>
      <c r="W109" s="25">
        <v>1.5680953477050907E-05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936</v>
      </c>
      <c r="B111" s="25">
        <v>89.54</v>
      </c>
      <c r="C111" s="25">
        <v>107.84</v>
      </c>
      <c r="D111" s="25">
        <v>9.291419464092114</v>
      </c>
      <c r="E111" s="25">
        <v>9.062960537720032</v>
      </c>
      <c r="F111" s="25">
        <v>22.96932946313106</v>
      </c>
      <c r="G111" s="25" t="s">
        <v>59</v>
      </c>
      <c r="H111" s="25">
        <v>19.215764810526714</v>
      </c>
      <c r="I111" s="25">
        <v>58.75576481052668</v>
      </c>
      <c r="J111" s="25" t="s">
        <v>73</v>
      </c>
      <c r="K111" s="25">
        <v>0.4790046786123198</v>
      </c>
      <c r="M111" s="25" t="s">
        <v>68</v>
      </c>
      <c r="N111" s="25">
        <v>0.2956330198694483</v>
      </c>
      <c r="X111" s="25">
        <v>50</v>
      </c>
    </row>
    <row r="112" spans="1:24" ht="12.75" hidden="1">
      <c r="A112" s="25">
        <v>933</v>
      </c>
      <c r="B112" s="25">
        <v>93</v>
      </c>
      <c r="C112" s="25">
        <v>131.39999389648438</v>
      </c>
      <c r="D112" s="25">
        <v>9.16668701171875</v>
      </c>
      <c r="E112" s="25">
        <v>8.989588737487793</v>
      </c>
      <c r="F112" s="25">
        <v>19.32650360116094</v>
      </c>
      <c r="G112" s="25" t="s">
        <v>56</v>
      </c>
      <c r="H112" s="25">
        <v>7.117377905003636</v>
      </c>
      <c r="I112" s="25">
        <v>50.11737790500359</v>
      </c>
      <c r="J112" s="25" t="s">
        <v>62</v>
      </c>
      <c r="K112" s="25">
        <v>0.6455700211492733</v>
      </c>
      <c r="L112" s="25">
        <v>0.012114530727501158</v>
      </c>
      <c r="M112" s="25">
        <v>0.1528298456251656</v>
      </c>
      <c r="N112" s="25">
        <v>0.19506113663178176</v>
      </c>
      <c r="O112" s="25">
        <v>0.025927351149998838</v>
      </c>
      <c r="P112" s="25">
        <v>0.0003474148377300734</v>
      </c>
      <c r="Q112" s="25">
        <v>0.0031558209322592977</v>
      </c>
      <c r="R112" s="25">
        <v>0.0030024964759735465</v>
      </c>
      <c r="S112" s="25">
        <v>0.00034019060552771</v>
      </c>
      <c r="T112" s="25">
        <v>5.113019003810144E-06</v>
      </c>
      <c r="U112" s="25">
        <v>6.902244859327924E-05</v>
      </c>
      <c r="V112" s="25">
        <v>0.00011143247027228437</v>
      </c>
      <c r="W112" s="25">
        <v>2.1221454844467685E-05</v>
      </c>
      <c r="X112" s="25">
        <v>50</v>
      </c>
    </row>
    <row r="113" spans="1:24" ht="12.75" hidden="1">
      <c r="A113" s="25">
        <v>934</v>
      </c>
      <c r="B113" s="25">
        <v>117.37999725341797</v>
      </c>
      <c r="C113" s="25">
        <v>141.3800048828125</v>
      </c>
      <c r="D113" s="25">
        <v>9.218647956848145</v>
      </c>
      <c r="E113" s="25">
        <v>9.378076553344727</v>
      </c>
      <c r="F113" s="25">
        <v>28.448640464579253</v>
      </c>
      <c r="G113" s="25" t="s">
        <v>57</v>
      </c>
      <c r="H113" s="25">
        <v>6.052268891101519</v>
      </c>
      <c r="I113" s="25">
        <v>73.43226614451945</v>
      </c>
      <c r="J113" s="25" t="s">
        <v>60</v>
      </c>
      <c r="K113" s="25">
        <v>0.507850537960434</v>
      </c>
      <c r="L113" s="25">
        <v>6.79347398276086E-05</v>
      </c>
      <c r="M113" s="25">
        <v>-0.11914598170393105</v>
      </c>
      <c r="N113" s="25">
        <v>-0.002017110127795181</v>
      </c>
      <c r="O113" s="25">
        <v>0.020567567998142345</v>
      </c>
      <c r="P113" s="25">
        <v>7.522267777644294E-06</v>
      </c>
      <c r="Q113" s="25">
        <v>-0.0024076076192580966</v>
      </c>
      <c r="R113" s="25">
        <v>-0.0001621473298589787</v>
      </c>
      <c r="S113" s="25">
        <v>0.00028324492021096633</v>
      </c>
      <c r="T113" s="25">
        <v>5.197754029272913E-07</v>
      </c>
      <c r="U113" s="25">
        <v>-4.897042990613312E-05</v>
      </c>
      <c r="V113" s="25">
        <v>-1.278883922505277E-05</v>
      </c>
      <c r="W113" s="25">
        <v>1.8047005222262867E-05</v>
      </c>
      <c r="X113" s="25">
        <v>50</v>
      </c>
    </row>
    <row r="114" spans="1:24" ht="12.75" hidden="1">
      <c r="A114" s="25">
        <v>935</v>
      </c>
      <c r="B114" s="25">
        <v>110.08000183105469</v>
      </c>
      <c r="C114" s="25">
        <v>131.3800048828125</v>
      </c>
      <c r="D114" s="25">
        <v>8.911761283874512</v>
      </c>
      <c r="E114" s="25">
        <v>8.797429084777832</v>
      </c>
      <c r="F114" s="25">
        <v>29.075533981472848</v>
      </c>
      <c r="G114" s="25" t="s">
        <v>58</v>
      </c>
      <c r="H114" s="25">
        <v>17.531045684182274</v>
      </c>
      <c r="I114" s="25">
        <v>77.61104751523692</v>
      </c>
      <c r="J114" s="25" t="s">
        <v>61</v>
      </c>
      <c r="K114" s="25">
        <v>0.3985580049377643</v>
      </c>
      <c r="L114" s="25">
        <v>0.012114340246942641</v>
      </c>
      <c r="M114" s="25">
        <v>0.09571414084459243</v>
      </c>
      <c r="N114" s="25">
        <v>-0.19505070697337906</v>
      </c>
      <c r="O114" s="25">
        <v>0.01578615482937935</v>
      </c>
      <c r="P114" s="25">
        <v>0.00034733339166065596</v>
      </c>
      <c r="Q114" s="25">
        <v>0.0020402527559536107</v>
      </c>
      <c r="R114" s="25">
        <v>-0.002998114963048143</v>
      </c>
      <c r="S114" s="25">
        <v>0.00018841964670382255</v>
      </c>
      <c r="T114" s="25">
        <v>5.0865309262635425E-06</v>
      </c>
      <c r="U114" s="25">
        <v>4.864149879085118E-05</v>
      </c>
      <c r="V114" s="25">
        <v>-0.0001106961653457756</v>
      </c>
      <c r="W114" s="25">
        <v>1.1164933865607882E-05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936</v>
      </c>
      <c r="B116" s="101">
        <v>89.54</v>
      </c>
      <c r="C116" s="101">
        <v>107.84</v>
      </c>
      <c r="D116" s="101">
        <v>9.291419464092114</v>
      </c>
      <c r="E116" s="101">
        <v>9.062960537720032</v>
      </c>
      <c r="F116" s="101">
        <v>25.681113721332476</v>
      </c>
      <c r="G116" s="101" t="s">
        <v>59</v>
      </c>
      <c r="H116" s="101">
        <v>26.152534921623</v>
      </c>
      <c r="I116" s="101">
        <v>65.69253492162296</v>
      </c>
      <c r="J116" s="101" t="s">
        <v>73</v>
      </c>
      <c r="K116" s="101">
        <v>0.6392490701592536</v>
      </c>
      <c r="M116" s="101" t="s">
        <v>68</v>
      </c>
      <c r="N116" s="101">
        <v>0.47721874066089665</v>
      </c>
      <c r="X116" s="101">
        <v>50</v>
      </c>
    </row>
    <row r="117" spans="1:24" s="101" customFormat="1" ht="12.75">
      <c r="A117" s="101">
        <v>933</v>
      </c>
      <c r="B117" s="101">
        <v>93</v>
      </c>
      <c r="C117" s="101">
        <v>131.39999389648438</v>
      </c>
      <c r="D117" s="101">
        <v>9.16668701171875</v>
      </c>
      <c r="E117" s="101">
        <v>8.989588737487793</v>
      </c>
      <c r="F117" s="101">
        <v>19.32650360116094</v>
      </c>
      <c r="G117" s="101" t="s">
        <v>56</v>
      </c>
      <c r="H117" s="101">
        <v>7.117377905003636</v>
      </c>
      <c r="I117" s="101">
        <v>50.11737790500359</v>
      </c>
      <c r="J117" s="101" t="s">
        <v>62</v>
      </c>
      <c r="K117" s="101">
        <v>0.5897075825475259</v>
      </c>
      <c r="L117" s="101">
        <v>0.48363276604691546</v>
      </c>
      <c r="M117" s="101">
        <v>0.1396045190265836</v>
      </c>
      <c r="N117" s="101">
        <v>0.19321817843047923</v>
      </c>
      <c r="O117" s="101">
        <v>0.02368348159614741</v>
      </c>
      <c r="P117" s="101">
        <v>0.013873737405172242</v>
      </c>
      <c r="Q117" s="101">
        <v>0.0028828003485584525</v>
      </c>
      <c r="R117" s="101">
        <v>0.002974126563922411</v>
      </c>
      <c r="S117" s="101">
        <v>0.0003107632404684415</v>
      </c>
      <c r="T117" s="101">
        <v>0.00020414397863178254</v>
      </c>
      <c r="U117" s="101">
        <v>6.307783790384457E-05</v>
      </c>
      <c r="V117" s="101">
        <v>0.00011037460807726142</v>
      </c>
      <c r="W117" s="101">
        <v>1.938261872915723E-05</v>
      </c>
      <c r="X117" s="101">
        <v>50</v>
      </c>
    </row>
    <row r="118" spans="1:24" s="101" customFormat="1" ht="12.75">
      <c r="A118" s="101">
        <v>935</v>
      </c>
      <c r="B118" s="101">
        <v>110.08000183105469</v>
      </c>
      <c r="C118" s="101">
        <v>131.3800048828125</v>
      </c>
      <c r="D118" s="101">
        <v>8.911761283874512</v>
      </c>
      <c r="E118" s="101">
        <v>8.797429084777832</v>
      </c>
      <c r="F118" s="101">
        <v>26.604769680122253</v>
      </c>
      <c r="G118" s="101" t="s">
        <v>57</v>
      </c>
      <c r="H118" s="101">
        <v>10.935857932402314</v>
      </c>
      <c r="I118" s="101">
        <v>71.01585976345696</v>
      </c>
      <c r="J118" s="101" t="s">
        <v>60</v>
      </c>
      <c r="K118" s="101">
        <v>0.5849801220438153</v>
      </c>
      <c r="L118" s="101">
        <v>0.002633600308363412</v>
      </c>
      <c r="M118" s="101">
        <v>-0.13867699225228922</v>
      </c>
      <c r="N118" s="101">
        <v>-0.001998100383726029</v>
      </c>
      <c r="O118" s="101">
        <v>0.023460005610781848</v>
      </c>
      <c r="P118" s="101">
        <v>0.00030107097465174306</v>
      </c>
      <c r="Q118" s="101">
        <v>-0.0028713529692655565</v>
      </c>
      <c r="R118" s="101">
        <v>-0.00016060312553889115</v>
      </c>
      <c r="S118" s="101">
        <v>0.000304256789960048</v>
      </c>
      <c r="T118" s="101">
        <v>2.142240744549264E-05</v>
      </c>
      <c r="U118" s="101">
        <v>-6.307457868281899E-05</v>
      </c>
      <c r="V118" s="101">
        <v>-1.2666125352034715E-05</v>
      </c>
      <c r="W118" s="101">
        <v>1.883800899737143E-05</v>
      </c>
      <c r="X118" s="101">
        <v>50</v>
      </c>
    </row>
    <row r="119" spans="1:24" s="101" customFormat="1" ht="12.75">
      <c r="A119" s="101">
        <v>934</v>
      </c>
      <c r="B119" s="101">
        <v>117.37999725341797</v>
      </c>
      <c r="C119" s="101">
        <v>141.3800048828125</v>
      </c>
      <c r="D119" s="101">
        <v>9.218647956848145</v>
      </c>
      <c r="E119" s="101">
        <v>9.378076553344727</v>
      </c>
      <c r="F119" s="101">
        <v>28.133617606509063</v>
      </c>
      <c r="G119" s="101" t="s">
        <v>58</v>
      </c>
      <c r="H119" s="101">
        <v>5.2391248540702975</v>
      </c>
      <c r="I119" s="101">
        <v>72.61912210748822</v>
      </c>
      <c r="J119" s="101" t="s">
        <v>61</v>
      </c>
      <c r="K119" s="101">
        <v>-0.0745203980642207</v>
      </c>
      <c r="L119" s="101">
        <v>0.4836255954181977</v>
      </c>
      <c r="M119" s="101">
        <v>-0.01606591275036257</v>
      </c>
      <c r="N119" s="101">
        <v>-0.19320784681489792</v>
      </c>
      <c r="O119" s="101">
        <v>-0.0032458338307955912</v>
      </c>
      <c r="P119" s="101">
        <v>0.013870470282434466</v>
      </c>
      <c r="Q119" s="101">
        <v>-0.0002566514670493995</v>
      </c>
      <c r="R119" s="101">
        <v>-0.0029697871058875698</v>
      </c>
      <c r="S119" s="101">
        <v>-6.325818041687312E-05</v>
      </c>
      <c r="T119" s="101">
        <v>0.00020301685760264586</v>
      </c>
      <c r="U119" s="101">
        <v>-6.412165067803169E-07</v>
      </c>
      <c r="V119" s="101">
        <v>-0.0001096454439398902</v>
      </c>
      <c r="W119" s="101">
        <v>-4.562381594609291E-06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936</v>
      </c>
      <c r="B121" s="25">
        <v>89.54</v>
      </c>
      <c r="C121" s="25">
        <v>107.84</v>
      </c>
      <c r="D121" s="25">
        <v>9.291419464092114</v>
      </c>
      <c r="E121" s="25">
        <v>9.062960537720032</v>
      </c>
      <c r="F121" s="25">
        <v>22.96932946313106</v>
      </c>
      <c r="G121" s="25" t="s">
        <v>59</v>
      </c>
      <c r="H121" s="25">
        <v>19.215764810526714</v>
      </c>
      <c r="I121" s="25">
        <v>58.75576481052668</v>
      </c>
      <c r="J121" s="25" t="s">
        <v>73</v>
      </c>
      <c r="K121" s="25">
        <v>1.0661597629815425</v>
      </c>
      <c r="M121" s="25" t="s">
        <v>68</v>
      </c>
      <c r="N121" s="25">
        <v>0.8398604644965083</v>
      </c>
      <c r="X121" s="25">
        <v>50</v>
      </c>
    </row>
    <row r="122" spans="1:24" ht="12.75" hidden="1">
      <c r="A122" s="25">
        <v>934</v>
      </c>
      <c r="B122" s="25">
        <v>117.37999725341797</v>
      </c>
      <c r="C122" s="25">
        <v>141.3800048828125</v>
      </c>
      <c r="D122" s="25">
        <v>9.218647956848145</v>
      </c>
      <c r="E122" s="25">
        <v>9.378076553344727</v>
      </c>
      <c r="F122" s="25">
        <v>24.054247157177205</v>
      </c>
      <c r="G122" s="25" t="s">
        <v>56</v>
      </c>
      <c r="H122" s="25">
        <v>-5.290637259180649</v>
      </c>
      <c r="I122" s="25">
        <v>62.08935999423728</v>
      </c>
      <c r="J122" s="25" t="s">
        <v>62</v>
      </c>
      <c r="K122" s="25">
        <v>0.6611332451946097</v>
      </c>
      <c r="L122" s="25">
        <v>0.7520521465678757</v>
      </c>
      <c r="M122" s="25">
        <v>0.15651450586228238</v>
      </c>
      <c r="N122" s="25">
        <v>0.19440483850619558</v>
      </c>
      <c r="O122" s="25">
        <v>0.026552920659638036</v>
      </c>
      <c r="P122" s="25">
        <v>0.021573951234256872</v>
      </c>
      <c r="Q122" s="25">
        <v>0.003231904657696901</v>
      </c>
      <c r="R122" s="25">
        <v>0.0029923298031694218</v>
      </c>
      <c r="S122" s="25">
        <v>0.0003483849877680827</v>
      </c>
      <c r="T122" s="25">
        <v>0.0003174331412962826</v>
      </c>
      <c r="U122" s="25">
        <v>7.065096832348776E-05</v>
      </c>
      <c r="V122" s="25">
        <v>0.00011104111352788047</v>
      </c>
      <c r="W122" s="25">
        <v>2.1733226926103488E-05</v>
      </c>
      <c r="X122" s="25">
        <v>50</v>
      </c>
    </row>
    <row r="123" spans="1:24" ht="12.75" hidden="1">
      <c r="A123" s="25">
        <v>933</v>
      </c>
      <c r="B123" s="25">
        <v>93</v>
      </c>
      <c r="C123" s="25">
        <v>131.39999389648438</v>
      </c>
      <c r="D123" s="25">
        <v>9.16668701171875</v>
      </c>
      <c r="E123" s="25">
        <v>8.989588737487793</v>
      </c>
      <c r="F123" s="25">
        <v>26.17914051108442</v>
      </c>
      <c r="G123" s="25" t="s">
        <v>57</v>
      </c>
      <c r="H123" s="25">
        <v>24.887596499523795</v>
      </c>
      <c r="I123" s="25">
        <v>67.88759649952375</v>
      </c>
      <c r="J123" s="25" t="s">
        <v>60</v>
      </c>
      <c r="K123" s="25">
        <v>-0.21572082544541157</v>
      </c>
      <c r="L123" s="25">
        <v>0.004093686529758009</v>
      </c>
      <c r="M123" s="25">
        <v>0.05274790614575079</v>
      </c>
      <c r="N123" s="25">
        <v>-0.002010910948196542</v>
      </c>
      <c r="O123" s="25">
        <v>-0.008392724289953196</v>
      </c>
      <c r="P123" s="25">
        <v>0.00046825006623418645</v>
      </c>
      <c r="Q123" s="25">
        <v>0.0011687592297394695</v>
      </c>
      <c r="R123" s="25">
        <v>-0.00016163825639118348</v>
      </c>
      <c r="S123" s="25">
        <v>-8.748637427191062E-05</v>
      </c>
      <c r="T123" s="25">
        <v>3.3338119120877575E-05</v>
      </c>
      <c r="U123" s="25">
        <v>3.066991691331785E-05</v>
      </c>
      <c r="V123" s="25">
        <v>-1.2753655642408207E-05</v>
      </c>
      <c r="W123" s="25">
        <v>-4.741006745457835E-06</v>
      </c>
      <c r="X123" s="25">
        <v>50</v>
      </c>
    </row>
    <row r="124" spans="1:24" ht="12.75" hidden="1">
      <c r="A124" s="25">
        <v>935</v>
      </c>
      <c r="B124" s="25">
        <v>110.08000183105469</v>
      </c>
      <c r="C124" s="25">
        <v>131.3800048828125</v>
      </c>
      <c r="D124" s="25">
        <v>8.911761283874512</v>
      </c>
      <c r="E124" s="25">
        <v>8.797429084777832</v>
      </c>
      <c r="F124" s="25">
        <v>26.604769680122253</v>
      </c>
      <c r="G124" s="25" t="s">
        <v>58</v>
      </c>
      <c r="H124" s="25">
        <v>10.935857932402314</v>
      </c>
      <c r="I124" s="25">
        <v>71.01585976345696</v>
      </c>
      <c r="J124" s="25" t="s">
        <v>61</v>
      </c>
      <c r="K124" s="25">
        <v>0.6249493526444413</v>
      </c>
      <c r="L124" s="25">
        <v>0.7520410047915909</v>
      </c>
      <c r="M124" s="25">
        <v>0.14735823337212445</v>
      </c>
      <c r="N124" s="25">
        <v>-0.19439443786224544</v>
      </c>
      <c r="O124" s="25">
        <v>0.02519166081364748</v>
      </c>
      <c r="P124" s="25">
        <v>0.021568869087960206</v>
      </c>
      <c r="Q124" s="25">
        <v>0.0030131726766552437</v>
      </c>
      <c r="R124" s="25">
        <v>-0.002987960964438252</v>
      </c>
      <c r="S124" s="25">
        <v>0.00033722134276899246</v>
      </c>
      <c r="T124" s="25">
        <v>0.0003156776346317678</v>
      </c>
      <c r="U124" s="25">
        <v>6.364680291716661E-05</v>
      </c>
      <c r="V124" s="25">
        <v>-0.00011030626981847636</v>
      </c>
      <c r="W124" s="25">
        <v>2.120980923207545E-05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936</v>
      </c>
      <c r="B126" s="25">
        <v>89.54</v>
      </c>
      <c r="C126" s="25">
        <v>107.84</v>
      </c>
      <c r="D126" s="25">
        <v>9.291419464092114</v>
      </c>
      <c r="E126" s="25">
        <v>9.062960537720032</v>
      </c>
      <c r="F126" s="25">
        <v>23.22837722416743</v>
      </c>
      <c r="G126" s="25" t="s">
        <v>59</v>
      </c>
      <c r="H126" s="25">
        <v>19.878411464908922</v>
      </c>
      <c r="I126" s="25">
        <v>59.418411464908885</v>
      </c>
      <c r="J126" s="25" t="s">
        <v>73</v>
      </c>
      <c r="K126" s="25">
        <v>1.1215904608784053</v>
      </c>
      <c r="M126" s="25" t="s">
        <v>68</v>
      </c>
      <c r="N126" s="25">
        <v>0.7283825150522344</v>
      </c>
      <c r="X126" s="25">
        <v>50</v>
      </c>
    </row>
    <row r="127" spans="1:24" ht="12.75" hidden="1">
      <c r="A127" s="25">
        <v>934</v>
      </c>
      <c r="B127" s="25">
        <v>117.37999725341797</v>
      </c>
      <c r="C127" s="25">
        <v>141.3800048828125</v>
      </c>
      <c r="D127" s="25">
        <v>9.218647956848145</v>
      </c>
      <c r="E127" s="25">
        <v>9.378076553344727</v>
      </c>
      <c r="F127" s="25">
        <v>24.054247157177205</v>
      </c>
      <c r="G127" s="25" t="s">
        <v>56</v>
      </c>
      <c r="H127" s="25">
        <v>-5.290637259180649</v>
      </c>
      <c r="I127" s="25">
        <v>62.08935999423728</v>
      </c>
      <c r="J127" s="25" t="s">
        <v>62</v>
      </c>
      <c r="K127" s="25">
        <v>0.8950466594905283</v>
      </c>
      <c r="L127" s="25">
        <v>0.48571945456384896</v>
      </c>
      <c r="M127" s="25">
        <v>0.21189033083223247</v>
      </c>
      <c r="N127" s="25">
        <v>0.19531056995956048</v>
      </c>
      <c r="O127" s="25">
        <v>0.03594719931655954</v>
      </c>
      <c r="P127" s="25">
        <v>0.013933721318634166</v>
      </c>
      <c r="Q127" s="25">
        <v>0.0043754112507851176</v>
      </c>
      <c r="R127" s="25">
        <v>0.0030062803079303497</v>
      </c>
      <c r="S127" s="25">
        <v>0.00047165532099792</v>
      </c>
      <c r="T127" s="25">
        <v>0.0002050224097067822</v>
      </c>
      <c r="U127" s="25">
        <v>9.567834912299608E-05</v>
      </c>
      <c r="V127" s="25">
        <v>0.00011156560015418948</v>
      </c>
      <c r="W127" s="25">
        <v>2.9424039588792654E-05</v>
      </c>
      <c r="X127" s="25">
        <v>50</v>
      </c>
    </row>
    <row r="128" spans="1:24" ht="12.75" hidden="1">
      <c r="A128" s="25">
        <v>935</v>
      </c>
      <c r="B128" s="25">
        <v>110.08000183105469</v>
      </c>
      <c r="C128" s="25">
        <v>131.3800048828125</v>
      </c>
      <c r="D128" s="25">
        <v>8.911761283874512</v>
      </c>
      <c r="E128" s="25">
        <v>8.797429084777832</v>
      </c>
      <c r="F128" s="25">
        <v>29.075533981472848</v>
      </c>
      <c r="G128" s="25" t="s">
        <v>57</v>
      </c>
      <c r="H128" s="25">
        <v>17.531045684182274</v>
      </c>
      <c r="I128" s="25">
        <v>77.61104751523692</v>
      </c>
      <c r="J128" s="25" t="s">
        <v>60</v>
      </c>
      <c r="K128" s="25">
        <v>0.09374844455623271</v>
      </c>
      <c r="L128" s="25">
        <v>0.002644556306379625</v>
      </c>
      <c r="M128" s="25">
        <v>-0.0197965557816439</v>
      </c>
      <c r="N128" s="25">
        <v>-0.002020107089721794</v>
      </c>
      <c r="O128" s="25">
        <v>0.004150299428055257</v>
      </c>
      <c r="P128" s="25">
        <v>0.0003023888265554238</v>
      </c>
      <c r="Q128" s="25">
        <v>-0.0002942962241554473</v>
      </c>
      <c r="R128" s="25">
        <v>-0.00016238152050912564</v>
      </c>
      <c r="S128" s="25">
        <v>8.600741235610882E-05</v>
      </c>
      <c r="T128" s="25">
        <v>2.1523963253414123E-05</v>
      </c>
      <c r="U128" s="25">
        <v>1.1244982108599797E-06</v>
      </c>
      <c r="V128" s="25">
        <v>-1.2809636256996646E-05</v>
      </c>
      <c r="W128" s="25">
        <v>6.3307565565438485E-06</v>
      </c>
      <c r="X128" s="25">
        <v>50</v>
      </c>
    </row>
    <row r="129" spans="1:24" ht="12.75" hidden="1">
      <c r="A129" s="25">
        <v>933</v>
      </c>
      <c r="B129" s="25">
        <v>93</v>
      </c>
      <c r="C129" s="25">
        <v>131.39999389648438</v>
      </c>
      <c r="D129" s="25">
        <v>9.16668701171875</v>
      </c>
      <c r="E129" s="25">
        <v>8.989588737487793</v>
      </c>
      <c r="F129" s="25">
        <v>23.469713210328784</v>
      </c>
      <c r="G129" s="25" t="s">
        <v>58</v>
      </c>
      <c r="H129" s="25">
        <v>17.86152521729006</v>
      </c>
      <c r="I129" s="25">
        <v>60.861525217290016</v>
      </c>
      <c r="J129" s="25" t="s">
        <v>61</v>
      </c>
      <c r="K129" s="25">
        <v>0.89012344751076</v>
      </c>
      <c r="L129" s="25">
        <v>0.4857122552126365</v>
      </c>
      <c r="M129" s="25">
        <v>0.21096352452349953</v>
      </c>
      <c r="N129" s="25">
        <v>-0.19530012264531332</v>
      </c>
      <c r="O129" s="25">
        <v>0.035706808221429465</v>
      </c>
      <c r="P129" s="25">
        <v>0.013930439719654748</v>
      </c>
      <c r="Q129" s="25">
        <v>0.004365502645279789</v>
      </c>
      <c r="R129" s="25">
        <v>-0.003001891658878938</v>
      </c>
      <c r="S129" s="25">
        <v>0.0004637472014421836</v>
      </c>
      <c r="T129" s="25">
        <v>0.00020388944918225008</v>
      </c>
      <c r="U129" s="25">
        <v>9.567174083644395E-05</v>
      </c>
      <c r="V129" s="25">
        <v>-0.00011082777791117135</v>
      </c>
      <c r="W129" s="25">
        <v>2.873491999544482E-05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936</v>
      </c>
      <c r="B131" s="25">
        <v>89.54</v>
      </c>
      <c r="C131" s="25">
        <v>107.84</v>
      </c>
      <c r="D131" s="25">
        <v>9.291419464092114</v>
      </c>
      <c r="E131" s="25">
        <v>9.062960537720032</v>
      </c>
      <c r="F131" s="25">
        <v>25.681113721332476</v>
      </c>
      <c r="G131" s="25" t="s">
        <v>59</v>
      </c>
      <c r="H131" s="25">
        <v>26.152534921623</v>
      </c>
      <c r="I131" s="25">
        <v>65.69253492162296</v>
      </c>
      <c r="J131" s="25" t="s">
        <v>73</v>
      </c>
      <c r="K131" s="25">
        <v>0.7843118203843419</v>
      </c>
      <c r="M131" s="25" t="s">
        <v>68</v>
      </c>
      <c r="N131" s="25">
        <v>0.695189229436022</v>
      </c>
      <c r="X131" s="25">
        <v>50</v>
      </c>
    </row>
    <row r="132" spans="1:24" ht="12.75" hidden="1">
      <c r="A132" s="25">
        <v>935</v>
      </c>
      <c r="B132" s="25">
        <v>110.08000183105469</v>
      </c>
      <c r="C132" s="25">
        <v>131.3800048828125</v>
      </c>
      <c r="D132" s="25">
        <v>8.911761283874512</v>
      </c>
      <c r="E132" s="25">
        <v>8.797429084777832</v>
      </c>
      <c r="F132" s="25">
        <v>22.275108017421918</v>
      </c>
      <c r="G132" s="25" t="s">
        <v>56</v>
      </c>
      <c r="H132" s="25">
        <v>-0.6212669425133583</v>
      </c>
      <c r="I132" s="25">
        <v>59.45873488854129</v>
      </c>
      <c r="J132" s="25" t="s">
        <v>62</v>
      </c>
      <c r="K132" s="25">
        <v>0.40935755585649863</v>
      </c>
      <c r="L132" s="25">
        <v>0.7544942115290693</v>
      </c>
      <c r="M132" s="25">
        <v>0.09690956946629399</v>
      </c>
      <c r="N132" s="25">
        <v>0.19321870047547177</v>
      </c>
      <c r="O132" s="25">
        <v>0.016440606937768307</v>
      </c>
      <c r="P132" s="25">
        <v>0.021643947390645454</v>
      </c>
      <c r="Q132" s="25">
        <v>0.0020010515217184985</v>
      </c>
      <c r="R132" s="25">
        <v>0.0029741000146505563</v>
      </c>
      <c r="S132" s="25">
        <v>0.00021575648801165452</v>
      </c>
      <c r="T132" s="25">
        <v>0.00031847484867276115</v>
      </c>
      <c r="U132" s="25">
        <v>4.377194902002886E-05</v>
      </c>
      <c r="V132" s="25">
        <v>0.00011036930084317085</v>
      </c>
      <c r="W132" s="25">
        <v>1.3468954370696141E-05</v>
      </c>
      <c r="X132" s="25">
        <v>50</v>
      </c>
    </row>
    <row r="133" spans="1:24" ht="12.75" hidden="1">
      <c r="A133" s="25">
        <v>933</v>
      </c>
      <c r="B133" s="25">
        <v>93</v>
      </c>
      <c r="C133" s="25">
        <v>131.39999389648438</v>
      </c>
      <c r="D133" s="25">
        <v>9.16668701171875</v>
      </c>
      <c r="E133" s="25">
        <v>8.989588737487793</v>
      </c>
      <c r="F133" s="25">
        <v>23.469713210328784</v>
      </c>
      <c r="G133" s="25" t="s">
        <v>57</v>
      </c>
      <c r="H133" s="25">
        <v>17.86152521729006</v>
      </c>
      <c r="I133" s="25">
        <v>60.861525217290016</v>
      </c>
      <c r="J133" s="25" t="s">
        <v>60</v>
      </c>
      <c r="K133" s="25">
        <v>0.31988590639225817</v>
      </c>
      <c r="L133" s="25">
        <v>0.0041071837643858345</v>
      </c>
      <c r="M133" s="25">
        <v>-0.07503575286900357</v>
      </c>
      <c r="N133" s="25">
        <v>-0.0019983644777030875</v>
      </c>
      <c r="O133" s="25">
        <v>0.012956845986474645</v>
      </c>
      <c r="P133" s="25">
        <v>0.0004697107490328235</v>
      </c>
      <c r="Q133" s="25">
        <v>-0.0015156754984996467</v>
      </c>
      <c r="R133" s="25">
        <v>-0.0001606210272742624</v>
      </c>
      <c r="S133" s="25">
        <v>0.00017862113820727815</v>
      </c>
      <c r="T133" s="25">
        <v>3.343554137884599E-05</v>
      </c>
      <c r="U133" s="25">
        <v>-3.081417920190776E-05</v>
      </c>
      <c r="V133" s="25">
        <v>-1.266905603405893E-05</v>
      </c>
      <c r="W133" s="25">
        <v>1.1393246264744316E-05</v>
      </c>
      <c r="X133" s="25">
        <v>50</v>
      </c>
    </row>
    <row r="134" spans="1:24" ht="12.75" hidden="1">
      <c r="A134" s="25">
        <v>934</v>
      </c>
      <c r="B134" s="25">
        <v>117.37999725341797</v>
      </c>
      <c r="C134" s="25">
        <v>141.3800048828125</v>
      </c>
      <c r="D134" s="25">
        <v>9.218647956848145</v>
      </c>
      <c r="E134" s="25">
        <v>9.378076553344727</v>
      </c>
      <c r="F134" s="25">
        <v>28.448640464579253</v>
      </c>
      <c r="G134" s="25" t="s">
        <v>58</v>
      </c>
      <c r="H134" s="25">
        <v>6.052268891101519</v>
      </c>
      <c r="I134" s="25">
        <v>73.43226614451945</v>
      </c>
      <c r="J134" s="25" t="s">
        <v>61</v>
      </c>
      <c r="K134" s="25">
        <v>0.2554341704400761</v>
      </c>
      <c r="L134" s="25">
        <v>0.754483032461564</v>
      </c>
      <c r="M134" s="25">
        <v>0.0613278113544278</v>
      </c>
      <c r="N134" s="25">
        <v>-0.19320836615644865</v>
      </c>
      <c r="O134" s="25">
        <v>0.010119965344059796</v>
      </c>
      <c r="P134" s="25">
        <v>0.021638850026313116</v>
      </c>
      <c r="Q134" s="25">
        <v>0.0013064972161546174</v>
      </c>
      <c r="R134" s="25">
        <v>-0.0029697595496507457</v>
      </c>
      <c r="S134" s="25">
        <v>0.00012101797843568391</v>
      </c>
      <c r="T134" s="25">
        <v>0.0003167148462100279</v>
      </c>
      <c r="U134" s="25">
        <v>3.1088098705529106E-05</v>
      </c>
      <c r="V134" s="25">
        <v>-0.00010963976280445077</v>
      </c>
      <c r="W134" s="25">
        <v>7.183778350616365E-06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936</v>
      </c>
      <c r="B136" s="25">
        <v>89.54</v>
      </c>
      <c r="C136" s="25">
        <v>107.84</v>
      </c>
      <c r="D136" s="25">
        <v>9.291419464092114</v>
      </c>
      <c r="E136" s="25">
        <v>9.062960537720032</v>
      </c>
      <c r="F136" s="25">
        <v>23.22837722416743</v>
      </c>
      <c r="G136" s="25" t="s">
        <v>59</v>
      </c>
      <c r="H136" s="25">
        <v>19.878411464908922</v>
      </c>
      <c r="I136" s="25">
        <v>59.418411464908885</v>
      </c>
      <c r="J136" s="25" t="s">
        <v>73</v>
      </c>
      <c r="K136" s="25">
        <v>1.3909793712814826</v>
      </c>
      <c r="M136" s="25" t="s">
        <v>68</v>
      </c>
      <c r="N136" s="25">
        <v>0.7659782207363237</v>
      </c>
      <c r="X136" s="25">
        <v>50</v>
      </c>
    </row>
    <row r="137" spans="1:24" ht="12.75" hidden="1">
      <c r="A137" s="25">
        <v>935</v>
      </c>
      <c r="B137" s="25">
        <v>110.08000183105469</v>
      </c>
      <c r="C137" s="25">
        <v>131.3800048828125</v>
      </c>
      <c r="D137" s="25">
        <v>8.911761283874512</v>
      </c>
      <c r="E137" s="25">
        <v>8.797429084777832</v>
      </c>
      <c r="F137" s="25">
        <v>22.275108017421918</v>
      </c>
      <c r="G137" s="25" t="s">
        <v>56</v>
      </c>
      <c r="H137" s="25">
        <v>-0.6212669425133583</v>
      </c>
      <c r="I137" s="25">
        <v>59.45873488854129</v>
      </c>
      <c r="J137" s="25" t="s">
        <v>62</v>
      </c>
      <c r="K137" s="25">
        <v>1.1312119966049194</v>
      </c>
      <c r="L137" s="25">
        <v>0.016643284006177705</v>
      </c>
      <c r="M137" s="25">
        <v>0.26779939180079587</v>
      </c>
      <c r="N137" s="25">
        <v>0.19297982848951226</v>
      </c>
      <c r="O137" s="25">
        <v>0.04543178858010265</v>
      </c>
      <c r="P137" s="25">
        <v>0.000477394893684772</v>
      </c>
      <c r="Q137" s="25">
        <v>0.005529948389717468</v>
      </c>
      <c r="R137" s="25">
        <v>0.002970434979736164</v>
      </c>
      <c r="S137" s="25">
        <v>0.0005960854851701696</v>
      </c>
      <c r="T137" s="25">
        <v>7.0337027626178484E-06</v>
      </c>
      <c r="U137" s="25">
        <v>0.00012094208174426367</v>
      </c>
      <c r="V137" s="25">
        <v>0.00011024519872369782</v>
      </c>
      <c r="W137" s="25">
        <v>3.718014831055337E-05</v>
      </c>
      <c r="X137" s="25">
        <v>50</v>
      </c>
    </row>
    <row r="138" spans="1:24" ht="12.75" hidden="1">
      <c r="A138" s="25">
        <v>934</v>
      </c>
      <c r="B138" s="25">
        <v>117.37999725341797</v>
      </c>
      <c r="C138" s="25">
        <v>141.3800048828125</v>
      </c>
      <c r="D138" s="25">
        <v>9.218647956848145</v>
      </c>
      <c r="E138" s="25">
        <v>9.378076553344727</v>
      </c>
      <c r="F138" s="25">
        <v>28.133617606509063</v>
      </c>
      <c r="G138" s="25" t="s">
        <v>57</v>
      </c>
      <c r="H138" s="25">
        <v>5.2391248540702975</v>
      </c>
      <c r="I138" s="25">
        <v>72.61912210748822</v>
      </c>
      <c r="J138" s="25" t="s">
        <v>60</v>
      </c>
      <c r="K138" s="25">
        <v>0.5668708183060058</v>
      </c>
      <c r="L138" s="25">
        <v>9.236400473788406E-05</v>
      </c>
      <c r="M138" s="25">
        <v>-0.13155576035217945</v>
      </c>
      <c r="N138" s="25">
        <v>-0.0019956657557674354</v>
      </c>
      <c r="O138" s="25">
        <v>0.02318918233509314</v>
      </c>
      <c r="P138" s="25">
        <v>1.0298231013534188E-05</v>
      </c>
      <c r="Q138" s="25">
        <v>-0.002589243286806196</v>
      </c>
      <c r="R138" s="25">
        <v>-0.00016042385196050034</v>
      </c>
      <c r="S138" s="25">
        <v>0.0003381867115749715</v>
      </c>
      <c r="T138" s="25">
        <v>7.185535351044341E-07</v>
      </c>
      <c r="U138" s="25">
        <v>-4.799444489320904E-05</v>
      </c>
      <c r="V138" s="25">
        <v>-1.2651592134467504E-05</v>
      </c>
      <c r="W138" s="25">
        <v>2.2098010955154384E-05</v>
      </c>
      <c r="X138" s="25">
        <v>50</v>
      </c>
    </row>
    <row r="139" spans="1:24" ht="12.75" hidden="1">
      <c r="A139" s="25">
        <v>933</v>
      </c>
      <c r="B139" s="25">
        <v>93</v>
      </c>
      <c r="C139" s="25">
        <v>131.39999389648438</v>
      </c>
      <c r="D139" s="25">
        <v>9.16668701171875</v>
      </c>
      <c r="E139" s="25">
        <v>8.989588737487793</v>
      </c>
      <c r="F139" s="25">
        <v>26.17914051108442</v>
      </c>
      <c r="G139" s="25" t="s">
        <v>58</v>
      </c>
      <c r="H139" s="25">
        <v>24.887596499523795</v>
      </c>
      <c r="I139" s="25">
        <v>67.88759649952375</v>
      </c>
      <c r="J139" s="25" t="s">
        <v>61</v>
      </c>
      <c r="K139" s="25">
        <v>0.9789269924851227</v>
      </c>
      <c r="L139" s="25">
        <v>0.016643027711354667</v>
      </c>
      <c r="M139" s="25">
        <v>0.23325864650005174</v>
      </c>
      <c r="N139" s="25">
        <v>-0.19296950930660736</v>
      </c>
      <c r="O139" s="25">
        <v>0.039068007835272964</v>
      </c>
      <c r="P139" s="25">
        <v>0.0004772838054599031</v>
      </c>
      <c r="Q139" s="25">
        <v>0.004886322583975383</v>
      </c>
      <c r="R139" s="25">
        <v>-0.0029660998224204016</v>
      </c>
      <c r="S139" s="25">
        <v>0.0004908641907337135</v>
      </c>
      <c r="T139" s="25">
        <v>6.996903270022165E-06</v>
      </c>
      <c r="U139" s="25">
        <v>0.00011101135255472242</v>
      </c>
      <c r="V139" s="25">
        <v>-0.00010951685284964457</v>
      </c>
      <c r="W139" s="25">
        <v>2.9900524079363923E-05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936</v>
      </c>
      <c r="B141" s="25">
        <v>93.46</v>
      </c>
      <c r="C141" s="25">
        <v>116.26</v>
      </c>
      <c r="D141" s="25">
        <v>9.026027888585093</v>
      </c>
      <c r="E141" s="25">
        <v>8.936110805588939</v>
      </c>
      <c r="F141" s="25">
        <v>24.545017336255338</v>
      </c>
      <c r="G141" s="25" t="s">
        <v>59</v>
      </c>
      <c r="H141" s="25">
        <v>21.18315255949922</v>
      </c>
      <c r="I141" s="25">
        <v>64.64315255949917</v>
      </c>
      <c r="J141" s="25" t="s">
        <v>73</v>
      </c>
      <c r="K141" s="25">
        <v>0.5860926639571549</v>
      </c>
      <c r="M141" s="25" t="s">
        <v>68</v>
      </c>
      <c r="N141" s="25">
        <v>0.37139888341194</v>
      </c>
      <c r="X141" s="25">
        <v>50</v>
      </c>
    </row>
    <row r="142" spans="1:24" ht="12.75" hidden="1">
      <c r="A142" s="25">
        <v>933</v>
      </c>
      <c r="B142" s="25">
        <v>92.22000122070312</v>
      </c>
      <c r="C142" s="25">
        <v>129.22000122070312</v>
      </c>
      <c r="D142" s="25">
        <v>9.457046508789062</v>
      </c>
      <c r="E142" s="25">
        <v>9.48147964477539</v>
      </c>
      <c r="F142" s="25">
        <v>20.957452571835272</v>
      </c>
      <c r="G142" s="25" t="s">
        <v>56</v>
      </c>
      <c r="H142" s="25">
        <v>10.456408674785614</v>
      </c>
      <c r="I142" s="25">
        <v>52.676409895488696</v>
      </c>
      <c r="J142" s="25" t="s">
        <v>62</v>
      </c>
      <c r="K142" s="25">
        <v>0.6680341139437759</v>
      </c>
      <c r="L142" s="25">
        <v>0.3003245584767749</v>
      </c>
      <c r="M142" s="25">
        <v>0.15814724852986514</v>
      </c>
      <c r="N142" s="25">
        <v>0.15429583079206075</v>
      </c>
      <c r="O142" s="25">
        <v>0.02682926556307894</v>
      </c>
      <c r="P142" s="25">
        <v>0.008615199174943276</v>
      </c>
      <c r="Q142" s="25">
        <v>0.0032657711467727335</v>
      </c>
      <c r="R142" s="25">
        <v>0.0023750305272459897</v>
      </c>
      <c r="S142" s="25">
        <v>0.0003520197198962748</v>
      </c>
      <c r="T142" s="25">
        <v>0.00012676742551920433</v>
      </c>
      <c r="U142" s="25">
        <v>7.145275041444344E-05</v>
      </c>
      <c r="V142" s="25">
        <v>8.814221397489039E-05</v>
      </c>
      <c r="W142" s="25">
        <v>2.1949596847619795E-05</v>
      </c>
      <c r="X142" s="25">
        <v>50</v>
      </c>
    </row>
    <row r="143" spans="1:24" ht="12.75" hidden="1">
      <c r="A143" s="25">
        <v>934</v>
      </c>
      <c r="B143" s="25">
        <v>119.55999755859375</v>
      </c>
      <c r="C143" s="25">
        <v>118.86000061035156</v>
      </c>
      <c r="D143" s="25">
        <v>9.12549877166748</v>
      </c>
      <c r="E143" s="25">
        <v>9.531107902526855</v>
      </c>
      <c r="F143" s="25">
        <v>29.0658176227345</v>
      </c>
      <c r="G143" s="25" t="s">
        <v>57</v>
      </c>
      <c r="H143" s="25">
        <v>6.23811014623351</v>
      </c>
      <c r="I143" s="25">
        <v>75.79810770482722</v>
      </c>
      <c r="J143" s="25" t="s">
        <v>60</v>
      </c>
      <c r="K143" s="25">
        <v>0.5734894458589103</v>
      </c>
      <c r="L143" s="25">
        <v>0.0016359068749664933</v>
      </c>
      <c r="M143" s="25">
        <v>-0.1366783829953268</v>
      </c>
      <c r="N143" s="25">
        <v>-0.001595475761237415</v>
      </c>
      <c r="O143" s="25">
        <v>0.02288247250103237</v>
      </c>
      <c r="P143" s="25">
        <v>0.00018695762305651512</v>
      </c>
      <c r="Q143" s="25">
        <v>-0.002864511770029206</v>
      </c>
      <c r="R143" s="25">
        <v>-0.00012824130675577448</v>
      </c>
      <c r="S143" s="25">
        <v>0.0002871516387579457</v>
      </c>
      <c r="T143" s="25">
        <v>1.3297704595118278E-05</v>
      </c>
      <c r="U143" s="25">
        <v>-6.519231046179367E-05</v>
      </c>
      <c r="V143" s="25">
        <v>-1.0113419641125895E-05</v>
      </c>
      <c r="W143" s="25">
        <v>1.747843676988748E-05</v>
      </c>
      <c r="X143" s="25">
        <v>50</v>
      </c>
    </row>
    <row r="144" spans="1:24" ht="12.75" hidden="1">
      <c r="A144" s="25">
        <v>935</v>
      </c>
      <c r="B144" s="25">
        <v>120.36000061035156</v>
      </c>
      <c r="C144" s="25">
        <v>137.75999450683594</v>
      </c>
      <c r="D144" s="25">
        <v>8.907383918762207</v>
      </c>
      <c r="E144" s="25">
        <v>8.780203819274902</v>
      </c>
      <c r="F144" s="25">
        <v>26.936179027575495</v>
      </c>
      <c r="G144" s="25" t="s">
        <v>58</v>
      </c>
      <c r="H144" s="25">
        <v>1.6069081235219613</v>
      </c>
      <c r="I144" s="25">
        <v>71.96690873387348</v>
      </c>
      <c r="J144" s="25" t="s">
        <v>61</v>
      </c>
      <c r="K144" s="25">
        <v>-0.342606819665175</v>
      </c>
      <c r="L144" s="25">
        <v>0.3003201029451179</v>
      </c>
      <c r="M144" s="25">
        <v>-0.07955860631854791</v>
      </c>
      <c r="N144" s="25">
        <v>-0.15428758166783077</v>
      </c>
      <c r="O144" s="25">
        <v>-0.0140072103894284</v>
      </c>
      <c r="P144" s="25">
        <v>0.008613170361204077</v>
      </c>
      <c r="Q144" s="25">
        <v>-0.0015683856357597268</v>
      </c>
      <c r="R144" s="25">
        <v>-0.0023715657639188366</v>
      </c>
      <c r="S144" s="25">
        <v>-0.00020362175609319854</v>
      </c>
      <c r="T144" s="25">
        <v>0.00012606804204582536</v>
      </c>
      <c r="U144" s="25">
        <v>-2.9248217013039536E-05</v>
      </c>
      <c r="V144" s="25">
        <v>-8.756008581287396E-05</v>
      </c>
      <c r="W144" s="25">
        <v>-1.3277388668487717E-05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936</v>
      </c>
      <c r="B146" s="101">
        <v>93.46</v>
      </c>
      <c r="C146" s="101">
        <v>116.26</v>
      </c>
      <c r="D146" s="101">
        <v>9.026027888585093</v>
      </c>
      <c r="E146" s="101">
        <v>8.936110805588939</v>
      </c>
      <c r="F146" s="101">
        <v>21.89297105068797</v>
      </c>
      <c r="G146" s="101" t="s">
        <v>59</v>
      </c>
      <c r="H146" s="101">
        <v>14.198572745022723</v>
      </c>
      <c r="I146" s="101">
        <v>57.658572745022674</v>
      </c>
      <c r="J146" s="101" t="s">
        <v>73</v>
      </c>
      <c r="K146" s="101">
        <v>0.12646682505564003</v>
      </c>
      <c r="M146" s="101" t="s">
        <v>68</v>
      </c>
      <c r="N146" s="101">
        <v>0.09601963958154862</v>
      </c>
      <c r="X146" s="101">
        <v>50</v>
      </c>
    </row>
    <row r="147" spans="1:24" s="101" customFormat="1" ht="12.75">
      <c r="A147" s="101">
        <v>933</v>
      </c>
      <c r="B147" s="101">
        <v>92.22000122070312</v>
      </c>
      <c r="C147" s="101">
        <v>129.22000122070312</v>
      </c>
      <c r="D147" s="101">
        <v>9.457046508789062</v>
      </c>
      <c r="E147" s="101">
        <v>9.48147964477539</v>
      </c>
      <c r="F147" s="101">
        <v>20.957452571835272</v>
      </c>
      <c r="G147" s="101" t="s">
        <v>56</v>
      </c>
      <c r="H147" s="101">
        <v>10.456408674785614</v>
      </c>
      <c r="I147" s="101">
        <v>52.676409895488696</v>
      </c>
      <c r="J147" s="101" t="s">
        <v>62</v>
      </c>
      <c r="K147" s="101">
        <v>0.3074463579640818</v>
      </c>
      <c r="L147" s="101">
        <v>0.057493138953123926</v>
      </c>
      <c r="M147" s="101">
        <v>0.07278319944201501</v>
      </c>
      <c r="N147" s="101">
        <v>0.15224237448862465</v>
      </c>
      <c r="O147" s="101">
        <v>0.012347484809222872</v>
      </c>
      <c r="P147" s="101">
        <v>0.0016491657743890086</v>
      </c>
      <c r="Q147" s="101">
        <v>0.0015029854783018106</v>
      </c>
      <c r="R147" s="101">
        <v>0.0023434186237414217</v>
      </c>
      <c r="S147" s="101">
        <v>0.00016202341293637093</v>
      </c>
      <c r="T147" s="101">
        <v>2.4259730701063383E-05</v>
      </c>
      <c r="U147" s="101">
        <v>3.2890610059649856E-05</v>
      </c>
      <c r="V147" s="101">
        <v>8.696884469430285E-05</v>
      </c>
      <c r="W147" s="101">
        <v>1.0103225038169526E-05</v>
      </c>
      <c r="X147" s="101">
        <v>50</v>
      </c>
    </row>
    <row r="148" spans="1:24" s="101" customFormat="1" ht="12.75">
      <c r="A148" s="101">
        <v>935</v>
      </c>
      <c r="B148" s="101">
        <v>120.36000061035156</v>
      </c>
      <c r="C148" s="101">
        <v>137.75999450683594</v>
      </c>
      <c r="D148" s="101">
        <v>8.907383918762207</v>
      </c>
      <c r="E148" s="101">
        <v>8.780203819274902</v>
      </c>
      <c r="F148" s="101">
        <v>28.86154596710389</v>
      </c>
      <c r="G148" s="101" t="s">
        <v>57</v>
      </c>
      <c r="H148" s="101">
        <v>6.7510195683711345</v>
      </c>
      <c r="I148" s="101">
        <v>77.11102017872265</v>
      </c>
      <c r="J148" s="101" t="s">
        <v>60</v>
      </c>
      <c r="K148" s="101">
        <v>0.28601227578165883</v>
      </c>
      <c r="L148" s="101">
        <v>0.000314520504870711</v>
      </c>
      <c r="M148" s="101">
        <v>-0.06800814588119518</v>
      </c>
      <c r="N148" s="101">
        <v>-0.0015743118066214293</v>
      </c>
      <c r="O148" s="101">
        <v>0.011437180462262697</v>
      </c>
      <c r="P148" s="101">
        <v>3.58171264208234E-05</v>
      </c>
      <c r="Q148" s="101">
        <v>-0.0014179052735024827</v>
      </c>
      <c r="R148" s="101">
        <v>-0.0001265517182396057</v>
      </c>
      <c r="S148" s="101">
        <v>0.00014561646661841586</v>
      </c>
      <c r="T148" s="101">
        <v>2.538247778696059E-06</v>
      </c>
      <c r="U148" s="101">
        <v>-3.1793184464207864E-05</v>
      </c>
      <c r="V148" s="101">
        <v>-9.982789864172842E-06</v>
      </c>
      <c r="W148" s="101">
        <v>8.931585518368748E-06</v>
      </c>
      <c r="X148" s="101">
        <v>50</v>
      </c>
    </row>
    <row r="149" spans="1:24" s="101" customFormat="1" ht="12.75">
      <c r="A149" s="101">
        <v>934</v>
      </c>
      <c r="B149" s="101">
        <v>119.55999755859375</v>
      </c>
      <c r="C149" s="101">
        <v>118.86000061035156</v>
      </c>
      <c r="D149" s="101">
        <v>9.12549877166748</v>
      </c>
      <c r="E149" s="101">
        <v>9.531107902526855</v>
      </c>
      <c r="F149" s="101">
        <v>29.570051907937412</v>
      </c>
      <c r="G149" s="101" t="s">
        <v>58</v>
      </c>
      <c r="H149" s="101">
        <v>7.55305697327141</v>
      </c>
      <c r="I149" s="101">
        <v>77.11305453186512</v>
      </c>
      <c r="J149" s="101" t="s">
        <v>61</v>
      </c>
      <c r="K149" s="101">
        <v>-0.11278404642312967</v>
      </c>
      <c r="L149" s="101">
        <v>0.057492278642746725</v>
      </c>
      <c r="M149" s="101">
        <v>-0.02592848269409937</v>
      </c>
      <c r="N149" s="101">
        <v>-0.15223423442928388</v>
      </c>
      <c r="O149" s="101">
        <v>-0.004653094044571421</v>
      </c>
      <c r="P149" s="101">
        <v>0.0016487767844287028</v>
      </c>
      <c r="Q149" s="101">
        <v>-0.000498507756569516</v>
      </c>
      <c r="R149" s="101">
        <v>-0.002339999040322184</v>
      </c>
      <c r="S149" s="101">
        <v>-7.104527422086252E-05</v>
      </c>
      <c r="T149" s="101">
        <v>2.4126579365961967E-05</v>
      </c>
      <c r="U149" s="101">
        <v>-8.425298316427267E-06</v>
      </c>
      <c r="V149" s="101">
        <v>-8.639400357657664E-05</v>
      </c>
      <c r="W149" s="101">
        <v>-4.722492593955155E-06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936</v>
      </c>
      <c r="B151" s="25">
        <v>93.46</v>
      </c>
      <c r="C151" s="25">
        <v>116.26</v>
      </c>
      <c r="D151" s="25">
        <v>9.026027888585093</v>
      </c>
      <c r="E151" s="25">
        <v>8.936110805588939</v>
      </c>
      <c r="F151" s="25">
        <v>24.545017336255338</v>
      </c>
      <c r="G151" s="25" t="s">
        <v>59</v>
      </c>
      <c r="H151" s="25">
        <v>21.18315255949922</v>
      </c>
      <c r="I151" s="25">
        <v>64.64315255949917</v>
      </c>
      <c r="J151" s="25" t="s">
        <v>73</v>
      </c>
      <c r="K151" s="25">
        <v>0.5966205807508924</v>
      </c>
      <c r="M151" s="25" t="s">
        <v>68</v>
      </c>
      <c r="N151" s="25">
        <v>0.48742526484317555</v>
      </c>
      <c r="X151" s="25">
        <v>50</v>
      </c>
    </row>
    <row r="152" spans="1:24" ht="12.75" hidden="1">
      <c r="A152" s="25">
        <v>934</v>
      </c>
      <c r="B152" s="25">
        <v>119.55999755859375</v>
      </c>
      <c r="C152" s="25">
        <v>118.86000061035156</v>
      </c>
      <c r="D152" s="25">
        <v>9.12549877166748</v>
      </c>
      <c r="E152" s="25">
        <v>9.531107902526855</v>
      </c>
      <c r="F152" s="25">
        <v>25.7697628806319</v>
      </c>
      <c r="G152" s="25" t="s">
        <v>56</v>
      </c>
      <c r="H152" s="25">
        <v>-2.3573718589754264</v>
      </c>
      <c r="I152" s="25">
        <v>67.20262569961828</v>
      </c>
      <c r="J152" s="25" t="s">
        <v>62</v>
      </c>
      <c r="K152" s="25">
        <v>0.4581809600565483</v>
      </c>
      <c r="L152" s="25">
        <v>0.5924211504298312</v>
      </c>
      <c r="M152" s="25">
        <v>0.10846807002089215</v>
      </c>
      <c r="N152" s="25">
        <v>0.15272373809652603</v>
      </c>
      <c r="O152" s="25">
        <v>0.018401517141087013</v>
      </c>
      <c r="P152" s="25">
        <v>0.016994620793152265</v>
      </c>
      <c r="Q152" s="25">
        <v>0.00223975671272376</v>
      </c>
      <c r="R152" s="25">
        <v>0.002350779884545622</v>
      </c>
      <c r="S152" s="25">
        <v>0.0002414707564109306</v>
      </c>
      <c r="T152" s="25">
        <v>0.0002500662207121824</v>
      </c>
      <c r="U152" s="25">
        <v>4.8985419449558995E-05</v>
      </c>
      <c r="V152" s="25">
        <v>8.723881486069362E-05</v>
      </c>
      <c r="W152" s="25">
        <v>1.5069717423091594E-05</v>
      </c>
      <c r="X152" s="25">
        <v>50</v>
      </c>
    </row>
    <row r="153" spans="1:24" ht="12.75" hidden="1">
      <c r="A153" s="25">
        <v>933</v>
      </c>
      <c r="B153" s="25">
        <v>92.22000122070312</v>
      </c>
      <c r="C153" s="25">
        <v>129.22000122070312</v>
      </c>
      <c r="D153" s="25">
        <v>9.457046508789062</v>
      </c>
      <c r="E153" s="25">
        <v>9.48147964477539</v>
      </c>
      <c r="F153" s="25">
        <v>22.170551003522927</v>
      </c>
      <c r="G153" s="25" t="s">
        <v>57</v>
      </c>
      <c r="H153" s="25">
        <v>13.505523065579034</v>
      </c>
      <c r="I153" s="25">
        <v>55.725524286282116</v>
      </c>
      <c r="J153" s="25" t="s">
        <v>60</v>
      </c>
      <c r="K153" s="25">
        <v>0.29665850358465923</v>
      </c>
      <c r="L153" s="25">
        <v>0.003224886364623534</v>
      </c>
      <c r="M153" s="25">
        <v>-0.06928525983329241</v>
      </c>
      <c r="N153" s="25">
        <v>-0.001579552134735003</v>
      </c>
      <c r="O153" s="25">
        <v>0.012064700543183857</v>
      </c>
      <c r="P153" s="25">
        <v>0.00036879706123843335</v>
      </c>
      <c r="Q153" s="25">
        <v>-0.0013849858519039524</v>
      </c>
      <c r="R153" s="25">
        <v>-0.00012695830757706542</v>
      </c>
      <c r="S153" s="25">
        <v>0.00017027574644807594</v>
      </c>
      <c r="T153" s="25">
        <v>2.6252042641698703E-05</v>
      </c>
      <c r="U153" s="25">
        <v>-2.71704549028787E-05</v>
      </c>
      <c r="V153" s="25">
        <v>-1.0013324405062267E-05</v>
      </c>
      <c r="W153" s="25">
        <v>1.0974900321508022E-05</v>
      </c>
      <c r="X153" s="25">
        <v>50</v>
      </c>
    </row>
    <row r="154" spans="1:24" ht="12.75" hidden="1">
      <c r="A154" s="25">
        <v>935</v>
      </c>
      <c r="B154" s="25">
        <v>120.36000061035156</v>
      </c>
      <c r="C154" s="25">
        <v>137.75999450683594</v>
      </c>
      <c r="D154" s="25">
        <v>8.907383918762207</v>
      </c>
      <c r="E154" s="25">
        <v>8.780203819274902</v>
      </c>
      <c r="F154" s="25">
        <v>28.86154596710389</v>
      </c>
      <c r="G154" s="25" t="s">
        <v>58</v>
      </c>
      <c r="H154" s="25">
        <v>6.7510195683711345</v>
      </c>
      <c r="I154" s="25">
        <v>77.11102017872265</v>
      </c>
      <c r="J154" s="25" t="s">
        <v>61</v>
      </c>
      <c r="K154" s="25">
        <v>0.34917549228038763</v>
      </c>
      <c r="L154" s="25">
        <v>0.5924123729164846</v>
      </c>
      <c r="M154" s="25">
        <v>0.08345582654249084</v>
      </c>
      <c r="N154" s="25">
        <v>-0.152715569583556</v>
      </c>
      <c r="O154" s="25">
        <v>0.013894561306389573</v>
      </c>
      <c r="P154" s="25">
        <v>0.016990618724186158</v>
      </c>
      <c r="Q154" s="25">
        <v>0.0017602057613293476</v>
      </c>
      <c r="R154" s="25">
        <v>-0.0023473490694231004</v>
      </c>
      <c r="S154" s="25">
        <v>0.0001712141827455236</v>
      </c>
      <c r="T154" s="25">
        <v>0.0002486844285402935</v>
      </c>
      <c r="U154" s="25">
        <v>4.075951053459631E-05</v>
      </c>
      <c r="V154" s="25">
        <v>-8.66622417933979E-05</v>
      </c>
      <c r="W154" s="25">
        <v>1.0327049246749695E-05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936</v>
      </c>
      <c r="B156" s="25">
        <v>93.46</v>
      </c>
      <c r="C156" s="25">
        <v>116.26</v>
      </c>
      <c r="D156" s="25">
        <v>9.026027888585093</v>
      </c>
      <c r="E156" s="25">
        <v>8.936110805588939</v>
      </c>
      <c r="F156" s="25">
        <v>23.846479057575735</v>
      </c>
      <c r="G156" s="25" t="s">
        <v>59</v>
      </c>
      <c r="H156" s="25">
        <v>19.34344245057067</v>
      </c>
      <c r="I156" s="25">
        <v>62.80344245057062</v>
      </c>
      <c r="J156" s="25" t="s">
        <v>73</v>
      </c>
      <c r="K156" s="25">
        <v>1.3217304200400153</v>
      </c>
      <c r="M156" s="25" t="s">
        <v>68</v>
      </c>
      <c r="N156" s="25">
        <v>0.7136964622537032</v>
      </c>
      <c r="X156" s="25">
        <v>50</v>
      </c>
    </row>
    <row r="157" spans="1:24" ht="12.75" hidden="1">
      <c r="A157" s="25">
        <v>934</v>
      </c>
      <c r="B157" s="25">
        <v>119.55999755859375</v>
      </c>
      <c r="C157" s="25">
        <v>118.86000061035156</v>
      </c>
      <c r="D157" s="25">
        <v>9.12549877166748</v>
      </c>
      <c r="E157" s="25">
        <v>9.531107902526855</v>
      </c>
      <c r="F157" s="25">
        <v>25.7697628806319</v>
      </c>
      <c r="G157" s="25" t="s">
        <v>56</v>
      </c>
      <c r="H157" s="25">
        <v>-2.3573718589754264</v>
      </c>
      <c r="I157" s="25">
        <v>67.20262569961828</v>
      </c>
      <c r="J157" s="25" t="s">
        <v>62</v>
      </c>
      <c r="K157" s="25">
        <v>1.1065833875131887</v>
      </c>
      <c r="L157" s="25">
        <v>0.058894422726261116</v>
      </c>
      <c r="M157" s="25">
        <v>0.26196892349758427</v>
      </c>
      <c r="N157" s="25">
        <v>0.15196796975327795</v>
      </c>
      <c r="O157" s="25">
        <v>0.04444254509837584</v>
      </c>
      <c r="P157" s="25">
        <v>0.0016894603091890084</v>
      </c>
      <c r="Q157" s="25">
        <v>0.005409577863374395</v>
      </c>
      <c r="R157" s="25">
        <v>0.0023391599480015214</v>
      </c>
      <c r="S157" s="25">
        <v>0.0005831060945624816</v>
      </c>
      <c r="T157" s="25">
        <v>2.4874742879248455E-05</v>
      </c>
      <c r="U157" s="25">
        <v>0.00011831196702013393</v>
      </c>
      <c r="V157" s="25">
        <v>8.681853367119825E-05</v>
      </c>
      <c r="W157" s="25">
        <v>3.6368196593288796E-05</v>
      </c>
      <c r="X157" s="25">
        <v>50</v>
      </c>
    </row>
    <row r="158" spans="1:24" ht="12.75" hidden="1">
      <c r="A158" s="25">
        <v>935</v>
      </c>
      <c r="B158" s="25">
        <v>120.36000061035156</v>
      </c>
      <c r="C158" s="25">
        <v>137.75999450683594</v>
      </c>
      <c r="D158" s="25">
        <v>8.907383918762207</v>
      </c>
      <c r="E158" s="25">
        <v>8.780203819274902</v>
      </c>
      <c r="F158" s="25">
        <v>26.936179027575495</v>
      </c>
      <c r="G158" s="25" t="s">
        <v>57</v>
      </c>
      <c r="H158" s="25">
        <v>1.6069081235219613</v>
      </c>
      <c r="I158" s="25">
        <v>71.96690873387348</v>
      </c>
      <c r="J158" s="25" t="s">
        <v>60</v>
      </c>
      <c r="K158" s="25">
        <v>0.685569170922067</v>
      </c>
      <c r="L158" s="25">
        <v>0.00032187498178642716</v>
      </c>
      <c r="M158" s="25">
        <v>-0.15995104444301605</v>
      </c>
      <c r="N158" s="25">
        <v>-0.0015714857048770667</v>
      </c>
      <c r="O158" s="25">
        <v>0.027908254576235927</v>
      </c>
      <c r="P158" s="25">
        <v>3.657251025170033E-05</v>
      </c>
      <c r="Q158" s="25">
        <v>-0.003189383515702449</v>
      </c>
      <c r="R158" s="25">
        <v>-0.0001263211311536396</v>
      </c>
      <c r="S158" s="25">
        <v>0.00039598194062437754</v>
      </c>
      <c r="T158" s="25">
        <v>2.590529013028535E-06</v>
      </c>
      <c r="U158" s="25">
        <v>-6.197174926844616E-05</v>
      </c>
      <c r="V158" s="25">
        <v>-9.959793027920208E-06</v>
      </c>
      <c r="W158" s="25">
        <v>2.5568418665196566E-05</v>
      </c>
      <c r="X158" s="25">
        <v>50</v>
      </c>
    </row>
    <row r="159" spans="1:24" ht="12.75" hidden="1">
      <c r="A159" s="25">
        <v>933</v>
      </c>
      <c r="B159" s="25">
        <v>92.22000122070312</v>
      </c>
      <c r="C159" s="25">
        <v>129.22000122070312</v>
      </c>
      <c r="D159" s="25">
        <v>9.457046508789062</v>
      </c>
      <c r="E159" s="25">
        <v>9.48147964477539</v>
      </c>
      <c r="F159" s="25">
        <v>24.872121729451003</v>
      </c>
      <c r="G159" s="25" t="s">
        <v>58</v>
      </c>
      <c r="H159" s="25">
        <v>20.295902117272057</v>
      </c>
      <c r="I159" s="25">
        <v>62.51590333797514</v>
      </c>
      <c r="J159" s="25" t="s">
        <v>61</v>
      </c>
      <c r="K159" s="25">
        <v>0.8686320886321168</v>
      </c>
      <c r="L159" s="25">
        <v>0.058893543149955256</v>
      </c>
      <c r="M159" s="25">
        <v>0.2074689862607697</v>
      </c>
      <c r="N159" s="25">
        <v>-0.15195984424713185</v>
      </c>
      <c r="O159" s="25">
        <v>0.034587123923928355</v>
      </c>
      <c r="P159" s="25">
        <v>0.0016890644119804635</v>
      </c>
      <c r="Q159" s="25">
        <v>0.0043693667103684225</v>
      </c>
      <c r="R159" s="25">
        <v>-0.0023357466117193758</v>
      </c>
      <c r="S159" s="25">
        <v>0.0004280315645081115</v>
      </c>
      <c r="T159" s="25">
        <v>2.4739482467128916E-05</v>
      </c>
      <c r="U159" s="25">
        <v>0.00010078305330154521</v>
      </c>
      <c r="V159" s="25">
        <v>-8.624534950742548E-05</v>
      </c>
      <c r="W159" s="25">
        <v>2.5863133808750453E-05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936</v>
      </c>
      <c r="B161" s="25">
        <v>93.46</v>
      </c>
      <c r="C161" s="25">
        <v>116.26</v>
      </c>
      <c r="D161" s="25">
        <v>9.026027888585093</v>
      </c>
      <c r="E161" s="25">
        <v>8.936110805588939</v>
      </c>
      <c r="F161" s="25">
        <v>21.89297105068797</v>
      </c>
      <c r="G161" s="25" t="s">
        <v>59</v>
      </c>
      <c r="H161" s="25">
        <v>14.198572745022723</v>
      </c>
      <c r="I161" s="25">
        <v>57.658572745022674</v>
      </c>
      <c r="J161" s="25" t="s">
        <v>73</v>
      </c>
      <c r="K161" s="25">
        <v>0.5344926718481997</v>
      </c>
      <c r="M161" s="25" t="s">
        <v>68</v>
      </c>
      <c r="N161" s="25">
        <v>0.4538612448095657</v>
      </c>
      <c r="X161" s="25">
        <v>50</v>
      </c>
    </row>
    <row r="162" spans="1:24" ht="12.75" hidden="1">
      <c r="A162" s="25">
        <v>935</v>
      </c>
      <c r="B162" s="25">
        <v>120.36000061035156</v>
      </c>
      <c r="C162" s="25">
        <v>137.75999450683594</v>
      </c>
      <c r="D162" s="25">
        <v>8.907383918762207</v>
      </c>
      <c r="E162" s="25">
        <v>8.780203819274902</v>
      </c>
      <c r="F162" s="25">
        <v>25.61081532741945</v>
      </c>
      <c r="G162" s="25" t="s">
        <v>56</v>
      </c>
      <c r="H162" s="25">
        <v>-1.9341408259475514</v>
      </c>
      <c r="I162" s="25">
        <v>68.42585978440397</v>
      </c>
      <c r="J162" s="25" t="s">
        <v>62</v>
      </c>
      <c r="K162" s="25">
        <v>0.392168341680733</v>
      </c>
      <c r="L162" s="25">
        <v>0.5903779728698547</v>
      </c>
      <c r="M162" s="25">
        <v>0.09284076776101048</v>
      </c>
      <c r="N162" s="25">
        <v>0.15161450450010114</v>
      </c>
      <c r="O162" s="25">
        <v>0.015750624792283723</v>
      </c>
      <c r="P162" s="25">
        <v>0.016936023799466376</v>
      </c>
      <c r="Q162" s="25">
        <v>0.001917084507085104</v>
      </c>
      <c r="R162" s="25">
        <v>0.002333695872342951</v>
      </c>
      <c r="S162" s="25">
        <v>0.00020663951086310822</v>
      </c>
      <c r="T162" s="25">
        <v>0.0002491883284866668</v>
      </c>
      <c r="U162" s="25">
        <v>4.189640326632746E-05</v>
      </c>
      <c r="V162" s="25">
        <v>8.65988052064992E-05</v>
      </c>
      <c r="W162" s="25">
        <v>1.288845413021193E-05</v>
      </c>
      <c r="X162" s="25">
        <v>50</v>
      </c>
    </row>
    <row r="163" spans="1:24" ht="12.75" hidden="1">
      <c r="A163" s="25">
        <v>933</v>
      </c>
      <c r="B163" s="25">
        <v>92.22000122070312</v>
      </c>
      <c r="C163" s="25">
        <v>129.22000122070312</v>
      </c>
      <c r="D163" s="25">
        <v>9.457046508789062</v>
      </c>
      <c r="E163" s="25">
        <v>9.48147964477539</v>
      </c>
      <c r="F163" s="25">
        <v>24.872121729451003</v>
      </c>
      <c r="G163" s="25" t="s">
        <v>57</v>
      </c>
      <c r="H163" s="25">
        <v>20.295902117272057</v>
      </c>
      <c r="I163" s="25">
        <v>62.51590333797514</v>
      </c>
      <c r="J163" s="25" t="s">
        <v>60</v>
      </c>
      <c r="K163" s="25">
        <v>-0.23329142417906948</v>
      </c>
      <c r="L163" s="25">
        <v>0.0032136751207079072</v>
      </c>
      <c r="M163" s="25">
        <v>0.056073739066121495</v>
      </c>
      <c r="N163" s="25">
        <v>-0.0015682878731702447</v>
      </c>
      <c r="O163" s="25">
        <v>-0.009232461241927767</v>
      </c>
      <c r="P163" s="25">
        <v>0.00036760626011260537</v>
      </c>
      <c r="Q163" s="25">
        <v>0.0011976482583740055</v>
      </c>
      <c r="R163" s="25">
        <v>-0.00012606034601320308</v>
      </c>
      <c r="S163" s="25">
        <v>-0.00010950269153684443</v>
      </c>
      <c r="T163" s="25">
        <v>2.617281078622281E-05</v>
      </c>
      <c r="U163" s="25">
        <v>2.867811444151904E-05</v>
      </c>
      <c r="V163" s="25">
        <v>-9.947261792004438E-06</v>
      </c>
      <c r="W163" s="25">
        <v>-6.451398774233821E-06</v>
      </c>
      <c r="X163" s="25">
        <v>50</v>
      </c>
    </row>
    <row r="164" spans="1:24" ht="12.75" hidden="1">
      <c r="A164" s="25">
        <v>934</v>
      </c>
      <c r="B164" s="25">
        <v>119.55999755859375</v>
      </c>
      <c r="C164" s="25">
        <v>118.86000061035156</v>
      </c>
      <c r="D164" s="25">
        <v>9.12549877166748</v>
      </c>
      <c r="E164" s="25">
        <v>9.531107902526855</v>
      </c>
      <c r="F164" s="25">
        <v>29.0658176227345</v>
      </c>
      <c r="G164" s="25" t="s">
        <v>58</v>
      </c>
      <c r="H164" s="25">
        <v>6.23811014623351</v>
      </c>
      <c r="I164" s="25">
        <v>75.79810770482722</v>
      </c>
      <c r="J164" s="25" t="s">
        <v>61</v>
      </c>
      <c r="K164" s="25">
        <v>0.31523185058162767</v>
      </c>
      <c r="L164" s="25">
        <v>0.590369226113741</v>
      </c>
      <c r="M164" s="25">
        <v>0.07399421562256339</v>
      </c>
      <c r="N164" s="25">
        <v>-0.1516063931632108</v>
      </c>
      <c r="O164" s="25">
        <v>0.012761028201661662</v>
      </c>
      <c r="P164" s="25">
        <v>0.01693203377546884</v>
      </c>
      <c r="Q164" s="25">
        <v>0.001496947446144803</v>
      </c>
      <c r="R164" s="25">
        <v>-0.002330288654599159</v>
      </c>
      <c r="S164" s="25">
        <v>0.00017523997259738235</v>
      </c>
      <c r="T164" s="25">
        <v>0.0002478100220522317</v>
      </c>
      <c r="U164" s="25">
        <v>3.054299197416441E-05</v>
      </c>
      <c r="V164" s="25">
        <v>-8.602560692046596E-05</v>
      </c>
      <c r="W164" s="25">
        <v>1.1157585030928123E-05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936</v>
      </c>
      <c r="B166" s="25">
        <v>93.46</v>
      </c>
      <c r="C166" s="25">
        <v>116.26</v>
      </c>
      <c r="D166" s="25">
        <v>9.026027888585093</v>
      </c>
      <c r="E166" s="25">
        <v>8.936110805588939</v>
      </c>
      <c r="F166" s="25">
        <v>23.846479057575735</v>
      </c>
      <c r="G166" s="25" t="s">
        <v>59</v>
      </c>
      <c r="H166" s="25">
        <v>19.34344245057067</v>
      </c>
      <c r="I166" s="25">
        <v>62.80344245057062</v>
      </c>
      <c r="J166" s="25" t="s">
        <v>73</v>
      </c>
      <c r="K166" s="25">
        <v>0.7029839597153243</v>
      </c>
      <c r="M166" s="25" t="s">
        <v>68</v>
      </c>
      <c r="N166" s="25">
        <v>0.4301172450182949</v>
      </c>
      <c r="X166" s="25">
        <v>50</v>
      </c>
    </row>
    <row r="167" spans="1:24" ht="12.75" hidden="1">
      <c r="A167" s="25">
        <v>935</v>
      </c>
      <c r="B167" s="25">
        <v>120.36000061035156</v>
      </c>
      <c r="C167" s="25">
        <v>137.75999450683594</v>
      </c>
      <c r="D167" s="25">
        <v>8.907383918762207</v>
      </c>
      <c r="E167" s="25">
        <v>8.780203819274902</v>
      </c>
      <c r="F167" s="25">
        <v>25.61081532741945</v>
      </c>
      <c r="G167" s="25" t="s">
        <v>56</v>
      </c>
      <c r="H167" s="25">
        <v>-1.9341408259475514</v>
      </c>
      <c r="I167" s="25">
        <v>68.42585978440397</v>
      </c>
      <c r="J167" s="25" t="s">
        <v>62</v>
      </c>
      <c r="K167" s="25">
        <v>0.7471912886338877</v>
      </c>
      <c r="L167" s="25">
        <v>0.2996826645828009</v>
      </c>
      <c r="M167" s="25">
        <v>0.17688753089315792</v>
      </c>
      <c r="N167" s="25">
        <v>0.15032275087345415</v>
      </c>
      <c r="O167" s="25">
        <v>0.03000871320686446</v>
      </c>
      <c r="P167" s="25">
        <v>0.00859689669856051</v>
      </c>
      <c r="Q167" s="25">
        <v>0.003652633124616911</v>
      </c>
      <c r="R167" s="25">
        <v>0.0023138303713713835</v>
      </c>
      <c r="S167" s="25">
        <v>0.00039374397971009837</v>
      </c>
      <c r="T167" s="25">
        <v>0.00012650501022175322</v>
      </c>
      <c r="U167" s="25">
        <v>7.98853181685133E-05</v>
      </c>
      <c r="V167" s="25">
        <v>8.587284185541041E-05</v>
      </c>
      <c r="W167" s="25">
        <v>2.4562378452466275E-05</v>
      </c>
      <c r="X167" s="25">
        <v>50</v>
      </c>
    </row>
    <row r="168" spans="1:24" ht="12.75" hidden="1">
      <c r="A168" s="25">
        <v>934</v>
      </c>
      <c r="B168" s="25">
        <v>119.55999755859375</v>
      </c>
      <c r="C168" s="25">
        <v>118.86000061035156</v>
      </c>
      <c r="D168" s="25">
        <v>9.12549877166748</v>
      </c>
      <c r="E168" s="25">
        <v>9.531107902526855</v>
      </c>
      <c r="F168" s="25">
        <v>29.570051907937412</v>
      </c>
      <c r="G168" s="25" t="s">
        <v>57</v>
      </c>
      <c r="H168" s="25">
        <v>7.55305697327141</v>
      </c>
      <c r="I168" s="25">
        <v>77.11305453186512</v>
      </c>
      <c r="J168" s="25" t="s">
        <v>60</v>
      </c>
      <c r="K168" s="25">
        <v>0.455790028227897</v>
      </c>
      <c r="L168" s="25">
        <v>0.0016320293341536892</v>
      </c>
      <c r="M168" s="25">
        <v>-0.10630155792385754</v>
      </c>
      <c r="N168" s="25">
        <v>-0.001554599113469738</v>
      </c>
      <c r="O168" s="25">
        <v>0.018560611504973443</v>
      </c>
      <c r="P168" s="25">
        <v>0.00018651997696667838</v>
      </c>
      <c r="Q168" s="25">
        <v>-0.0021177180672415853</v>
      </c>
      <c r="R168" s="25">
        <v>-0.0001249592159763804</v>
      </c>
      <c r="S168" s="25">
        <v>0.00026387836891779654</v>
      </c>
      <c r="T168" s="25">
        <v>1.3270580683267396E-05</v>
      </c>
      <c r="U168" s="25">
        <v>-4.102956451413984E-05</v>
      </c>
      <c r="V168" s="25">
        <v>-9.854341713072256E-06</v>
      </c>
      <c r="W168" s="25">
        <v>1.7056473398406796E-05</v>
      </c>
      <c r="X168" s="25">
        <v>50</v>
      </c>
    </row>
    <row r="169" spans="1:24" ht="12.75" hidden="1">
      <c r="A169" s="25">
        <v>933</v>
      </c>
      <c r="B169" s="25">
        <v>92.22000122070312</v>
      </c>
      <c r="C169" s="25">
        <v>129.22000122070312</v>
      </c>
      <c r="D169" s="25">
        <v>9.457046508789062</v>
      </c>
      <c r="E169" s="25">
        <v>9.48147964477539</v>
      </c>
      <c r="F169" s="25">
        <v>22.170551003522927</v>
      </c>
      <c r="G169" s="25" t="s">
        <v>58</v>
      </c>
      <c r="H169" s="25">
        <v>13.505523065579034</v>
      </c>
      <c r="I169" s="25">
        <v>55.725524286282116</v>
      </c>
      <c r="J169" s="25" t="s">
        <v>61</v>
      </c>
      <c r="K169" s="25">
        <v>0.5920728603629646</v>
      </c>
      <c r="L169" s="25">
        <v>0.29967822064958277</v>
      </c>
      <c r="M169" s="25">
        <v>0.1413830872786369</v>
      </c>
      <c r="N169" s="25">
        <v>-0.15031471202699676</v>
      </c>
      <c r="O169" s="25">
        <v>0.02358021562440193</v>
      </c>
      <c r="P169" s="25">
        <v>0.008594873073170594</v>
      </c>
      <c r="Q169" s="25">
        <v>0.0029760710560615424</v>
      </c>
      <c r="R169" s="25">
        <v>-0.0023104536744594562</v>
      </c>
      <c r="S169" s="25">
        <v>0.0002922371091686161</v>
      </c>
      <c r="T169" s="25">
        <v>0.0001258070319955716</v>
      </c>
      <c r="U169" s="25">
        <v>6.854370061985739E-05</v>
      </c>
      <c r="V169" s="25">
        <v>-8.530555033364669E-05</v>
      </c>
      <c r="W169" s="25">
        <v>1.7674477374214513E-05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936</v>
      </c>
      <c r="B171" s="25">
        <v>98.38</v>
      </c>
      <c r="C171" s="25">
        <v>135.68</v>
      </c>
      <c r="D171" s="25">
        <v>9.12419860592546</v>
      </c>
      <c r="E171" s="25">
        <v>8.921612429557488</v>
      </c>
      <c r="F171" s="25">
        <v>27.023670198294383</v>
      </c>
      <c r="G171" s="25" t="s">
        <v>59</v>
      </c>
      <c r="H171" s="25">
        <v>22.039888845038163</v>
      </c>
      <c r="I171" s="25">
        <v>70.41988884503812</v>
      </c>
      <c r="J171" s="25" t="s">
        <v>73</v>
      </c>
      <c r="K171" s="25">
        <v>1.2569180634633919</v>
      </c>
      <c r="M171" s="25" t="s">
        <v>68</v>
      </c>
      <c r="N171" s="25">
        <v>0.7348413024716828</v>
      </c>
      <c r="X171" s="25">
        <v>50</v>
      </c>
    </row>
    <row r="172" spans="1:24" ht="12.75" hidden="1">
      <c r="A172" s="25">
        <v>933</v>
      </c>
      <c r="B172" s="25">
        <v>83.66000366210938</v>
      </c>
      <c r="C172" s="25">
        <v>116.16000366210938</v>
      </c>
      <c r="D172" s="25">
        <v>9.249079704284668</v>
      </c>
      <c r="E172" s="25">
        <v>9.24854850769043</v>
      </c>
      <c r="F172" s="25">
        <v>22.782217229095643</v>
      </c>
      <c r="G172" s="25" t="s">
        <v>56</v>
      </c>
      <c r="H172" s="25">
        <v>24.869419505967016</v>
      </c>
      <c r="I172" s="25">
        <v>58.52942316807635</v>
      </c>
      <c r="J172" s="25" t="s">
        <v>62</v>
      </c>
      <c r="K172" s="25">
        <v>1.0431370463797394</v>
      </c>
      <c r="L172" s="25">
        <v>0.24081788615251432</v>
      </c>
      <c r="M172" s="25">
        <v>0.24694754027124788</v>
      </c>
      <c r="N172" s="25">
        <v>0.2190120016238184</v>
      </c>
      <c r="O172" s="25">
        <v>0.04189423333123234</v>
      </c>
      <c r="P172" s="25">
        <v>0.0069085625245612955</v>
      </c>
      <c r="Q172" s="25">
        <v>0.005099527365120508</v>
      </c>
      <c r="R172" s="25">
        <v>0.003371228372594778</v>
      </c>
      <c r="S172" s="25">
        <v>0.0005496821188859443</v>
      </c>
      <c r="T172" s="25">
        <v>0.00010165824178436385</v>
      </c>
      <c r="U172" s="25">
        <v>0.00011155465623717603</v>
      </c>
      <c r="V172" s="25">
        <v>0.00012511926611106724</v>
      </c>
      <c r="W172" s="25">
        <v>3.427143629274402E-05</v>
      </c>
      <c r="X172" s="25">
        <v>50</v>
      </c>
    </row>
    <row r="173" spans="1:24" ht="12.75" hidden="1">
      <c r="A173" s="25">
        <v>934</v>
      </c>
      <c r="B173" s="25">
        <v>115.18000030517578</v>
      </c>
      <c r="C173" s="25">
        <v>131.17999267578125</v>
      </c>
      <c r="D173" s="25">
        <v>9.43724250793457</v>
      </c>
      <c r="E173" s="25">
        <v>9.344388961791992</v>
      </c>
      <c r="F173" s="25">
        <v>25.783549675925546</v>
      </c>
      <c r="G173" s="25" t="s">
        <v>57</v>
      </c>
      <c r="H173" s="25">
        <v>-0.17450341661788116</v>
      </c>
      <c r="I173" s="25">
        <v>65.00549688855786</v>
      </c>
      <c r="J173" s="25" t="s">
        <v>60</v>
      </c>
      <c r="K173" s="25">
        <v>0.8520782949770686</v>
      </c>
      <c r="L173" s="25">
        <v>-0.0013075989062640676</v>
      </c>
      <c r="M173" s="25">
        <v>-0.20332340398108084</v>
      </c>
      <c r="N173" s="25">
        <v>-0.0022643979155252962</v>
      </c>
      <c r="O173" s="25">
        <v>0.03395829911650654</v>
      </c>
      <c r="P173" s="25">
        <v>-0.0001499194341979998</v>
      </c>
      <c r="Q173" s="25">
        <v>-0.004273084168872268</v>
      </c>
      <c r="R173" s="25">
        <v>-0.00018202667126897845</v>
      </c>
      <c r="S173" s="25">
        <v>0.0004228027234037373</v>
      </c>
      <c r="T173" s="25">
        <v>-1.0700007336453552E-05</v>
      </c>
      <c r="U173" s="25">
        <v>-9.800201278217696E-05</v>
      </c>
      <c r="V173" s="25">
        <v>-1.435595813804657E-05</v>
      </c>
      <c r="W173" s="25">
        <v>2.562300753165469E-05</v>
      </c>
      <c r="X173" s="25">
        <v>50</v>
      </c>
    </row>
    <row r="174" spans="1:24" ht="12.75" hidden="1">
      <c r="A174" s="25">
        <v>935</v>
      </c>
      <c r="B174" s="25">
        <v>115.9000015258789</v>
      </c>
      <c r="C174" s="25">
        <v>144.89999389648438</v>
      </c>
      <c r="D174" s="25">
        <v>8.9235200881958</v>
      </c>
      <c r="E174" s="25">
        <v>8.835866928100586</v>
      </c>
      <c r="F174" s="25">
        <v>28.206553956873446</v>
      </c>
      <c r="G174" s="25" t="s">
        <v>58</v>
      </c>
      <c r="H174" s="25">
        <v>9.31066843443115</v>
      </c>
      <c r="I174" s="25">
        <v>75.21066996031001</v>
      </c>
      <c r="J174" s="25" t="s">
        <v>61</v>
      </c>
      <c r="K174" s="25">
        <v>-0.6017453587347545</v>
      </c>
      <c r="L174" s="25">
        <v>-0.24081433610992864</v>
      </c>
      <c r="M174" s="25">
        <v>-0.14015234939010404</v>
      </c>
      <c r="N174" s="25">
        <v>-0.21900029533622004</v>
      </c>
      <c r="O174" s="25">
        <v>-0.024534887558854038</v>
      </c>
      <c r="P174" s="25">
        <v>-0.006906935667792375</v>
      </c>
      <c r="Q174" s="25">
        <v>-0.0027831512774813575</v>
      </c>
      <c r="R174" s="25">
        <v>-0.003366310596355418</v>
      </c>
      <c r="S174" s="25">
        <v>-0.0003512666919953045</v>
      </c>
      <c r="T174" s="25">
        <v>-0.00010109356045608454</v>
      </c>
      <c r="U174" s="25">
        <v>-5.32920896459929E-05</v>
      </c>
      <c r="V174" s="25">
        <v>-0.00012429294918904577</v>
      </c>
      <c r="W174" s="25">
        <v>-2.2759455850269777E-05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936</v>
      </c>
      <c r="B176" s="101">
        <v>98.38</v>
      </c>
      <c r="C176" s="101">
        <v>135.68</v>
      </c>
      <c r="D176" s="101">
        <v>9.12419860592546</v>
      </c>
      <c r="E176" s="101">
        <v>8.921612429557488</v>
      </c>
      <c r="F176" s="101">
        <v>25.13860938343506</v>
      </c>
      <c r="G176" s="101" t="s">
        <v>59</v>
      </c>
      <c r="H176" s="101">
        <v>17.127685133459835</v>
      </c>
      <c r="I176" s="101">
        <v>65.50768513345979</v>
      </c>
      <c r="J176" s="101" t="s">
        <v>73</v>
      </c>
      <c r="K176" s="101">
        <v>0.8230803431913514</v>
      </c>
      <c r="M176" s="101" t="s">
        <v>68</v>
      </c>
      <c r="N176" s="101">
        <v>0.541153490148279</v>
      </c>
      <c r="X176" s="101">
        <v>50</v>
      </c>
    </row>
    <row r="177" spans="1:24" s="101" customFormat="1" ht="12.75">
      <c r="A177" s="101">
        <v>933</v>
      </c>
      <c r="B177" s="101">
        <v>83.66000366210938</v>
      </c>
      <c r="C177" s="101">
        <v>116.16000366210938</v>
      </c>
      <c r="D177" s="101">
        <v>9.249079704284668</v>
      </c>
      <c r="E177" s="101">
        <v>9.24854850769043</v>
      </c>
      <c r="F177" s="101">
        <v>22.782217229095643</v>
      </c>
      <c r="G177" s="101" t="s">
        <v>56</v>
      </c>
      <c r="H177" s="101">
        <v>24.869419505967016</v>
      </c>
      <c r="I177" s="101">
        <v>58.52942316807635</v>
      </c>
      <c r="J177" s="101" t="s">
        <v>62</v>
      </c>
      <c r="K177" s="101">
        <v>0.7800365733055095</v>
      </c>
      <c r="L177" s="101">
        <v>0.36386441500096645</v>
      </c>
      <c r="M177" s="101">
        <v>0.18466223244692562</v>
      </c>
      <c r="N177" s="101">
        <v>0.2168168743624567</v>
      </c>
      <c r="O177" s="101">
        <v>0.031327670453786</v>
      </c>
      <c r="P177" s="101">
        <v>0.010438358353763343</v>
      </c>
      <c r="Q177" s="101">
        <v>0.0038133499918905594</v>
      </c>
      <c r="R177" s="101">
        <v>0.0033374357075263983</v>
      </c>
      <c r="S177" s="101">
        <v>0.0004110522004809698</v>
      </c>
      <c r="T177" s="101">
        <v>0.00015360331485411287</v>
      </c>
      <c r="U177" s="101">
        <v>8.342195815010532E-05</v>
      </c>
      <c r="V177" s="101">
        <v>0.00012386394286725716</v>
      </c>
      <c r="W177" s="101">
        <v>2.5626789053213913E-05</v>
      </c>
      <c r="X177" s="101">
        <v>50</v>
      </c>
    </row>
    <row r="178" spans="1:24" s="101" customFormat="1" ht="12.75">
      <c r="A178" s="101">
        <v>935</v>
      </c>
      <c r="B178" s="101">
        <v>115.9000015258789</v>
      </c>
      <c r="C178" s="101">
        <v>144.89999389648438</v>
      </c>
      <c r="D178" s="101">
        <v>8.9235200881958</v>
      </c>
      <c r="E178" s="101">
        <v>8.835866928100586</v>
      </c>
      <c r="F178" s="101">
        <v>25.20628047537908</v>
      </c>
      <c r="G178" s="101" t="s">
        <v>57</v>
      </c>
      <c r="H178" s="101">
        <v>1.3106632245655447</v>
      </c>
      <c r="I178" s="101">
        <v>67.21066475044441</v>
      </c>
      <c r="J178" s="101" t="s">
        <v>60</v>
      </c>
      <c r="K178" s="101">
        <v>0.6064526382998204</v>
      </c>
      <c r="L178" s="101">
        <v>-0.0019771945299368416</v>
      </c>
      <c r="M178" s="101">
        <v>-0.14487955776608652</v>
      </c>
      <c r="N178" s="101">
        <v>-0.002241772692646785</v>
      </c>
      <c r="O178" s="101">
        <v>0.024142308118988744</v>
      </c>
      <c r="P178" s="101">
        <v>-0.00022648986777081245</v>
      </c>
      <c r="Q178" s="101">
        <v>-0.0030527389244491866</v>
      </c>
      <c r="R178" s="101">
        <v>-0.00018021522651496332</v>
      </c>
      <c r="S178" s="101">
        <v>0.00029835983449389596</v>
      </c>
      <c r="T178" s="101">
        <v>-1.614982709423286E-05</v>
      </c>
      <c r="U178" s="101">
        <v>-7.053035315644245E-05</v>
      </c>
      <c r="V178" s="101">
        <v>-1.4215291002008098E-05</v>
      </c>
      <c r="W178" s="101">
        <v>1.800934996722868E-05</v>
      </c>
      <c r="X178" s="101">
        <v>50</v>
      </c>
    </row>
    <row r="179" spans="1:24" s="101" customFormat="1" ht="12.75">
      <c r="A179" s="101">
        <v>934</v>
      </c>
      <c r="B179" s="101">
        <v>115.18000030517578</v>
      </c>
      <c r="C179" s="101">
        <v>131.17999267578125</v>
      </c>
      <c r="D179" s="101">
        <v>9.43724250793457</v>
      </c>
      <c r="E179" s="101">
        <v>9.344388961791992</v>
      </c>
      <c r="F179" s="101">
        <v>30.682187681011776</v>
      </c>
      <c r="G179" s="101" t="s">
        <v>58</v>
      </c>
      <c r="H179" s="101">
        <v>12.175944896367298</v>
      </c>
      <c r="I179" s="101">
        <v>77.35594520154304</v>
      </c>
      <c r="J179" s="101" t="s">
        <v>61</v>
      </c>
      <c r="K179" s="101">
        <v>-0.49058358430892146</v>
      </c>
      <c r="L179" s="101">
        <v>-0.3638590430452242</v>
      </c>
      <c r="M179" s="101">
        <v>-0.114499143375772</v>
      </c>
      <c r="N179" s="101">
        <v>-0.21680528467613477</v>
      </c>
      <c r="O179" s="101">
        <v>-0.019964265444759703</v>
      </c>
      <c r="P179" s="101">
        <v>-0.010435900893616139</v>
      </c>
      <c r="Q179" s="101">
        <v>-0.002285262177476482</v>
      </c>
      <c r="R179" s="101">
        <v>-0.0033325665145656717</v>
      </c>
      <c r="S179" s="101">
        <v>-0.00028274603565925095</v>
      </c>
      <c r="T179" s="101">
        <v>-0.00015275196044240517</v>
      </c>
      <c r="U179" s="101">
        <v>-4.454988647825527E-05</v>
      </c>
      <c r="V179" s="101">
        <v>-0.0001230455275268117</v>
      </c>
      <c r="W179" s="101">
        <v>-1.8231720460115793E-05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936</v>
      </c>
      <c r="B181" s="25">
        <v>98.38</v>
      </c>
      <c r="C181" s="25">
        <v>135.68</v>
      </c>
      <c r="D181" s="25">
        <v>9.12419860592546</v>
      </c>
      <c r="E181" s="25">
        <v>8.921612429557488</v>
      </c>
      <c r="F181" s="25">
        <v>27.023670198294383</v>
      </c>
      <c r="G181" s="25" t="s">
        <v>59</v>
      </c>
      <c r="H181" s="25">
        <v>22.039888845038163</v>
      </c>
      <c r="I181" s="25">
        <v>70.41988884503812</v>
      </c>
      <c r="J181" s="25" t="s">
        <v>73</v>
      </c>
      <c r="K181" s="25">
        <v>0.6384864240149143</v>
      </c>
      <c r="M181" s="25" t="s">
        <v>68</v>
      </c>
      <c r="N181" s="25">
        <v>0.6079727115944553</v>
      </c>
      <c r="X181" s="25">
        <v>50</v>
      </c>
    </row>
    <row r="182" spans="1:24" ht="12.75" hidden="1">
      <c r="A182" s="25">
        <v>934</v>
      </c>
      <c r="B182" s="25">
        <v>115.18000030517578</v>
      </c>
      <c r="C182" s="25">
        <v>131.17999267578125</v>
      </c>
      <c r="D182" s="25">
        <v>9.43724250793457</v>
      </c>
      <c r="E182" s="25">
        <v>9.344388961791992</v>
      </c>
      <c r="F182" s="25">
        <v>29.065124497126195</v>
      </c>
      <c r="G182" s="25" t="s">
        <v>56</v>
      </c>
      <c r="H182" s="25">
        <v>8.09900447932202</v>
      </c>
      <c r="I182" s="25">
        <v>73.27900478449776</v>
      </c>
      <c r="J182" s="25" t="s">
        <v>62</v>
      </c>
      <c r="K182" s="25">
        <v>0.2717299439511553</v>
      </c>
      <c r="L182" s="25">
        <v>0.716247487397728</v>
      </c>
      <c r="M182" s="25">
        <v>0.06432855953228928</v>
      </c>
      <c r="N182" s="25">
        <v>0.2166710900903894</v>
      </c>
      <c r="O182" s="25">
        <v>0.01091284005692487</v>
      </c>
      <c r="P182" s="25">
        <v>0.020546708199488225</v>
      </c>
      <c r="Q182" s="25">
        <v>0.0013285860020449908</v>
      </c>
      <c r="R182" s="25">
        <v>0.003335110167851065</v>
      </c>
      <c r="S182" s="25">
        <v>0.00014314104973539557</v>
      </c>
      <c r="T182" s="25">
        <v>0.00030231029392399666</v>
      </c>
      <c r="U182" s="25">
        <v>2.9079706622217086E-05</v>
      </c>
      <c r="V182" s="25">
        <v>0.00012376094135928755</v>
      </c>
      <c r="W182" s="25">
        <v>8.909961469867629E-06</v>
      </c>
      <c r="X182" s="25">
        <v>50</v>
      </c>
    </row>
    <row r="183" spans="1:24" ht="12.75" hidden="1">
      <c r="A183" s="25">
        <v>933</v>
      </c>
      <c r="B183" s="25">
        <v>83.66000366210938</v>
      </c>
      <c r="C183" s="25">
        <v>116.16000366210938</v>
      </c>
      <c r="D183" s="25">
        <v>9.249079704284668</v>
      </c>
      <c r="E183" s="25">
        <v>9.24854850769043</v>
      </c>
      <c r="F183" s="25">
        <v>22.442621382060143</v>
      </c>
      <c r="G183" s="25" t="s">
        <v>57</v>
      </c>
      <c r="H183" s="25">
        <v>23.996969347258243</v>
      </c>
      <c r="I183" s="25">
        <v>57.656973009367576</v>
      </c>
      <c r="J183" s="25" t="s">
        <v>60</v>
      </c>
      <c r="K183" s="25">
        <v>-0.0762884302258297</v>
      </c>
      <c r="L183" s="25">
        <v>0.003899440964288358</v>
      </c>
      <c r="M183" s="25">
        <v>0.017358125405459578</v>
      </c>
      <c r="N183" s="25">
        <v>-0.0022409551169815397</v>
      </c>
      <c r="O183" s="25">
        <v>-0.0031768799967445017</v>
      </c>
      <c r="P183" s="25">
        <v>0.0004460000892924299</v>
      </c>
      <c r="Q183" s="25">
        <v>0.0003247950286536221</v>
      </c>
      <c r="R183" s="25">
        <v>-0.00018012825656411115</v>
      </c>
      <c r="S183" s="25">
        <v>-5.077620227069674E-05</v>
      </c>
      <c r="T183" s="25">
        <v>3.1748390666318775E-05</v>
      </c>
      <c r="U183" s="25">
        <v>4.809172980014594E-06</v>
      </c>
      <c r="V183" s="25">
        <v>-1.4212486471684711E-05</v>
      </c>
      <c r="W183" s="25">
        <v>-3.43003457332752E-06</v>
      </c>
      <c r="X183" s="25">
        <v>50</v>
      </c>
    </row>
    <row r="184" spans="1:24" ht="12.75" hidden="1">
      <c r="A184" s="25">
        <v>935</v>
      </c>
      <c r="B184" s="25">
        <v>115.9000015258789</v>
      </c>
      <c r="C184" s="25">
        <v>144.89999389648438</v>
      </c>
      <c r="D184" s="25">
        <v>8.9235200881958</v>
      </c>
      <c r="E184" s="25">
        <v>8.835866928100586</v>
      </c>
      <c r="F184" s="25">
        <v>25.20628047537908</v>
      </c>
      <c r="G184" s="25" t="s">
        <v>58</v>
      </c>
      <c r="H184" s="25">
        <v>1.3106632245655447</v>
      </c>
      <c r="I184" s="25">
        <v>67.21066475044441</v>
      </c>
      <c r="J184" s="25" t="s">
        <v>61</v>
      </c>
      <c r="K184" s="25">
        <v>-0.260801146188771</v>
      </c>
      <c r="L184" s="25">
        <v>0.7162368725245334</v>
      </c>
      <c r="M184" s="25">
        <v>-0.061942384954953286</v>
      </c>
      <c r="N184" s="25">
        <v>-0.21665950106358436</v>
      </c>
      <c r="O184" s="25">
        <v>-0.010440187335211406</v>
      </c>
      <c r="P184" s="25">
        <v>0.020541867046480165</v>
      </c>
      <c r="Q184" s="25">
        <v>-0.0012882736332750838</v>
      </c>
      <c r="R184" s="25">
        <v>-0.0033302422799085856</v>
      </c>
      <c r="S184" s="25">
        <v>-0.0001338324975568949</v>
      </c>
      <c r="T184" s="25">
        <v>0.0003006385762049043</v>
      </c>
      <c r="U184" s="25">
        <v>-2.8679281589372385E-05</v>
      </c>
      <c r="V184" s="25">
        <v>-0.00012294216459144192</v>
      </c>
      <c r="W184" s="25">
        <v>-8.223276489350435E-06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936</v>
      </c>
      <c r="B186" s="25">
        <v>98.38</v>
      </c>
      <c r="C186" s="25">
        <v>135.68</v>
      </c>
      <c r="D186" s="25">
        <v>9.12419860592546</v>
      </c>
      <c r="E186" s="25">
        <v>8.921612429557488</v>
      </c>
      <c r="F186" s="25">
        <v>22.117926824561227</v>
      </c>
      <c r="G186" s="25" t="s">
        <v>59</v>
      </c>
      <c r="H186" s="25">
        <v>9.256210664182646</v>
      </c>
      <c r="I186" s="25">
        <v>57.6362106641826</v>
      </c>
      <c r="J186" s="25" t="s">
        <v>73</v>
      </c>
      <c r="K186" s="25">
        <v>0.8678908876615071</v>
      </c>
      <c r="M186" s="25" t="s">
        <v>68</v>
      </c>
      <c r="N186" s="25">
        <v>0.5648113222267536</v>
      </c>
      <c r="X186" s="25">
        <v>50</v>
      </c>
    </row>
    <row r="187" spans="1:24" ht="12.75" hidden="1">
      <c r="A187" s="25">
        <v>934</v>
      </c>
      <c r="B187" s="25">
        <v>115.18000030517578</v>
      </c>
      <c r="C187" s="25">
        <v>131.17999267578125</v>
      </c>
      <c r="D187" s="25">
        <v>9.43724250793457</v>
      </c>
      <c r="E187" s="25">
        <v>9.344388961791992</v>
      </c>
      <c r="F187" s="25">
        <v>29.065124497126195</v>
      </c>
      <c r="G187" s="25" t="s">
        <v>56</v>
      </c>
      <c r="H187" s="25">
        <v>8.09900447932202</v>
      </c>
      <c r="I187" s="25">
        <v>73.27900478449776</v>
      </c>
      <c r="J187" s="25" t="s">
        <v>62</v>
      </c>
      <c r="K187" s="25">
        <v>0.8065393019595318</v>
      </c>
      <c r="L187" s="25">
        <v>0.36374103036507627</v>
      </c>
      <c r="M187" s="25">
        <v>0.1909373390340322</v>
      </c>
      <c r="N187" s="25">
        <v>0.21779686355482308</v>
      </c>
      <c r="O187" s="25">
        <v>0.03239243571290061</v>
      </c>
      <c r="P187" s="25">
        <v>0.010434653531063045</v>
      </c>
      <c r="Q187" s="25">
        <v>0.003942723726803184</v>
      </c>
      <c r="R187" s="25">
        <v>0.0033524495070789287</v>
      </c>
      <c r="S187" s="25">
        <v>0.0004249754760249578</v>
      </c>
      <c r="T187" s="25">
        <v>0.00015355267964908145</v>
      </c>
      <c r="U187" s="25">
        <v>8.622190317505634E-05</v>
      </c>
      <c r="V187" s="25">
        <v>0.0001244187137034702</v>
      </c>
      <c r="W187" s="25">
        <v>2.65094525982208E-05</v>
      </c>
      <c r="X187" s="25">
        <v>50</v>
      </c>
    </row>
    <row r="188" spans="1:24" ht="12.75" hidden="1">
      <c r="A188" s="25">
        <v>935</v>
      </c>
      <c r="B188" s="25">
        <v>115.9000015258789</v>
      </c>
      <c r="C188" s="25">
        <v>144.89999389648438</v>
      </c>
      <c r="D188" s="25">
        <v>8.9235200881958</v>
      </c>
      <c r="E188" s="25">
        <v>8.835866928100586</v>
      </c>
      <c r="F188" s="25">
        <v>28.206553956873446</v>
      </c>
      <c r="G188" s="25" t="s">
        <v>57</v>
      </c>
      <c r="H188" s="25">
        <v>9.31066843443115</v>
      </c>
      <c r="I188" s="25">
        <v>75.21066996031001</v>
      </c>
      <c r="J188" s="25" t="s">
        <v>60</v>
      </c>
      <c r="K188" s="25">
        <v>0.0010438393150552904</v>
      </c>
      <c r="L188" s="25">
        <v>-0.0019770674200185047</v>
      </c>
      <c r="M188" s="25">
        <v>0.0019235941539690615</v>
      </c>
      <c r="N188" s="25">
        <v>-0.0022523791033701134</v>
      </c>
      <c r="O188" s="25">
        <v>0.00039133954506394427</v>
      </c>
      <c r="P188" s="25">
        <v>-0.0002263967753961392</v>
      </c>
      <c r="Q188" s="25">
        <v>0.00014320548497524622</v>
      </c>
      <c r="R188" s="25">
        <v>-0.00018107965202164046</v>
      </c>
      <c r="S188" s="25">
        <v>3.3848131242526854E-05</v>
      </c>
      <c r="T188" s="25">
        <v>-1.6133307157051576E-05</v>
      </c>
      <c r="U188" s="25">
        <v>9.941875927298181E-06</v>
      </c>
      <c r="V188" s="25">
        <v>-1.4287297508432677E-05</v>
      </c>
      <c r="W188" s="25">
        <v>2.9911968326187874E-06</v>
      </c>
      <c r="X188" s="25">
        <v>50</v>
      </c>
    </row>
    <row r="189" spans="1:24" ht="12.75" hidden="1">
      <c r="A189" s="25">
        <v>933</v>
      </c>
      <c r="B189" s="25">
        <v>83.66000366210938</v>
      </c>
      <c r="C189" s="25">
        <v>116.16000366210938</v>
      </c>
      <c r="D189" s="25">
        <v>9.249079704284668</v>
      </c>
      <c r="E189" s="25">
        <v>9.24854850769043</v>
      </c>
      <c r="F189" s="25">
        <v>24.416728831896652</v>
      </c>
      <c r="G189" s="25" t="s">
        <v>58</v>
      </c>
      <c r="H189" s="25">
        <v>29.068616639040286</v>
      </c>
      <c r="I189" s="25">
        <v>62.72862030114962</v>
      </c>
      <c r="J189" s="25" t="s">
        <v>61</v>
      </c>
      <c r="K189" s="25">
        <v>0.806538626480377</v>
      </c>
      <c r="L189" s="25">
        <v>-0.3637356572780074</v>
      </c>
      <c r="M189" s="25">
        <v>0.1909276491839979</v>
      </c>
      <c r="N189" s="25">
        <v>-0.2177852165843516</v>
      </c>
      <c r="O189" s="25">
        <v>0.032390071700675004</v>
      </c>
      <c r="P189" s="25">
        <v>-0.01043219721887085</v>
      </c>
      <c r="Q189" s="25">
        <v>0.003940122152290433</v>
      </c>
      <c r="R189" s="25">
        <v>-0.0033475555047134727</v>
      </c>
      <c r="S189" s="25">
        <v>0.00042362537605061877</v>
      </c>
      <c r="T189" s="25">
        <v>-0.00015270278919387708</v>
      </c>
      <c r="U189" s="25">
        <v>8.564680782244601E-05</v>
      </c>
      <c r="V189" s="25">
        <v>-0.00012359566921834933</v>
      </c>
      <c r="W189" s="25">
        <v>2.6340156008760593E-05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936</v>
      </c>
      <c r="B191" s="25">
        <v>98.38</v>
      </c>
      <c r="C191" s="25">
        <v>135.68</v>
      </c>
      <c r="D191" s="25">
        <v>9.12419860592546</v>
      </c>
      <c r="E191" s="25">
        <v>8.921612429557488</v>
      </c>
      <c r="F191" s="25">
        <v>25.13860938343506</v>
      </c>
      <c r="G191" s="25" t="s">
        <v>59</v>
      </c>
      <c r="H191" s="25">
        <v>17.127685133459835</v>
      </c>
      <c r="I191" s="25">
        <v>65.50768513345979</v>
      </c>
      <c r="J191" s="25" t="s">
        <v>73</v>
      </c>
      <c r="K191" s="25">
        <v>0.9384722654732939</v>
      </c>
      <c r="M191" s="25" t="s">
        <v>68</v>
      </c>
      <c r="N191" s="25">
        <v>0.7626454098965942</v>
      </c>
      <c r="X191" s="25">
        <v>50</v>
      </c>
    </row>
    <row r="192" spans="1:24" ht="12.75" hidden="1">
      <c r="A192" s="25">
        <v>935</v>
      </c>
      <c r="B192" s="25">
        <v>115.9000015258789</v>
      </c>
      <c r="C192" s="25">
        <v>144.89999389648438</v>
      </c>
      <c r="D192" s="25">
        <v>8.9235200881958</v>
      </c>
      <c r="E192" s="25">
        <v>8.835866928100586</v>
      </c>
      <c r="F192" s="25">
        <v>28.408974612138593</v>
      </c>
      <c r="G192" s="25" t="s">
        <v>56</v>
      </c>
      <c r="H192" s="25">
        <v>9.850407997072296</v>
      </c>
      <c r="I192" s="25">
        <v>75.75040952295116</v>
      </c>
      <c r="J192" s="25" t="s">
        <v>62</v>
      </c>
      <c r="K192" s="25">
        <v>0.5996702546940983</v>
      </c>
      <c r="L192" s="25">
        <v>0.7141596874129476</v>
      </c>
      <c r="M192" s="25">
        <v>0.14196460542331027</v>
      </c>
      <c r="N192" s="25">
        <v>0.21833462521695246</v>
      </c>
      <c r="O192" s="25">
        <v>0.024083697727417894</v>
      </c>
      <c r="P192" s="25">
        <v>0.020486814144879684</v>
      </c>
      <c r="Q192" s="25">
        <v>0.0029317348931966903</v>
      </c>
      <c r="R192" s="25">
        <v>0.00336071349347434</v>
      </c>
      <c r="S192" s="25">
        <v>0.0003159191353240937</v>
      </c>
      <c r="T192" s="25">
        <v>0.00030141634031702173</v>
      </c>
      <c r="U192" s="25">
        <v>6.411348699819661E-05</v>
      </c>
      <c r="V192" s="25">
        <v>0.00012470642505858044</v>
      </c>
      <c r="W192" s="25">
        <v>1.9682054117693744E-05</v>
      </c>
      <c r="X192" s="25">
        <v>50</v>
      </c>
    </row>
    <row r="193" spans="1:24" ht="12.75" hidden="1">
      <c r="A193" s="25">
        <v>933</v>
      </c>
      <c r="B193" s="25">
        <v>83.66000366210938</v>
      </c>
      <c r="C193" s="25">
        <v>116.16000366210938</v>
      </c>
      <c r="D193" s="25">
        <v>9.249079704284668</v>
      </c>
      <c r="E193" s="25">
        <v>9.24854850769043</v>
      </c>
      <c r="F193" s="25">
        <v>24.416728831896652</v>
      </c>
      <c r="G193" s="25" t="s">
        <v>57</v>
      </c>
      <c r="H193" s="25">
        <v>29.068616639040286</v>
      </c>
      <c r="I193" s="25">
        <v>62.72862030114962</v>
      </c>
      <c r="J193" s="25" t="s">
        <v>60</v>
      </c>
      <c r="K193" s="25">
        <v>-0.46076969626876463</v>
      </c>
      <c r="L193" s="25">
        <v>0.0038880728868535986</v>
      </c>
      <c r="M193" s="25">
        <v>0.10804203671057536</v>
      </c>
      <c r="N193" s="25">
        <v>-0.0022582913830127603</v>
      </c>
      <c r="O193" s="25">
        <v>-0.018670683432793107</v>
      </c>
      <c r="P193" s="25">
        <v>0.00044476594415129785</v>
      </c>
      <c r="Q193" s="25">
        <v>0.002180427504248919</v>
      </c>
      <c r="R193" s="25">
        <v>-0.000181527174995244</v>
      </c>
      <c r="S193" s="25">
        <v>-0.000257813732889234</v>
      </c>
      <c r="T193" s="25">
        <v>3.166412641963855E-05</v>
      </c>
      <c r="U193" s="25">
        <v>4.4099802464829035E-05</v>
      </c>
      <c r="V193" s="25">
        <v>-1.4326463526793096E-05</v>
      </c>
      <c r="W193" s="25">
        <v>-1.6432816097544717E-05</v>
      </c>
      <c r="X193" s="25">
        <v>50</v>
      </c>
    </row>
    <row r="194" spans="1:24" ht="12.75" hidden="1">
      <c r="A194" s="25">
        <v>934</v>
      </c>
      <c r="B194" s="25">
        <v>115.18000030517578</v>
      </c>
      <c r="C194" s="25">
        <v>131.17999267578125</v>
      </c>
      <c r="D194" s="25">
        <v>9.43724250793457</v>
      </c>
      <c r="E194" s="25">
        <v>9.344388961791992</v>
      </c>
      <c r="F194" s="25">
        <v>25.783549675925546</v>
      </c>
      <c r="G194" s="25" t="s">
        <v>58</v>
      </c>
      <c r="H194" s="25">
        <v>-0.17450341661788116</v>
      </c>
      <c r="I194" s="25">
        <v>65.00549688855786</v>
      </c>
      <c r="J194" s="25" t="s">
        <v>61</v>
      </c>
      <c r="K194" s="25">
        <v>-0.38379122106332114</v>
      </c>
      <c r="L194" s="25">
        <v>0.7141491034895903</v>
      </c>
      <c r="M194" s="25">
        <v>-0.092091625549921</v>
      </c>
      <c r="N194" s="25">
        <v>-0.21832294585923967</v>
      </c>
      <c r="O194" s="25">
        <v>-0.015212826048373089</v>
      </c>
      <c r="P194" s="25">
        <v>0.02048198567184748</v>
      </c>
      <c r="Q194" s="25">
        <v>-0.0019597972810221566</v>
      </c>
      <c r="R194" s="25">
        <v>-0.0033558073648466097</v>
      </c>
      <c r="S194" s="25">
        <v>-0.00018258417017266777</v>
      </c>
      <c r="T194" s="25">
        <v>0.00029974855013525556</v>
      </c>
      <c r="U194" s="25">
        <v>-4.653758306606593E-05</v>
      </c>
      <c r="V194" s="25">
        <v>-0.00012388076886146133</v>
      </c>
      <c r="W194" s="25">
        <v>-1.0832627077311412E-05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936</v>
      </c>
      <c r="B196" s="25">
        <v>98.38</v>
      </c>
      <c r="C196" s="25">
        <v>135.68</v>
      </c>
      <c r="D196" s="25">
        <v>9.12419860592546</v>
      </c>
      <c r="E196" s="25">
        <v>8.921612429557488</v>
      </c>
      <c r="F196" s="25">
        <v>22.117926824561227</v>
      </c>
      <c r="G196" s="25" t="s">
        <v>59</v>
      </c>
      <c r="H196" s="25">
        <v>9.256210664182646</v>
      </c>
      <c r="I196" s="25">
        <v>57.6362106641826</v>
      </c>
      <c r="J196" s="25" t="s">
        <v>73</v>
      </c>
      <c r="K196" s="25">
        <v>0.4321347680095854</v>
      </c>
      <c r="M196" s="25" t="s">
        <v>68</v>
      </c>
      <c r="N196" s="25">
        <v>0.3073556717749647</v>
      </c>
      <c r="X196" s="25">
        <v>50</v>
      </c>
    </row>
    <row r="197" spans="1:24" ht="12.75" hidden="1">
      <c r="A197" s="25">
        <v>935</v>
      </c>
      <c r="B197" s="25">
        <v>115.9000015258789</v>
      </c>
      <c r="C197" s="25">
        <v>144.89999389648438</v>
      </c>
      <c r="D197" s="25">
        <v>8.9235200881958</v>
      </c>
      <c r="E197" s="25">
        <v>8.835866928100586</v>
      </c>
      <c r="F197" s="25">
        <v>28.408974612138593</v>
      </c>
      <c r="G197" s="25" t="s">
        <v>56</v>
      </c>
      <c r="H197" s="25">
        <v>9.850407997072296</v>
      </c>
      <c r="I197" s="25">
        <v>75.75040952295116</v>
      </c>
      <c r="J197" s="25" t="s">
        <v>62</v>
      </c>
      <c r="K197" s="25">
        <v>0.5555750081336912</v>
      </c>
      <c r="L197" s="25">
        <v>0.24278230174488302</v>
      </c>
      <c r="M197" s="25">
        <v>0.13152494790770394</v>
      </c>
      <c r="N197" s="25">
        <v>0.21601894582964012</v>
      </c>
      <c r="O197" s="25">
        <v>0.02231323191737401</v>
      </c>
      <c r="P197" s="25">
        <v>0.0069647517905014385</v>
      </c>
      <c r="Q197" s="25">
        <v>0.0027158537141498706</v>
      </c>
      <c r="R197" s="25">
        <v>0.003325085552588714</v>
      </c>
      <c r="S197" s="25">
        <v>0.00029273128873535687</v>
      </c>
      <c r="T197" s="25">
        <v>0.00010250053018842316</v>
      </c>
      <c r="U197" s="25">
        <v>5.9383049471399095E-05</v>
      </c>
      <c r="V197" s="25">
        <v>0.0001233999886190876</v>
      </c>
      <c r="W197" s="25">
        <v>1.8262456258190773E-05</v>
      </c>
      <c r="X197" s="25">
        <v>50</v>
      </c>
    </row>
    <row r="198" spans="1:24" ht="12.75" hidden="1">
      <c r="A198" s="25">
        <v>934</v>
      </c>
      <c r="B198" s="25">
        <v>115.18000030517578</v>
      </c>
      <c r="C198" s="25">
        <v>131.17999267578125</v>
      </c>
      <c r="D198" s="25">
        <v>9.43724250793457</v>
      </c>
      <c r="E198" s="25">
        <v>9.344388961791992</v>
      </c>
      <c r="F198" s="25">
        <v>30.682187681011776</v>
      </c>
      <c r="G198" s="25" t="s">
        <v>57</v>
      </c>
      <c r="H198" s="25">
        <v>12.175944896367298</v>
      </c>
      <c r="I198" s="25">
        <v>77.35594520154304</v>
      </c>
      <c r="J198" s="25" t="s">
        <v>60</v>
      </c>
      <c r="K198" s="25">
        <v>-0.11018087920496134</v>
      </c>
      <c r="L198" s="25">
        <v>-0.001318885093283119</v>
      </c>
      <c r="M198" s="25">
        <v>0.02754790138637186</v>
      </c>
      <c r="N198" s="25">
        <v>-0.002234033411663135</v>
      </c>
      <c r="O198" s="25">
        <v>-0.00418889491989199</v>
      </c>
      <c r="P198" s="25">
        <v>-0.0001510653385050356</v>
      </c>
      <c r="Q198" s="25">
        <v>0.0006383920462589398</v>
      </c>
      <c r="R198" s="25">
        <v>-0.00017960228144854533</v>
      </c>
      <c r="S198" s="25">
        <v>-3.538190009488693E-05</v>
      </c>
      <c r="T198" s="25">
        <v>-1.076812885737928E-05</v>
      </c>
      <c r="U198" s="25">
        <v>1.8479912996864553E-05</v>
      </c>
      <c r="V198" s="25">
        <v>-1.4171853113251153E-05</v>
      </c>
      <c r="W198" s="25">
        <v>-1.597964026927359E-06</v>
      </c>
      <c r="X198" s="25">
        <v>50</v>
      </c>
    </row>
    <row r="199" spans="1:24" ht="12.75" hidden="1">
      <c r="A199" s="25">
        <v>933</v>
      </c>
      <c r="B199" s="25">
        <v>83.66000366210938</v>
      </c>
      <c r="C199" s="25">
        <v>116.16000366210938</v>
      </c>
      <c r="D199" s="25">
        <v>9.249079704284668</v>
      </c>
      <c r="E199" s="25">
        <v>9.24854850769043</v>
      </c>
      <c r="F199" s="25">
        <v>22.442621382060143</v>
      </c>
      <c r="G199" s="25" t="s">
        <v>58</v>
      </c>
      <c r="H199" s="25">
        <v>23.996969347258243</v>
      </c>
      <c r="I199" s="25">
        <v>57.656973009367576</v>
      </c>
      <c r="J199" s="25" t="s">
        <v>61</v>
      </c>
      <c r="K199" s="25">
        <v>0.5445399558529868</v>
      </c>
      <c r="L199" s="25">
        <v>-0.242778719377655</v>
      </c>
      <c r="M199" s="25">
        <v>0.1286076399415329</v>
      </c>
      <c r="N199" s="25">
        <v>-0.21600739351250126</v>
      </c>
      <c r="O199" s="25">
        <v>0.02191651153693537</v>
      </c>
      <c r="P199" s="25">
        <v>-0.006963113295559348</v>
      </c>
      <c r="Q199" s="25">
        <v>0.0026397569948642947</v>
      </c>
      <c r="R199" s="25">
        <v>-0.0033202314606865396</v>
      </c>
      <c r="S199" s="25">
        <v>0.0002905851485371169</v>
      </c>
      <c r="T199" s="25">
        <v>-0.00010193334140416826</v>
      </c>
      <c r="U199" s="25">
        <v>5.6434381188695154E-05</v>
      </c>
      <c r="V199" s="25">
        <v>-0.00012258350529548167</v>
      </c>
      <c r="W199" s="25">
        <v>1.8192411042821604E-05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936</v>
      </c>
      <c r="B201" s="25">
        <v>112.54</v>
      </c>
      <c r="C201" s="25">
        <v>136.84</v>
      </c>
      <c r="D201" s="25">
        <v>9.539933362263376</v>
      </c>
      <c r="E201" s="25">
        <v>9.04256360244596</v>
      </c>
      <c r="F201" s="25">
        <v>29.818018102101153</v>
      </c>
      <c r="G201" s="25" t="s">
        <v>59</v>
      </c>
      <c r="H201" s="25">
        <v>11.819717771703381</v>
      </c>
      <c r="I201" s="25">
        <v>74.35971777170334</v>
      </c>
      <c r="J201" s="25" t="s">
        <v>73</v>
      </c>
      <c r="K201" s="25">
        <v>0.4821869403068863</v>
      </c>
      <c r="M201" s="25" t="s">
        <v>68</v>
      </c>
      <c r="N201" s="25">
        <v>0.39571078145278354</v>
      </c>
      <c r="X201" s="25">
        <v>50</v>
      </c>
    </row>
    <row r="202" spans="1:24" ht="12.75" hidden="1">
      <c r="A202" s="25">
        <v>933</v>
      </c>
      <c r="B202" s="25">
        <v>93.4800033569336</v>
      </c>
      <c r="C202" s="25">
        <v>115.68000030517578</v>
      </c>
      <c r="D202" s="25">
        <v>9.228212356567383</v>
      </c>
      <c r="E202" s="25">
        <v>9.335291862487793</v>
      </c>
      <c r="F202" s="25">
        <v>25.015379522485404</v>
      </c>
      <c r="G202" s="25" t="s">
        <v>56</v>
      </c>
      <c r="H202" s="25">
        <v>20.958543472989973</v>
      </c>
      <c r="I202" s="25">
        <v>64.43854682992352</v>
      </c>
      <c r="J202" s="25" t="s">
        <v>62</v>
      </c>
      <c r="K202" s="25">
        <v>0.44971725787490974</v>
      </c>
      <c r="L202" s="25">
        <v>0.47910271201532556</v>
      </c>
      <c r="M202" s="25">
        <v>0.1064638295220938</v>
      </c>
      <c r="N202" s="25">
        <v>0.19631143036200818</v>
      </c>
      <c r="O202" s="25">
        <v>0.01806148135695405</v>
      </c>
      <c r="P202" s="25">
        <v>0.013744126548859514</v>
      </c>
      <c r="Q202" s="25">
        <v>0.0021985008061156403</v>
      </c>
      <c r="R202" s="25">
        <v>0.0030217908820211947</v>
      </c>
      <c r="S202" s="25">
        <v>0.00023699507736583435</v>
      </c>
      <c r="T202" s="25">
        <v>0.0002022465358702296</v>
      </c>
      <c r="U202" s="25">
        <v>4.809416264116053E-05</v>
      </c>
      <c r="V202" s="25">
        <v>0.0001121500075188831</v>
      </c>
      <c r="W202" s="25">
        <v>1.4775072106538658E-05</v>
      </c>
      <c r="X202" s="25">
        <v>50</v>
      </c>
    </row>
    <row r="203" spans="1:24" ht="12.75" hidden="1">
      <c r="A203" s="25">
        <v>934</v>
      </c>
      <c r="B203" s="25">
        <v>112.19999694824219</v>
      </c>
      <c r="C203" s="25">
        <v>141.6999969482422</v>
      </c>
      <c r="D203" s="25">
        <v>9.538045883178711</v>
      </c>
      <c r="E203" s="25">
        <v>9.395310401916504</v>
      </c>
      <c r="F203" s="25">
        <v>25.35776758656937</v>
      </c>
      <c r="G203" s="25" t="s">
        <v>57</v>
      </c>
      <c r="H203" s="25">
        <v>1.048426235015647</v>
      </c>
      <c r="I203" s="25">
        <v>63.24842318325779</v>
      </c>
      <c r="J203" s="25" t="s">
        <v>60</v>
      </c>
      <c r="K203" s="25">
        <v>0.41360339962655823</v>
      </c>
      <c r="L203" s="25">
        <v>-0.0026045604445457888</v>
      </c>
      <c r="M203" s="25">
        <v>-0.09838325860068563</v>
      </c>
      <c r="N203" s="25">
        <v>-0.002029806868580955</v>
      </c>
      <c r="O203" s="25">
        <v>0.016533654272406738</v>
      </c>
      <c r="P203" s="25">
        <v>-0.00029822663354963573</v>
      </c>
      <c r="Q203" s="25">
        <v>-0.002052928417776029</v>
      </c>
      <c r="R203" s="25">
        <v>-0.000163182334972998</v>
      </c>
      <c r="S203" s="25">
        <v>0.00021000397936338529</v>
      </c>
      <c r="T203" s="25">
        <v>-2.125433281523582E-05</v>
      </c>
      <c r="U203" s="25">
        <v>-4.612959626399016E-05</v>
      </c>
      <c r="V203" s="25">
        <v>-1.2872868693705607E-05</v>
      </c>
      <c r="W203" s="25">
        <v>1.2860528424649287E-05</v>
      </c>
      <c r="X203" s="25">
        <v>50</v>
      </c>
    </row>
    <row r="204" spans="1:24" ht="12.75" hidden="1">
      <c r="A204" s="25">
        <v>935</v>
      </c>
      <c r="B204" s="25">
        <v>110.41999816894531</v>
      </c>
      <c r="C204" s="25">
        <v>139.82000732421875</v>
      </c>
      <c r="D204" s="25">
        <v>9.194985389709473</v>
      </c>
      <c r="E204" s="25">
        <v>9.105096817016602</v>
      </c>
      <c r="F204" s="25">
        <v>29.697112067613865</v>
      </c>
      <c r="G204" s="25" t="s">
        <v>58</v>
      </c>
      <c r="H204" s="25">
        <v>16.409637187268288</v>
      </c>
      <c r="I204" s="25">
        <v>76.82963535621356</v>
      </c>
      <c r="J204" s="25" t="s">
        <v>61</v>
      </c>
      <c r="K204" s="25">
        <v>-0.17657247760588748</v>
      </c>
      <c r="L204" s="25">
        <v>-0.47909563233798186</v>
      </c>
      <c r="M204" s="25">
        <v>-0.04068514991517257</v>
      </c>
      <c r="N204" s="25">
        <v>-0.19630093625567313</v>
      </c>
      <c r="O204" s="25">
        <v>-0.007270170920145215</v>
      </c>
      <c r="P204" s="25">
        <v>-0.01374089063583968</v>
      </c>
      <c r="Q204" s="25">
        <v>-0.0007866960696347294</v>
      </c>
      <c r="R204" s="25">
        <v>-0.0030173815900908507</v>
      </c>
      <c r="S204" s="25">
        <v>-0.0001098407726993062</v>
      </c>
      <c r="T204" s="25">
        <v>-0.00020112661337597085</v>
      </c>
      <c r="U204" s="25">
        <v>-1.360547054223655E-05</v>
      </c>
      <c r="V204" s="25">
        <v>-0.00011140876733040426</v>
      </c>
      <c r="W204" s="25">
        <v>-7.273896094405282E-06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936</v>
      </c>
      <c r="B206" s="101">
        <v>112.54</v>
      </c>
      <c r="C206" s="101">
        <v>136.84</v>
      </c>
      <c r="D206" s="101">
        <v>9.539933362263376</v>
      </c>
      <c r="E206" s="101">
        <v>9.04256360244596</v>
      </c>
      <c r="F206" s="101">
        <v>30.66974569224079</v>
      </c>
      <c r="G206" s="101" t="s">
        <v>59</v>
      </c>
      <c r="H206" s="101">
        <v>13.943743017254278</v>
      </c>
      <c r="I206" s="101">
        <v>76.48374301725424</v>
      </c>
      <c r="J206" s="101" t="s">
        <v>73</v>
      </c>
      <c r="K206" s="101">
        <v>0.44465343631011917</v>
      </c>
      <c r="M206" s="101" t="s">
        <v>68</v>
      </c>
      <c r="N206" s="101">
        <v>0.31928764830427536</v>
      </c>
      <c r="X206" s="101">
        <v>50</v>
      </c>
    </row>
    <row r="207" spans="1:24" s="101" customFormat="1" ht="12.75">
      <c r="A207" s="101">
        <v>933</v>
      </c>
      <c r="B207" s="101">
        <v>93.4800033569336</v>
      </c>
      <c r="C207" s="101">
        <v>115.68000030517578</v>
      </c>
      <c r="D207" s="101">
        <v>9.228212356567383</v>
      </c>
      <c r="E207" s="101">
        <v>9.335291862487793</v>
      </c>
      <c r="F207" s="101">
        <v>25.015379522485404</v>
      </c>
      <c r="G207" s="101" t="s">
        <v>56</v>
      </c>
      <c r="H207" s="101">
        <v>20.958543472989973</v>
      </c>
      <c r="I207" s="101">
        <v>64.43854682992352</v>
      </c>
      <c r="J207" s="101" t="s">
        <v>62</v>
      </c>
      <c r="K207" s="101">
        <v>0.5409647257234593</v>
      </c>
      <c r="L207" s="101">
        <v>0.31122379942041783</v>
      </c>
      <c r="M207" s="101">
        <v>0.1280653756380804</v>
      </c>
      <c r="N207" s="101">
        <v>0.19540142353507356</v>
      </c>
      <c r="O207" s="101">
        <v>0.021726092570121744</v>
      </c>
      <c r="P207" s="101">
        <v>0.00892822635164468</v>
      </c>
      <c r="Q207" s="101">
        <v>0.0026446203548737444</v>
      </c>
      <c r="R207" s="101">
        <v>0.003007782289763695</v>
      </c>
      <c r="S207" s="101">
        <v>0.0002850772599404203</v>
      </c>
      <c r="T207" s="101">
        <v>0.0001313844407398334</v>
      </c>
      <c r="U207" s="101">
        <v>5.7858966316857593E-05</v>
      </c>
      <c r="V207" s="101">
        <v>0.00011162805854725497</v>
      </c>
      <c r="W207" s="101">
        <v>1.7772186388237125E-05</v>
      </c>
      <c r="X207" s="101">
        <v>50</v>
      </c>
    </row>
    <row r="208" spans="1:24" s="101" customFormat="1" ht="12.75">
      <c r="A208" s="101">
        <v>935</v>
      </c>
      <c r="B208" s="101">
        <v>110.41999816894531</v>
      </c>
      <c r="C208" s="101">
        <v>139.82000732421875</v>
      </c>
      <c r="D208" s="101">
        <v>9.194985389709473</v>
      </c>
      <c r="E208" s="101">
        <v>9.105096817016602</v>
      </c>
      <c r="F208" s="101">
        <v>24.55267763396563</v>
      </c>
      <c r="G208" s="101" t="s">
        <v>57</v>
      </c>
      <c r="H208" s="101">
        <v>3.100429855886837</v>
      </c>
      <c r="I208" s="101">
        <v>63.52042802483211</v>
      </c>
      <c r="J208" s="101" t="s">
        <v>60</v>
      </c>
      <c r="K208" s="101">
        <v>0.41571369587844104</v>
      </c>
      <c r="L208" s="101">
        <v>-0.0016910900764207214</v>
      </c>
      <c r="M208" s="101">
        <v>-0.09933907684844633</v>
      </c>
      <c r="N208" s="101">
        <v>-0.0020204235498006377</v>
      </c>
      <c r="O208" s="101">
        <v>0.016544902414889363</v>
      </c>
      <c r="P208" s="101">
        <v>-0.0001937080543619345</v>
      </c>
      <c r="Q208" s="101">
        <v>-0.0020944092523294735</v>
      </c>
      <c r="R208" s="101">
        <v>-0.00016242267148752602</v>
      </c>
      <c r="S208" s="101">
        <v>0.00020412094196518626</v>
      </c>
      <c r="T208" s="101">
        <v>-1.3811630931617519E-05</v>
      </c>
      <c r="U208" s="101">
        <v>-4.847371242778996E-05</v>
      </c>
      <c r="V208" s="101">
        <v>-1.281284702969414E-05</v>
      </c>
      <c r="W208" s="101">
        <v>1.2310271685508572E-05</v>
      </c>
      <c r="X208" s="101">
        <v>50</v>
      </c>
    </row>
    <row r="209" spans="1:24" s="101" customFormat="1" ht="12.75">
      <c r="A209" s="101">
        <v>934</v>
      </c>
      <c r="B209" s="101">
        <v>112.19999694824219</v>
      </c>
      <c r="C209" s="101">
        <v>141.6999969482422</v>
      </c>
      <c r="D209" s="101">
        <v>9.538045883178711</v>
      </c>
      <c r="E209" s="101">
        <v>9.395310401916504</v>
      </c>
      <c r="F209" s="101">
        <v>29.748811290020118</v>
      </c>
      <c r="G209" s="101" t="s">
        <v>58</v>
      </c>
      <c r="H209" s="101">
        <v>12.000754330298335</v>
      </c>
      <c r="I209" s="101">
        <v>74.20075127854048</v>
      </c>
      <c r="J209" s="101" t="s">
        <v>61</v>
      </c>
      <c r="K209" s="101">
        <v>-0.34615741727737764</v>
      </c>
      <c r="L209" s="101">
        <v>-0.31121920496658606</v>
      </c>
      <c r="M209" s="101">
        <v>-0.08082380990909246</v>
      </c>
      <c r="N209" s="101">
        <v>-0.195390977806583</v>
      </c>
      <c r="O209" s="101">
        <v>-0.014081523441989059</v>
      </c>
      <c r="P209" s="101">
        <v>-0.008926124745704476</v>
      </c>
      <c r="Q209" s="101">
        <v>-0.0016147652167325212</v>
      </c>
      <c r="R209" s="101">
        <v>-0.003003393610302018</v>
      </c>
      <c r="S209" s="101">
        <v>-0.00019900674658509203</v>
      </c>
      <c r="T209" s="101">
        <v>-0.00013065645839195083</v>
      </c>
      <c r="U209" s="101">
        <v>-3.15904920304066E-05</v>
      </c>
      <c r="V209" s="101">
        <v>-0.00011089028093581079</v>
      </c>
      <c r="W209" s="101">
        <v>-1.2818261194374489E-05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936</v>
      </c>
      <c r="B211" s="25">
        <v>112.54</v>
      </c>
      <c r="C211" s="25">
        <v>136.84</v>
      </c>
      <c r="D211" s="25">
        <v>9.539933362263376</v>
      </c>
      <c r="E211" s="25">
        <v>9.04256360244596</v>
      </c>
      <c r="F211" s="25">
        <v>29.818018102101153</v>
      </c>
      <c r="G211" s="25" t="s">
        <v>59</v>
      </c>
      <c r="H211" s="25">
        <v>11.819717771703381</v>
      </c>
      <c r="I211" s="25">
        <v>74.35971777170334</v>
      </c>
      <c r="J211" s="25" t="s">
        <v>73</v>
      </c>
      <c r="K211" s="25">
        <v>0.5801802183627148</v>
      </c>
      <c r="M211" s="25" t="s">
        <v>68</v>
      </c>
      <c r="N211" s="25">
        <v>0.434560983381929</v>
      </c>
      <c r="X211" s="25">
        <v>50</v>
      </c>
    </row>
    <row r="212" spans="1:24" ht="12.75" hidden="1">
      <c r="A212" s="25">
        <v>934</v>
      </c>
      <c r="B212" s="25">
        <v>112.19999694824219</v>
      </c>
      <c r="C212" s="25">
        <v>141.6999969482422</v>
      </c>
      <c r="D212" s="25">
        <v>9.538045883178711</v>
      </c>
      <c r="E212" s="25">
        <v>9.395310401916504</v>
      </c>
      <c r="F212" s="25">
        <v>29.064638368634366</v>
      </c>
      <c r="G212" s="25" t="s">
        <v>56</v>
      </c>
      <c r="H212" s="25">
        <v>10.294261110238565</v>
      </c>
      <c r="I212" s="25">
        <v>72.49425805848071</v>
      </c>
      <c r="J212" s="25" t="s">
        <v>62</v>
      </c>
      <c r="K212" s="25">
        <v>0.5656876172129386</v>
      </c>
      <c r="L212" s="25">
        <v>0.4511943751081433</v>
      </c>
      <c r="M212" s="25">
        <v>0.1339196263050108</v>
      </c>
      <c r="N212" s="25">
        <v>0.19484980286116368</v>
      </c>
      <c r="O212" s="25">
        <v>0.022718946239678007</v>
      </c>
      <c r="P212" s="25">
        <v>0.012943195697764457</v>
      </c>
      <c r="Q212" s="25">
        <v>0.0027655580832895844</v>
      </c>
      <c r="R212" s="25">
        <v>0.0029992284949569193</v>
      </c>
      <c r="S212" s="25">
        <v>0.0002980225521570334</v>
      </c>
      <c r="T212" s="25">
        <v>0.00019041782251651664</v>
      </c>
      <c r="U212" s="25">
        <v>6.0473162463129994E-05</v>
      </c>
      <c r="V212" s="25">
        <v>0.00011129375182915279</v>
      </c>
      <c r="W212" s="25">
        <v>1.857003521308944E-05</v>
      </c>
      <c r="X212" s="25">
        <v>50</v>
      </c>
    </row>
    <row r="213" spans="1:24" ht="12.75" hidden="1">
      <c r="A213" s="25">
        <v>933</v>
      </c>
      <c r="B213" s="25">
        <v>93.4800033569336</v>
      </c>
      <c r="C213" s="25">
        <v>115.68000030517578</v>
      </c>
      <c r="D213" s="25">
        <v>9.228212356567383</v>
      </c>
      <c r="E213" s="25">
        <v>9.335291862487793</v>
      </c>
      <c r="F213" s="25">
        <v>26.44763195073832</v>
      </c>
      <c r="G213" s="25" t="s">
        <v>57</v>
      </c>
      <c r="H213" s="25">
        <v>24.647964418504287</v>
      </c>
      <c r="I213" s="25">
        <v>68.12796777543784</v>
      </c>
      <c r="J213" s="25" t="s">
        <v>60</v>
      </c>
      <c r="K213" s="25">
        <v>-0.4944737574257335</v>
      </c>
      <c r="L213" s="25">
        <v>0.002456998647569454</v>
      </c>
      <c r="M213" s="25">
        <v>0.11631372237470908</v>
      </c>
      <c r="N213" s="25">
        <v>-0.0020153627176462035</v>
      </c>
      <c r="O213" s="25">
        <v>-0.01997692390508913</v>
      </c>
      <c r="P213" s="25">
        <v>0.0002810515931650162</v>
      </c>
      <c r="Q213" s="25">
        <v>0.002365108224606795</v>
      </c>
      <c r="R213" s="25">
        <v>-0.00016200675017888764</v>
      </c>
      <c r="S213" s="25">
        <v>-0.0002710312627175138</v>
      </c>
      <c r="T213" s="25">
        <v>2.0007509424000477E-05</v>
      </c>
      <c r="U213" s="25">
        <v>4.904729776424009E-05</v>
      </c>
      <c r="V213" s="25">
        <v>-1.2786840372355865E-05</v>
      </c>
      <c r="W213" s="25">
        <v>-1.7137546172930764E-05</v>
      </c>
      <c r="X213" s="25">
        <v>50</v>
      </c>
    </row>
    <row r="214" spans="1:24" ht="12.75" hidden="1">
      <c r="A214" s="25">
        <v>935</v>
      </c>
      <c r="B214" s="25">
        <v>110.41999816894531</v>
      </c>
      <c r="C214" s="25">
        <v>139.82000732421875</v>
      </c>
      <c r="D214" s="25">
        <v>9.194985389709473</v>
      </c>
      <c r="E214" s="25">
        <v>9.105096817016602</v>
      </c>
      <c r="F214" s="25">
        <v>24.55267763396563</v>
      </c>
      <c r="G214" s="25" t="s">
        <v>58</v>
      </c>
      <c r="H214" s="25">
        <v>3.100429855886837</v>
      </c>
      <c r="I214" s="25">
        <v>63.52042802483211</v>
      </c>
      <c r="J214" s="25" t="s">
        <v>61</v>
      </c>
      <c r="K214" s="25">
        <v>-0.2747693277739148</v>
      </c>
      <c r="L214" s="25">
        <v>0.45118768521190133</v>
      </c>
      <c r="M214" s="25">
        <v>-0.06637457568235629</v>
      </c>
      <c r="N214" s="25">
        <v>-0.19483937997271156</v>
      </c>
      <c r="O214" s="25">
        <v>-0.010820029091072627</v>
      </c>
      <c r="P214" s="25">
        <v>0.012940143927816559</v>
      </c>
      <c r="Q214" s="25">
        <v>-0.0014333787349984145</v>
      </c>
      <c r="R214" s="25">
        <v>-0.002994849808898273</v>
      </c>
      <c r="S214" s="25">
        <v>-0.00012393343464917655</v>
      </c>
      <c r="T214" s="25">
        <v>0.0001893637945822278</v>
      </c>
      <c r="U214" s="25">
        <v>-3.5374651380869935E-05</v>
      </c>
      <c r="V214" s="25">
        <v>-0.0001105567542464093</v>
      </c>
      <c r="W214" s="25">
        <v>-7.151973083425854E-06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936</v>
      </c>
      <c r="B216" s="25">
        <v>112.54</v>
      </c>
      <c r="C216" s="25">
        <v>136.84</v>
      </c>
      <c r="D216" s="25">
        <v>9.539933362263376</v>
      </c>
      <c r="E216" s="25">
        <v>9.04256360244596</v>
      </c>
      <c r="F216" s="25">
        <v>25.42749648142705</v>
      </c>
      <c r="G216" s="25" t="s">
        <v>59</v>
      </c>
      <c r="H216" s="25">
        <v>0.8707020636177276</v>
      </c>
      <c r="I216" s="25">
        <v>63.41070206361769</v>
      </c>
      <c r="J216" s="25" t="s">
        <v>73</v>
      </c>
      <c r="K216" s="25">
        <v>0.7494954600159012</v>
      </c>
      <c r="M216" s="25" t="s">
        <v>68</v>
      </c>
      <c r="N216" s="25">
        <v>0.47601651980076104</v>
      </c>
      <c r="X216" s="25">
        <v>50</v>
      </c>
    </row>
    <row r="217" spans="1:24" ht="12.75" hidden="1">
      <c r="A217" s="25">
        <v>934</v>
      </c>
      <c r="B217" s="25">
        <v>112.19999694824219</v>
      </c>
      <c r="C217" s="25">
        <v>141.6999969482422</v>
      </c>
      <c r="D217" s="25">
        <v>9.538045883178711</v>
      </c>
      <c r="E217" s="25">
        <v>9.395310401916504</v>
      </c>
      <c r="F217" s="25">
        <v>29.064638368634366</v>
      </c>
      <c r="G217" s="25" t="s">
        <v>56</v>
      </c>
      <c r="H217" s="25">
        <v>10.294261110238565</v>
      </c>
      <c r="I217" s="25">
        <v>72.49425805848071</v>
      </c>
      <c r="J217" s="25" t="s">
        <v>62</v>
      </c>
      <c r="K217" s="25">
        <v>0.7637504924026928</v>
      </c>
      <c r="L217" s="25">
        <v>0.30645728104714964</v>
      </c>
      <c r="M217" s="25">
        <v>0.1808076468335104</v>
      </c>
      <c r="N217" s="25">
        <v>0.19629503324588404</v>
      </c>
      <c r="O217" s="25">
        <v>0.03067375553206645</v>
      </c>
      <c r="P217" s="25">
        <v>0.008791363390561918</v>
      </c>
      <c r="Q217" s="25">
        <v>0.0037336065219783754</v>
      </c>
      <c r="R217" s="25">
        <v>0.0030214783381179245</v>
      </c>
      <c r="S217" s="25">
        <v>0.0004024000003785313</v>
      </c>
      <c r="T217" s="25">
        <v>0.00012939127989738426</v>
      </c>
      <c r="U217" s="25">
        <v>8.164149301157393E-05</v>
      </c>
      <c r="V217" s="25">
        <v>0.00011212776986267497</v>
      </c>
      <c r="W217" s="25">
        <v>2.5094050054850937E-05</v>
      </c>
      <c r="X217" s="25">
        <v>50</v>
      </c>
    </row>
    <row r="218" spans="1:24" ht="12.75" hidden="1">
      <c r="A218" s="25">
        <v>935</v>
      </c>
      <c r="B218" s="25">
        <v>110.41999816894531</v>
      </c>
      <c r="C218" s="25">
        <v>139.82000732421875</v>
      </c>
      <c r="D218" s="25">
        <v>9.194985389709473</v>
      </c>
      <c r="E218" s="25">
        <v>9.105096817016602</v>
      </c>
      <c r="F218" s="25">
        <v>29.697112067613865</v>
      </c>
      <c r="G218" s="25" t="s">
        <v>57</v>
      </c>
      <c r="H218" s="25">
        <v>16.409637187268288</v>
      </c>
      <c r="I218" s="25">
        <v>76.82963535621356</v>
      </c>
      <c r="J218" s="25" t="s">
        <v>60</v>
      </c>
      <c r="K218" s="25">
        <v>-0.5958050391843832</v>
      </c>
      <c r="L218" s="25">
        <v>-0.0016656101351507576</v>
      </c>
      <c r="M218" s="25">
        <v>0.14232585370693537</v>
      </c>
      <c r="N218" s="25">
        <v>-0.0020302189374059136</v>
      </c>
      <c r="O218" s="25">
        <v>-0.02372013205726554</v>
      </c>
      <c r="P218" s="25">
        <v>-0.00019063610771210721</v>
      </c>
      <c r="Q218" s="25">
        <v>0.002998462637553877</v>
      </c>
      <c r="R218" s="25">
        <v>-0.00016322643855439922</v>
      </c>
      <c r="S218" s="25">
        <v>-0.0002932322678024293</v>
      </c>
      <c r="T218" s="25">
        <v>-1.3579979827191778E-05</v>
      </c>
      <c r="U218" s="25">
        <v>6.92161722511991E-05</v>
      </c>
      <c r="V218" s="25">
        <v>-1.2884284998869611E-05</v>
      </c>
      <c r="W218" s="25">
        <v>-1.7698290545081872E-05</v>
      </c>
      <c r="X218" s="25">
        <v>50</v>
      </c>
    </row>
    <row r="219" spans="1:24" ht="12.75" hidden="1">
      <c r="A219" s="25">
        <v>933</v>
      </c>
      <c r="B219" s="25">
        <v>93.4800033569336</v>
      </c>
      <c r="C219" s="25">
        <v>115.68000030517578</v>
      </c>
      <c r="D219" s="25">
        <v>9.228212356567383</v>
      </c>
      <c r="E219" s="25">
        <v>9.335291862487793</v>
      </c>
      <c r="F219" s="25">
        <v>25.674932389874773</v>
      </c>
      <c r="G219" s="25" t="s">
        <v>58</v>
      </c>
      <c r="H219" s="25">
        <v>22.65752342625744</v>
      </c>
      <c r="I219" s="25">
        <v>66.13752678319099</v>
      </c>
      <c r="J219" s="25" t="s">
        <v>61</v>
      </c>
      <c r="K219" s="25">
        <v>0.47784010916608</v>
      </c>
      <c r="L219" s="25">
        <v>-0.3064527546779264</v>
      </c>
      <c r="M219" s="25">
        <v>0.11151123943380528</v>
      </c>
      <c r="N219" s="25">
        <v>-0.19628453400120174</v>
      </c>
      <c r="O219" s="25">
        <v>0.01944825477072071</v>
      </c>
      <c r="P219" s="25">
        <v>-0.008789296225486357</v>
      </c>
      <c r="Q219" s="25">
        <v>0.0022246436730750637</v>
      </c>
      <c r="R219" s="25">
        <v>-0.003017066203694029</v>
      </c>
      <c r="S219" s="25">
        <v>0.00027557321608619076</v>
      </c>
      <c r="T219" s="25">
        <v>-0.00012867667800101269</v>
      </c>
      <c r="U219" s="25">
        <v>4.329497522867072E-05</v>
      </c>
      <c r="V219" s="25">
        <v>-0.00011138506172034428</v>
      </c>
      <c r="W219" s="25">
        <v>1.7789937041407146E-05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936</v>
      </c>
      <c r="B221" s="25">
        <v>112.54</v>
      </c>
      <c r="C221" s="25">
        <v>136.84</v>
      </c>
      <c r="D221" s="25">
        <v>9.539933362263376</v>
      </c>
      <c r="E221" s="25">
        <v>9.04256360244596</v>
      </c>
      <c r="F221" s="25">
        <v>30.66974569224079</v>
      </c>
      <c r="G221" s="25" t="s">
        <v>59</v>
      </c>
      <c r="H221" s="25">
        <v>13.943743017254278</v>
      </c>
      <c r="I221" s="25">
        <v>76.48374301725424</v>
      </c>
      <c r="J221" s="25" t="s">
        <v>73</v>
      </c>
      <c r="K221" s="25">
        <v>0.5668625537443714</v>
      </c>
      <c r="M221" s="25" t="s">
        <v>68</v>
      </c>
      <c r="N221" s="25">
        <v>0.4277806758675308</v>
      </c>
      <c r="X221" s="25">
        <v>50</v>
      </c>
    </row>
    <row r="222" spans="1:24" ht="12.75" hidden="1">
      <c r="A222" s="25">
        <v>935</v>
      </c>
      <c r="B222" s="25">
        <v>110.41999816894531</v>
      </c>
      <c r="C222" s="25">
        <v>139.82000732421875</v>
      </c>
      <c r="D222" s="25">
        <v>9.194985389709473</v>
      </c>
      <c r="E222" s="25">
        <v>9.105096817016602</v>
      </c>
      <c r="F222" s="25">
        <v>28.206696176101968</v>
      </c>
      <c r="G222" s="25" t="s">
        <v>56</v>
      </c>
      <c r="H222" s="25">
        <v>12.553770353710362</v>
      </c>
      <c r="I222" s="25">
        <v>72.97376852265563</v>
      </c>
      <c r="J222" s="25" t="s">
        <v>62</v>
      </c>
      <c r="K222" s="25">
        <v>0.5551132992344717</v>
      </c>
      <c r="L222" s="25">
        <v>0.44974862191386783</v>
      </c>
      <c r="M222" s="25">
        <v>0.13141614175897898</v>
      </c>
      <c r="N222" s="25">
        <v>0.19618268872815883</v>
      </c>
      <c r="O222" s="25">
        <v>0.02229417323372743</v>
      </c>
      <c r="P222" s="25">
        <v>0.012901696554726071</v>
      </c>
      <c r="Q222" s="25">
        <v>0.00271391541918417</v>
      </c>
      <c r="R222" s="25">
        <v>0.003019756023141611</v>
      </c>
      <c r="S222" s="25">
        <v>0.0002924631554455323</v>
      </c>
      <c r="T222" s="25">
        <v>0.0001898098676799086</v>
      </c>
      <c r="U222" s="25">
        <v>5.936127514139057E-05</v>
      </c>
      <c r="V222" s="25">
        <v>0.0001120567613797496</v>
      </c>
      <c r="W222" s="25">
        <v>1.8222868563282054E-05</v>
      </c>
      <c r="X222" s="25">
        <v>50</v>
      </c>
    </row>
    <row r="223" spans="1:24" ht="12.75" hidden="1">
      <c r="A223" s="25">
        <v>933</v>
      </c>
      <c r="B223" s="25">
        <v>93.4800033569336</v>
      </c>
      <c r="C223" s="25">
        <v>115.68000030517578</v>
      </c>
      <c r="D223" s="25">
        <v>9.228212356567383</v>
      </c>
      <c r="E223" s="25">
        <v>9.335291862487793</v>
      </c>
      <c r="F223" s="25">
        <v>25.674932389874773</v>
      </c>
      <c r="G223" s="25" t="s">
        <v>57</v>
      </c>
      <c r="H223" s="25">
        <v>22.65752342625744</v>
      </c>
      <c r="I223" s="25">
        <v>66.13752678319099</v>
      </c>
      <c r="J223" s="25" t="s">
        <v>60</v>
      </c>
      <c r="K223" s="25">
        <v>-0.33686907003714034</v>
      </c>
      <c r="L223" s="25">
        <v>0.002449231891809707</v>
      </c>
      <c r="M223" s="25">
        <v>0.07855752425513851</v>
      </c>
      <c r="N223" s="25">
        <v>-0.0020290536155500695</v>
      </c>
      <c r="O223" s="25">
        <v>-0.013719716289702342</v>
      </c>
      <c r="P223" s="25">
        <v>0.00028013807113728143</v>
      </c>
      <c r="Q223" s="25">
        <v>0.001564592404315276</v>
      </c>
      <c r="R223" s="25">
        <v>-0.00016310473702890312</v>
      </c>
      <c r="S223" s="25">
        <v>-0.00019510825392792064</v>
      </c>
      <c r="T223" s="25">
        <v>1.9940254197909533E-05</v>
      </c>
      <c r="U223" s="25">
        <v>3.023496311524064E-05</v>
      </c>
      <c r="V223" s="25">
        <v>-1.2872274046384237E-05</v>
      </c>
      <c r="W223" s="25">
        <v>-1.2601152479287651E-05</v>
      </c>
      <c r="X223" s="25">
        <v>50</v>
      </c>
    </row>
    <row r="224" spans="1:24" ht="12.75" hidden="1">
      <c r="A224" s="25">
        <v>934</v>
      </c>
      <c r="B224" s="25">
        <v>112.19999694824219</v>
      </c>
      <c r="C224" s="25">
        <v>141.6999969482422</v>
      </c>
      <c r="D224" s="25">
        <v>9.538045883178711</v>
      </c>
      <c r="E224" s="25">
        <v>9.395310401916504</v>
      </c>
      <c r="F224" s="25">
        <v>25.35776758656937</v>
      </c>
      <c r="G224" s="25" t="s">
        <v>58</v>
      </c>
      <c r="H224" s="25">
        <v>1.048426235015647</v>
      </c>
      <c r="I224" s="25">
        <v>63.24842318325779</v>
      </c>
      <c r="J224" s="25" t="s">
        <v>61</v>
      </c>
      <c r="K224" s="25">
        <v>-0.44121423893534123</v>
      </c>
      <c r="L224" s="25">
        <v>0.44974195287582786</v>
      </c>
      <c r="M224" s="25">
        <v>-0.10535140102399863</v>
      </c>
      <c r="N224" s="25">
        <v>-0.1961721955273858</v>
      </c>
      <c r="O224" s="25">
        <v>-0.017572693165975577</v>
      </c>
      <c r="P224" s="25">
        <v>0.012898654838832228</v>
      </c>
      <c r="Q224" s="25">
        <v>-0.002217518322549902</v>
      </c>
      <c r="R224" s="25">
        <v>-0.0030153479540608197</v>
      </c>
      <c r="S224" s="25">
        <v>-0.0002178702975220707</v>
      </c>
      <c r="T224" s="25">
        <v>0.00018875956169473154</v>
      </c>
      <c r="U224" s="25">
        <v>-5.108432236833442E-05</v>
      </c>
      <c r="V224" s="25">
        <v>-0.00011131496903738024</v>
      </c>
      <c r="W224" s="25">
        <v>-1.316373407769984E-05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936</v>
      </c>
      <c r="B226" s="25">
        <v>112.54</v>
      </c>
      <c r="C226" s="25">
        <v>136.84</v>
      </c>
      <c r="D226" s="25">
        <v>9.539933362263376</v>
      </c>
      <c r="E226" s="25">
        <v>9.04256360244596</v>
      </c>
      <c r="F226" s="25">
        <v>25.42749648142705</v>
      </c>
      <c r="G226" s="25" t="s">
        <v>59</v>
      </c>
      <c r="H226" s="25">
        <v>0.8707020636177276</v>
      </c>
      <c r="I226" s="25">
        <v>63.41070206361769</v>
      </c>
      <c r="J226" s="25" t="s">
        <v>73</v>
      </c>
      <c r="K226" s="25">
        <v>0.6875429451476848</v>
      </c>
      <c r="M226" s="25" t="s">
        <v>68</v>
      </c>
      <c r="N226" s="25">
        <v>0.5001713632337355</v>
      </c>
      <c r="X226" s="25">
        <v>50</v>
      </c>
    </row>
    <row r="227" spans="1:24" ht="12.75" hidden="1">
      <c r="A227" s="25">
        <v>935</v>
      </c>
      <c r="B227" s="25">
        <v>110.41999816894531</v>
      </c>
      <c r="C227" s="25">
        <v>139.82000732421875</v>
      </c>
      <c r="D227" s="25">
        <v>9.194985389709473</v>
      </c>
      <c r="E227" s="25">
        <v>9.105096817016602</v>
      </c>
      <c r="F227" s="25">
        <v>28.206696176101968</v>
      </c>
      <c r="G227" s="25" t="s">
        <v>56</v>
      </c>
      <c r="H227" s="25">
        <v>12.553770353710362</v>
      </c>
      <c r="I227" s="25">
        <v>72.97376852265563</v>
      </c>
      <c r="J227" s="25" t="s">
        <v>62</v>
      </c>
      <c r="K227" s="25">
        <v>0.6321700912520701</v>
      </c>
      <c r="L227" s="25">
        <v>0.4757819469631458</v>
      </c>
      <c r="M227" s="25">
        <v>0.14965775542076998</v>
      </c>
      <c r="N227" s="25">
        <v>0.1956740233858091</v>
      </c>
      <c r="O227" s="25">
        <v>0.02538923295899435</v>
      </c>
      <c r="P227" s="25">
        <v>0.013648762746910383</v>
      </c>
      <c r="Q227" s="25">
        <v>0.003090347662133262</v>
      </c>
      <c r="R227" s="25">
        <v>0.0030119324047101293</v>
      </c>
      <c r="S227" s="25">
        <v>0.00033306874869761194</v>
      </c>
      <c r="T227" s="25">
        <v>0.00020086080718422614</v>
      </c>
      <c r="U227" s="25">
        <v>6.757755116530017E-05</v>
      </c>
      <c r="V227" s="25">
        <v>0.00011177690936238309</v>
      </c>
      <c r="W227" s="25">
        <v>2.077282212066111E-05</v>
      </c>
      <c r="X227" s="25">
        <v>50</v>
      </c>
    </row>
    <row r="228" spans="1:24" ht="12.75" hidden="1">
      <c r="A228" s="25">
        <v>934</v>
      </c>
      <c r="B228" s="25">
        <v>112.19999694824219</v>
      </c>
      <c r="C228" s="25">
        <v>141.6999969482422</v>
      </c>
      <c r="D228" s="25">
        <v>9.538045883178711</v>
      </c>
      <c r="E228" s="25">
        <v>9.395310401916504</v>
      </c>
      <c r="F228" s="25">
        <v>29.748811290020118</v>
      </c>
      <c r="G228" s="25" t="s">
        <v>57</v>
      </c>
      <c r="H228" s="25">
        <v>12.000754330298335</v>
      </c>
      <c r="I228" s="25">
        <v>74.20075127854048</v>
      </c>
      <c r="J228" s="25" t="s">
        <v>60</v>
      </c>
      <c r="K228" s="25">
        <v>-0.42627160712594864</v>
      </c>
      <c r="L228" s="25">
        <v>-0.0025868702347134603</v>
      </c>
      <c r="M228" s="25">
        <v>0.1021640586780284</v>
      </c>
      <c r="N228" s="25">
        <v>-0.0020236677287181655</v>
      </c>
      <c r="O228" s="25">
        <v>-0.016916501745159476</v>
      </c>
      <c r="P228" s="25">
        <v>-0.00029607067395760956</v>
      </c>
      <c r="Q228" s="25">
        <v>0.002168243590154099</v>
      </c>
      <c r="R228" s="25">
        <v>-0.0001627022877952455</v>
      </c>
      <c r="S228" s="25">
        <v>-0.0002046357669400737</v>
      </c>
      <c r="T228" s="25">
        <v>-2.1090128595095706E-05</v>
      </c>
      <c r="U228" s="25">
        <v>5.108093731145665E-05</v>
      </c>
      <c r="V228" s="25">
        <v>-1.284170120211834E-05</v>
      </c>
      <c r="W228" s="25">
        <v>-1.2205185077498855E-05</v>
      </c>
      <c r="X228" s="25">
        <v>50</v>
      </c>
    </row>
    <row r="229" spans="1:24" ht="12.75" hidden="1">
      <c r="A229" s="25">
        <v>933</v>
      </c>
      <c r="B229" s="25">
        <v>93.4800033569336</v>
      </c>
      <c r="C229" s="25">
        <v>115.68000030517578</v>
      </c>
      <c r="D229" s="25">
        <v>9.228212356567383</v>
      </c>
      <c r="E229" s="25">
        <v>9.335291862487793</v>
      </c>
      <c r="F229" s="25">
        <v>26.44763195073832</v>
      </c>
      <c r="G229" s="25" t="s">
        <v>58</v>
      </c>
      <c r="H229" s="25">
        <v>24.647964418504287</v>
      </c>
      <c r="I229" s="25">
        <v>68.12796777543784</v>
      </c>
      <c r="J229" s="25" t="s">
        <v>61</v>
      </c>
      <c r="K229" s="25">
        <v>0.46683138415482694</v>
      </c>
      <c r="L229" s="25">
        <v>-0.47577491438539554</v>
      </c>
      <c r="M229" s="25">
        <v>0.10936155115951575</v>
      </c>
      <c r="N229" s="25">
        <v>-0.19566355868406848</v>
      </c>
      <c r="O229" s="25">
        <v>0.018932646908240307</v>
      </c>
      <c r="P229" s="25">
        <v>-0.013645551167962067</v>
      </c>
      <c r="Q229" s="25">
        <v>0.0022020373308843295</v>
      </c>
      <c r="R229" s="25">
        <v>-0.0030075346674791853</v>
      </c>
      <c r="S229" s="25">
        <v>0.0002627907803706987</v>
      </c>
      <c r="T229" s="25">
        <v>-0.00019975052024598383</v>
      </c>
      <c r="U229" s="25">
        <v>4.4243228463594265E-05</v>
      </c>
      <c r="V229" s="25">
        <v>-0.00011103678749334347</v>
      </c>
      <c r="W229" s="25">
        <v>1.6809033169121503E-05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2004-03-16T07:02:07Z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