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<sst xmlns="http://schemas.openxmlformats.org/spreadsheetml/2006/main" count="620" uniqueCount="140">
  <si>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</si>
  <si>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</si>
  <si>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</si>
  <si>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</si>
  <si>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</si>
  <si>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</si>
  <si>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</si>
  <si>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</si>
  <si>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</si>
  <si>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</si>
  <si>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</si>
  <si>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</si>
  <si>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</si>
  <si>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</si>
  <si>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</si>
  <si>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</si>
  <si>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</si>
  <si>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</si>
  <si>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</si>
  <si>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</si>
  <si>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</si>
  <si>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</si>
  <si>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</si>
  <si>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</si>
  <si>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</si>
  <si>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</si>
  <si>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</si>
  <si>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</si>
  <si>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</si>
  <si>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</si>
  <si>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</si>
  <si>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</si>
  <si>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</si>
  <si>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</si>
  <si>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</si>
  <si>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</si>
  <si>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</si>
  <si>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</si>
  <si>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</si>
  <si>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</si>
  <si>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</si>
  <si>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</si>
  <si>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</si>
  <si>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</si>
  <si>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</si>
  <si>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</si>
  <si>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</si>
  <si>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</si>
  <si>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</si>
  <si>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</si>
  <si>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</si>
  <si>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</si>
  <si>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</si>
  <si>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</si>
  <si>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</si>
  <si>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</si>
  <si>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</si>
  <si>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</si>
  <si>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</si>
  <si>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</si>
  <si>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</si>
  <si>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</si>
  <si>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</si>
  <si>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</si>
  <si>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</si>
  <si>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</si>
  <si>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</si>
  <si>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</si>
  <si>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</si>
  <si>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</si>
  <si>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</si>
  <si>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</si>
  <si>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</si>
  <si>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</si>
  <si>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</si>
  <si>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</si>
  <si>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</si>
  <si>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</si>
  <si>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</si>
  <si>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</si>
  <si>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</si>
  <si>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</si>
  <si>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</si>
  <si>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</si>
  <si>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</si>
  <si>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</si>
  <si>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</si>
  <si>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</si>
  <si>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</si>
  <si>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</si>
  <si>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</si>
  <si>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</si>
  <si>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</si>
  <si>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</si>
  <si>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</si>
  <si>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</si>
  <si>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</si>
  <si>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</si>
  <si>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</si>
  <si>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</si>
  <si>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</si>
  <si>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</si>
  <si>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</si>
  <si>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</si>
  <si>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</si>
  <si>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</si>
  <si>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</si>
  <si>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</si>
  <si>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</si>
  <si>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</si>
  <si>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</si>
  <si>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</si>
  <si>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</si>
  <si>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</si>
  <si>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</si>
  <si>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</si>
  <si>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</si>
  <si>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</si>
  <si>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</si>
  <si>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</si>
  <si>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</si>
  <si>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</si>
  <si>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</si>
  <si>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</si>
  <si>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</si>
  <si>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</si>
  <si>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</si>
  <si>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</si>
  <si>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</si>
  <si>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</si>
  <si>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</si>
  <si>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</si>
  <si>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</si>
  <si>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</si>
  <si>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</si>
  <si>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</si>
  <si>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</si>
  <si>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</si>
  <si>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1</t>
  </si>
  <si>
    <t>AP 207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</si>
</sst>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6.25604854285816</v>
      </c>
      <c r="C41" s="78">
        <f aca="true" t="shared" si="0" ref="C41:C55">($B$41*H41+$B$42*J41+$B$43*L41+$B$44*N41+$B$45*P41+$B$46*R41+$B$47*T41+$B$48*V41)/100</f>
        <v>1.4166535989229262E-09</v>
      </c>
      <c r="D41" s="78">
        <f aca="true" t="shared" si="1" ref="D41:D55">($B$41*I41+$B$42*K41+$B$43*M41+$B$44*O41+$B$45*Q41+$B$46*S41+$B$47*U41+$B$48*W41)/100</f>
        <v>-3.5035187674774507E-09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0.34173312198220174</v>
      </c>
      <c r="C42" s="78">
        <f t="shared" si="0"/>
        <v>-6.784153481930137E-11</v>
      </c>
      <c r="D42" s="78">
        <f t="shared" si="1"/>
        <v>-2.5286352350083292E-08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5.15929514114891</v>
      </c>
      <c r="C43" s="78">
        <f t="shared" si="0"/>
        <v>-0.01728834090687992</v>
      </c>
      <c r="D43" s="78">
        <f t="shared" si="1"/>
        <v>-0.04211657736059247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-0.10349924904514296</v>
      </c>
      <c r="C44" s="78">
        <f t="shared" si="0"/>
        <v>-0.00118873428508731</v>
      </c>
      <c r="D44" s="78">
        <f t="shared" si="1"/>
        <v>-0.2185666318435996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6.25604854285816</v>
      </c>
      <c r="C45" s="78">
        <f t="shared" si="0"/>
        <v>0.003979288361413817</v>
      </c>
      <c r="D45" s="78">
        <f t="shared" si="1"/>
        <v>-0.010016420699751703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0.34173312198220174</v>
      </c>
      <c r="C46" s="78">
        <f t="shared" si="0"/>
        <v>-0.0004708736747939121</v>
      </c>
      <c r="D46" s="78">
        <f t="shared" si="1"/>
        <v>-0.04553700930133199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5.15929514114891</v>
      </c>
      <c r="C47" s="78">
        <f t="shared" si="0"/>
        <v>-0.0007124864046291042</v>
      </c>
      <c r="D47" s="78">
        <f t="shared" si="1"/>
        <v>-0.0016838886423456972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-0.10349924904514296</v>
      </c>
      <c r="C48" s="78">
        <f t="shared" si="0"/>
        <v>-0.00013604231659736043</v>
      </c>
      <c r="D48" s="78">
        <f t="shared" si="1"/>
        <v>-0.006268643497984497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7.672056081478125E-05</v>
      </c>
      <c r="D49" s="78">
        <f t="shared" si="1"/>
        <v>-0.00020896009713212434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-3.7859722183908064E-05</v>
      </c>
      <c r="D50" s="78">
        <f t="shared" si="1"/>
        <v>-0.000699961519274291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-1.0815209860292122E-05</v>
      </c>
      <c r="D51" s="78">
        <f t="shared" si="1"/>
        <v>-2.1422053042855064E-05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-9.690701494530545E-06</v>
      </c>
      <c r="D52" s="78">
        <f t="shared" si="1"/>
        <v>-9.175677938237691E-05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1.3106526667049104E-06</v>
      </c>
      <c r="D53" s="78">
        <f t="shared" si="1"/>
        <v>-4.690358507875117E-06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-2.9878084049365127E-06</v>
      </c>
      <c r="D54" s="78">
        <f t="shared" si="1"/>
        <v>-2.5843748695009882E-05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-7.188120484323688E-07</v>
      </c>
      <c r="D55" s="78">
        <f t="shared" si="1"/>
        <v>-1.3115067476236516E-06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856</v>
      </c>
      <c r="B3" s="12">
        <v>114.98333333333333</v>
      </c>
      <c r="C3" s="12">
        <v>114.83333333333333</v>
      </c>
      <c r="D3" s="12">
        <v>9.145759812380925</v>
      </c>
      <c r="E3" s="12">
        <v>9.368848454164327</v>
      </c>
      <c r="F3" s="13" t="s">
        <v>69</v>
      </c>
    </row>
    <row r="4" spans="1:9" ht="16.5" customHeight="1">
      <c r="A4" s="14">
        <v>855</v>
      </c>
      <c r="B4" s="15">
        <v>106.16</v>
      </c>
      <c r="C4" s="15">
        <v>117.06</v>
      </c>
      <c r="D4" s="15">
        <v>8.78943251199999</v>
      </c>
      <c r="E4" s="15">
        <v>9.362690709268337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854</v>
      </c>
      <c r="B5" s="27">
        <v>118.19333333333333</v>
      </c>
      <c r="C5" s="27">
        <v>111.64333333333333</v>
      </c>
      <c r="D5" s="27">
        <v>9.114928776690201</v>
      </c>
      <c r="E5" s="27">
        <v>9.793937285065232</v>
      </c>
      <c r="F5" s="16" t="s">
        <v>71</v>
      </c>
      <c r="I5" s="76">
        <v>384</v>
      </c>
    </row>
    <row r="6" spans="1:6" s="2" customFormat="1" ht="13.5" thickBot="1">
      <c r="A6" s="17">
        <v>853</v>
      </c>
      <c r="B6" s="18">
        <v>104.93666666666667</v>
      </c>
      <c r="C6" s="18">
        <v>111.88666666666667</v>
      </c>
      <c r="D6" s="18">
        <v>9.202701065279406</v>
      </c>
      <c r="E6" s="18">
        <v>9.570843090766806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505</v>
      </c>
      <c r="K15" s="76">
        <v>378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6.25604854285816</v>
      </c>
      <c r="C19" s="35">
        <v>62.416048542858114</v>
      </c>
      <c r="D19" s="36">
        <v>23.065840724800317</v>
      </c>
      <c r="K19" s="98" t="s">
        <v>131</v>
      </c>
    </row>
    <row r="20" spans="1:11" ht="12.75">
      <c r="A20" s="34" t="s">
        <v>57</v>
      </c>
      <c r="B20" s="35">
        <v>0.34173312198220174</v>
      </c>
      <c r="C20" s="35">
        <v>68.53506645531549</v>
      </c>
      <c r="D20" s="36">
        <v>26.25177231901505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5.15929514114891</v>
      </c>
      <c r="C21" s="35">
        <v>60.095961807815534</v>
      </c>
      <c r="D21" s="36">
        <v>23.253863873038995</v>
      </c>
      <c r="F21" s="25" t="s">
        <v>134</v>
      </c>
    </row>
    <row r="22" spans="1:11" ht="16.5" thickBot="1">
      <c r="A22" s="37" t="s">
        <v>59</v>
      </c>
      <c r="B22" s="38">
        <v>-0.10349924904514296</v>
      </c>
      <c r="C22" s="38">
        <v>64.87983408428815</v>
      </c>
      <c r="D22" s="39">
        <v>24.939091113081297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19.950952529907227</v>
      </c>
      <c r="I23" s="76">
        <v>709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-0.01728834090687992</v>
      </c>
      <c r="C27" s="45">
        <v>-0.00118873428508731</v>
      </c>
      <c r="D27" s="45">
        <v>0.003979288361413817</v>
      </c>
      <c r="E27" s="45">
        <v>-0.0004708736747939121</v>
      </c>
      <c r="F27" s="45">
        <v>-0.0007124864046291042</v>
      </c>
      <c r="G27" s="45">
        <v>-0.00013604231659736043</v>
      </c>
      <c r="H27" s="45">
        <v>7.672056081478125E-05</v>
      </c>
      <c r="I27" s="46">
        <v>-3.7859722183908064E-05</v>
      </c>
    </row>
    <row r="28" spans="1:9" ht="13.5" thickBot="1">
      <c r="A28" s="47" t="s">
        <v>61</v>
      </c>
      <c r="B28" s="48">
        <v>-0.04211657736059247</v>
      </c>
      <c r="C28" s="48">
        <v>-0.2185666318435996</v>
      </c>
      <c r="D28" s="48">
        <v>-0.010016420699751703</v>
      </c>
      <c r="E28" s="48">
        <v>-0.04553700930133199</v>
      </c>
      <c r="F28" s="48">
        <v>-0.0016838886423456972</v>
      </c>
      <c r="G28" s="48">
        <v>-0.006268643497984497</v>
      </c>
      <c r="H28" s="48">
        <v>-0.00020896009713212434</v>
      </c>
      <c r="I28" s="49">
        <v>-0.000699961519274291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856</v>
      </c>
      <c r="B39" s="51">
        <v>114.98333333333333</v>
      </c>
      <c r="C39" s="51">
        <v>114.83333333333333</v>
      </c>
      <c r="D39" s="51">
        <v>9.145759812380925</v>
      </c>
      <c r="E39" s="51">
        <v>9.368848454164327</v>
      </c>
      <c r="F39" s="55">
        <f>I39*D39/(23678+B39)*1000</f>
        <v>24.939091113081297</v>
      </c>
      <c r="G39" s="60" t="s">
        <v>59</v>
      </c>
      <c r="H39" s="59">
        <f>I39-B39+X39</f>
        <v>-0.10349924904514296</v>
      </c>
      <c r="I39" s="59">
        <f>(B39+C42-2*X39)*(23678+B39)*E42/((23678+C42)*D39+E42*(23678+B39))</f>
        <v>64.87983408428815</v>
      </c>
      <c r="J39" s="25" t="s">
        <v>73</v>
      </c>
      <c r="K39" s="25">
        <f>(K40*K40+L40*L40+M40*M40+N40*N40+O40*O40+P40*P40+Q40*Q40+R40*R40+S40*S40+T40*T40+U40*U40+V40*V40+W40*W40)</f>
        <v>0.05207869106054106</v>
      </c>
      <c r="M39" s="25" t="s">
        <v>68</v>
      </c>
      <c r="N39" s="25">
        <f>(K44*K44+L44*L44+M44*M44+N44*N44+O44*O44+P44*P44+Q44*Q44+R44*R44+S44*S44+T44*T44+U44*U44+V44*V44+W44*W44)</f>
        <v>0.04990247471039827</v>
      </c>
      <c r="X39" s="56">
        <f>(1-$H$2)*1000</f>
        <v>50.00000000000004</v>
      </c>
    </row>
    <row r="40" spans="1:24" ht="12.75">
      <c r="A40" s="50">
        <v>855</v>
      </c>
      <c r="B40" s="51">
        <v>106.16</v>
      </c>
      <c r="C40" s="51">
        <v>117.06</v>
      </c>
      <c r="D40" s="51">
        <v>8.78943251199999</v>
      </c>
      <c r="E40" s="51">
        <v>9.362690709268337</v>
      </c>
      <c r="F40" s="55">
        <f>I40*D40/(23678+B40)*1000</f>
        <v>23.065840724800317</v>
      </c>
      <c r="G40" s="60" t="s">
        <v>56</v>
      </c>
      <c r="H40" s="59">
        <f>I40-B40+X40</f>
        <v>6.25604854285816</v>
      </c>
      <c r="I40" s="59">
        <f>(B40+C39-2*X40)*(23678+B40)*E39/((23678+C39)*D40+E39*(23678+B40))</f>
        <v>62.416048542858114</v>
      </c>
      <c r="J40" s="25" t="s">
        <v>62</v>
      </c>
      <c r="K40" s="53">
        <f aca="true" t="shared" si="0" ref="K40:W40">SQRT(K41*K41+K42*K42)</f>
        <v>0.045526836260421914</v>
      </c>
      <c r="L40" s="53">
        <f t="shared" si="0"/>
        <v>0.21856986444763182</v>
      </c>
      <c r="M40" s="53">
        <f t="shared" si="0"/>
        <v>0.010777913503906859</v>
      </c>
      <c r="N40" s="53">
        <f t="shared" si="0"/>
        <v>0.045539443761723856</v>
      </c>
      <c r="O40" s="53">
        <f t="shared" si="0"/>
        <v>0.001828419491419336</v>
      </c>
      <c r="P40" s="53">
        <f t="shared" si="0"/>
        <v>0.0062701195217259205</v>
      </c>
      <c r="Q40" s="53">
        <f t="shared" si="0"/>
        <v>0.00022259911645197827</v>
      </c>
      <c r="R40" s="53">
        <f t="shared" si="0"/>
        <v>0.0007009846553446205</v>
      </c>
      <c r="S40" s="53">
        <f t="shared" si="0"/>
        <v>2.3997356539691113E-05</v>
      </c>
      <c r="T40" s="53">
        <f t="shared" si="0"/>
        <v>9.226709195635399E-05</v>
      </c>
      <c r="U40" s="53">
        <f t="shared" si="0"/>
        <v>4.870038330972066E-06</v>
      </c>
      <c r="V40" s="53">
        <f t="shared" si="0"/>
        <v>2.6015886409565873E-05</v>
      </c>
      <c r="W40" s="53">
        <f t="shared" si="0"/>
        <v>1.4955737059850666E-06</v>
      </c>
      <c r="X40" s="56">
        <f>(1-$H$2)*1000</f>
        <v>50.00000000000004</v>
      </c>
    </row>
    <row r="41" spans="1:24" ht="12.75">
      <c r="A41" s="50">
        <v>854</v>
      </c>
      <c r="B41" s="51">
        <v>118.19333333333333</v>
      </c>
      <c r="C41" s="51">
        <v>111.64333333333333</v>
      </c>
      <c r="D41" s="51">
        <v>9.114928776690201</v>
      </c>
      <c r="E41" s="51">
        <v>9.793937285065232</v>
      </c>
      <c r="F41" s="55">
        <f>I41*D41/(23678+B41)*1000</f>
        <v>26.25177231901505</v>
      </c>
      <c r="G41" s="60" t="s">
        <v>57</v>
      </c>
      <c r="H41" s="59">
        <f>I41-B41+X41</f>
        <v>0.34173312198220174</v>
      </c>
      <c r="I41" s="59">
        <f>(B41+C40-2*X41)*(23678+B41)*E40/((23678+C40)*D41+E40*(23678+B41))</f>
        <v>68.53506645531549</v>
      </c>
      <c r="J41" s="25" t="s">
        <v>60</v>
      </c>
      <c r="K41" s="53">
        <f>'calcul config'!C43</f>
        <v>-0.01728834090687992</v>
      </c>
      <c r="L41" s="53">
        <f>'calcul config'!C44</f>
        <v>-0.00118873428508731</v>
      </c>
      <c r="M41" s="53">
        <f>'calcul config'!C45</f>
        <v>0.003979288361413817</v>
      </c>
      <c r="N41" s="53">
        <f>'calcul config'!C46</f>
        <v>-0.0004708736747939121</v>
      </c>
      <c r="O41" s="53">
        <f>'calcul config'!C47</f>
        <v>-0.0007124864046291042</v>
      </c>
      <c r="P41" s="53">
        <f>'calcul config'!C48</f>
        <v>-0.00013604231659736043</v>
      </c>
      <c r="Q41" s="53">
        <f>'calcul config'!C49</f>
        <v>7.672056081478125E-05</v>
      </c>
      <c r="R41" s="53">
        <f>'calcul config'!C50</f>
        <v>-3.7859722183908064E-05</v>
      </c>
      <c r="S41" s="53">
        <f>'calcul config'!C51</f>
        <v>-1.0815209860292122E-05</v>
      </c>
      <c r="T41" s="53">
        <f>'calcul config'!C52</f>
        <v>-9.690701494530545E-06</v>
      </c>
      <c r="U41" s="53">
        <f>'calcul config'!C53</f>
        <v>1.3106526667049104E-06</v>
      </c>
      <c r="V41" s="53">
        <f>'calcul config'!C54</f>
        <v>-2.9878084049365127E-06</v>
      </c>
      <c r="W41" s="53">
        <f>'calcul config'!C55</f>
        <v>-7.188120484323688E-07</v>
      </c>
      <c r="X41" s="56">
        <f>(1-$H$2)*1000</f>
        <v>50.00000000000004</v>
      </c>
    </row>
    <row r="42" spans="1:24" ht="12.75">
      <c r="A42" s="50">
        <v>853</v>
      </c>
      <c r="B42" s="51">
        <v>104.93666666666667</v>
      </c>
      <c r="C42" s="51">
        <v>111.88666666666667</v>
      </c>
      <c r="D42" s="51">
        <v>9.202701065279406</v>
      </c>
      <c r="E42" s="51">
        <v>9.570843090766806</v>
      </c>
      <c r="F42" s="55">
        <f>I42*D42/(23678+B42)*1000</f>
        <v>23.253863873038995</v>
      </c>
      <c r="G42" s="60" t="s">
        <v>58</v>
      </c>
      <c r="H42" s="59">
        <f>I42-B42+X42</f>
        <v>5.15929514114891</v>
      </c>
      <c r="I42" s="59">
        <f>(B42+C41-2*X42)*(23678+B42)*E41/((23678+C41)*D42+E41*(23678+B42))</f>
        <v>60.095961807815534</v>
      </c>
      <c r="J42" s="25" t="s">
        <v>61</v>
      </c>
      <c r="K42" s="53">
        <f>'calcul config'!D43</f>
        <v>-0.04211657736059247</v>
      </c>
      <c r="L42" s="53">
        <f>'calcul config'!D44</f>
        <v>-0.2185666318435996</v>
      </c>
      <c r="M42" s="53">
        <f>'calcul config'!D45</f>
        <v>-0.010016420699751703</v>
      </c>
      <c r="N42" s="53">
        <f>'calcul config'!D46</f>
        <v>-0.04553700930133199</v>
      </c>
      <c r="O42" s="53">
        <f>'calcul config'!D47</f>
        <v>-0.0016838886423456972</v>
      </c>
      <c r="P42" s="53">
        <f>'calcul config'!D48</f>
        <v>-0.006268643497984497</v>
      </c>
      <c r="Q42" s="53">
        <f>'calcul config'!D49</f>
        <v>-0.00020896009713212434</v>
      </c>
      <c r="R42" s="53">
        <f>'calcul config'!D50</f>
        <v>-0.000699961519274291</v>
      </c>
      <c r="S42" s="53">
        <f>'calcul config'!D51</f>
        <v>-2.1422053042855064E-05</v>
      </c>
      <c r="T42" s="53">
        <f>'calcul config'!D52</f>
        <v>-9.175677938237691E-05</v>
      </c>
      <c r="U42" s="53">
        <f>'calcul config'!D53</f>
        <v>-4.690358507875117E-06</v>
      </c>
      <c r="V42" s="53">
        <f>'calcul config'!D54</f>
        <v>-2.5843748695009882E-05</v>
      </c>
      <c r="W42" s="53">
        <f>'calcul config'!D55</f>
        <v>-1.3115067476236516E-06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0.03035122417361461</v>
      </c>
      <c r="L44" s="53">
        <f>L40/(L43*1.5)</f>
        <v>0.2081617756644113</v>
      </c>
      <c r="M44" s="53">
        <f aca="true" t="shared" si="1" ref="M44:W44">M40/(M43*1.5)</f>
        <v>0.0119754594487854</v>
      </c>
      <c r="N44" s="53">
        <f t="shared" si="1"/>
        <v>0.06071925834896514</v>
      </c>
      <c r="O44" s="53">
        <f t="shared" si="1"/>
        <v>0.008126308850752604</v>
      </c>
      <c r="P44" s="53">
        <f t="shared" si="1"/>
        <v>0.04180079681150613</v>
      </c>
      <c r="Q44" s="53">
        <f t="shared" si="1"/>
        <v>0.0014839941096798548</v>
      </c>
      <c r="R44" s="53">
        <f t="shared" si="1"/>
        <v>0.0015577436785436012</v>
      </c>
      <c r="S44" s="53">
        <f t="shared" si="1"/>
        <v>0.0003199647538625481</v>
      </c>
      <c r="T44" s="53">
        <f t="shared" si="1"/>
        <v>0.0012302278927513865</v>
      </c>
      <c r="U44" s="53">
        <f t="shared" si="1"/>
        <v>6.493384441296087E-05</v>
      </c>
      <c r="V44" s="53">
        <f t="shared" si="1"/>
        <v>0.00034687848546087827</v>
      </c>
      <c r="W44" s="53">
        <f t="shared" si="1"/>
        <v>1.9940982746467553E-05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856</v>
      </c>
      <c r="B51" s="25">
        <v>132.76</v>
      </c>
      <c r="C51" s="25">
        <v>127.86</v>
      </c>
      <c r="D51" s="25">
        <v>8.963924919167834</v>
      </c>
      <c r="E51" s="25">
        <v>9.323128297562997</v>
      </c>
      <c r="F51" s="25">
        <v>30.939667982061675</v>
      </c>
      <c r="G51" s="25" t="s">
        <v>59</v>
      </c>
      <c r="H51" s="25">
        <v>-0.575352600147994</v>
      </c>
      <c r="I51" s="25">
        <v>82.18464739985195</v>
      </c>
      <c r="J51" s="25" t="s">
        <v>73</v>
      </c>
      <c r="K51" s="25">
        <v>0.059265510571824026</v>
      </c>
      <c r="M51" s="25" t="s">
        <v>68</v>
      </c>
      <c r="N51" s="25">
        <v>0.04280844003182237</v>
      </c>
      <c r="X51" s="25">
        <v>50</v>
      </c>
    </row>
    <row r="52" spans="1:24" ht="12.75" hidden="1">
      <c r="A52" s="25">
        <v>853</v>
      </c>
      <c r="B52" s="25">
        <v>116</v>
      </c>
      <c r="C52" s="25">
        <v>126.5999984741211</v>
      </c>
      <c r="D52" s="25">
        <v>9.155577659606934</v>
      </c>
      <c r="E52" s="25">
        <v>9.622554779052734</v>
      </c>
      <c r="F52" s="25">
        <v>27.921658690555596</v>
      </c>
      <c r="G52" s="25" t="s">
        <v>56</v>
      </c>
      <c r="H52" s="25">
        <v>6.564285027494691</v>
      </c>
      <c r="I52" s="25">
        <v>72.56428502749465</v>
      </c>
      <c r="J52" s="25" t="s">
        <v>62</v>
      </c>
      <c r="K52" s="25">
        <v>0.18193685579023647</v>
      </c>
      <c r="L52" s="25">
        <v>0.1484195020520253</v>
      </c>
      <c r="M52" s="25">
        <v>0.04307124959937291</v>
      </c>
      <c r="N52" s="25">
        <v>0.04699109195688063</v>
      </c>
      <c r="O52" s="25">
        <v>0.007306870080903281</v>
      </c>
      <c r="P52" s="25">
        <v>0.004257732669620027</v>
      </c>
      <c r="Q52" s="25">
        <v>0.0008894553939682025</v>
      </c>
      <c r="R52" s="25">
        <v>0.0007233269818690634</v>
      </c>
      <c r="S52" s="25">
        <v>9.586744162203737E-05</v>
      </c>
      <c r="T52" s="25">
        <v>6.266006411937229E-05</v>
      </c>
      <c r="U52" s="25">
        <v>1.945427925984495E-05</v>
      </c>
      <c r="V52" s="25">
        <v>2.6842849290360052E-05</v>
      </c>
      <c r="W52" s="25">
        <v>5.9766908033452715E-06</v>
      </c>
      <c r="X52" s="25">
        <v>50</v>
      </c>
    </row>
    <row r="53" spans="1:24" ht="12.75" hidden="1">
      <c r="A53" s="25">
        <v>854</v>
      </c>
      <c r="B53" s="25">
        <v>124.87999725341797</v>
      </c>
      <c r="C53" s="25">
        <v>111.27999877929688</v>
      </c>
      <c r="D53" s="25">
        <v>9.14295768737793</v>
      </c>
      <c r="E53" s="25">
        <v>10.017717361450195</v>
      </c>
      <c r="F53" s="25">
        <v>29.835076809500478</v>
      </c>
      <c r="G53" s="25" t="s">
        <v>57</v>
      </c>
      <c r="H53" s="25">
        <v>2.7929809323798764</v>
      </c>
      <c r="I53" s="25">
        <v>77.6729781857978</v>
      </c>
      <c r="J53" s="25" t="s">
        <v>60</v>
      </c>
      <c r="K53" s="25">
        <v>-0.1300489687027034</v>
      </c>
      <c r="L53" s="25">
        <v>-0.0008070248554834048</v>
      </c>
      <c r="M53" s="25">
        <v>0.0304431065662724</v>
      </c>
      <c r="N53" s="25">
        <v>-0.00048594085269832625</v>
      </c>
      <c r="O53" s="25">
        <v>-0.005277770369739938</v>
      </c>
      <c r="P53" s="25">
        <v>-9.234923295335277E-05</v>
      </c>
      <c r="Q53" s="25">
        <v>0.0006119255942064456</v>
      </c>
      <c r="R53" s="25">
        <v>-3.9070320304529255E-05</v>
      </c>
      <c r="S53" s="25">
        <v>-7.355649136903701E-05</v>
      </c>
      <c r="T53" s="25">
        <v>-6.578292953727136E-06</v>
      </c>
      <c r="U53" s="25">
        <v>1.2220050925984807E-05</v>
      </c>
      <c r="V53" s="25">
        <v>-3.084328885246828E-06</v>
      </c>
      <c r="W53" s="25">
        <v>-4.711079548662789E-06</v>
      </c>
      <c r="X53" s="25">
        <v>50</v>
      </c>
    </row>
    <row r="54" spans="1:24" ht="12.75" hidden="1">
      <c r="A54" s="25">
        <v>855</v>
      </c>
      <c r="B54" s="25">
        <v>113.72000122070312</v>
      </c>
      <c r="C54" s="25">
        <v>129.22000122070312</v>
      </c>
      <c r="D54" s="25">
        <v>8.68323040008545</v>
      </c>
      <c r="E54" s="25">
        <v>9.23095703125</v>
      </c>
      <c r="F54" s="25">
        <v>24.439444829639488</v>
      </c>
      <c r="G54" s="25" t="s">
        <v>58</v>
      </c>
      <c r="H54" s="25">
        <v>3.2431451638891957</v>
      </c>
      <c r="I54" s="25">
        <v>66.96314638459228</v>
      </c>
      <c r="J54" s="25" t="s">
        <v>61</v>
      </c>
      <c r="K54" s="25">
        <v>-0.12723319234461017</v>
      </c>
      <c r="L54" s="25">
        <v>-0.14841730795380229</v>
      </c>
      <c r="M54" s="25">
        <v>-0.03046883333253939</v>
      </c>
      <c r="N54" s="25">
        <v>-0.046988579301652546</v>
      </c>
      <c r="O54" s="25">
        <v>-0.005053265311013729</v>
      </c>
      <c r="P54" s="25">
        <v>-0.004256731035092846</v>
      </c>
      <c r="Q54" s="25">
        <v>-0.0006455059759709579</v>
      </c>
      <c r="R54" s="25">
        <v>-0.0007222710244576546</v>
      </c>
      <c r="S54" s="25">
        <v>-6.148177730540592E-05</v>
      </c>
      <c r="T54" s="25">
        <v>-6.231380021519142E-05</v>
      </c>
      <c r="U54" s="25">
        <v>-1.5137349070638866E-05</v>
      </c>
      <c r="V54" s="25">
        <v>-2.666506091034887E-05</v>
      </c>
      <c r="W54" s="25">
        <v>-3.6778475287813597E-06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856</v>
      </c>
      <c r="B56" s="25">
        <v>132.76</v>
      </c>
      <c r="C56" s="25">
        <v>127.86</v>
      </c>
      <c r="D56" s="25">
        <v>8.963924919167834</v>
      </c>
      <c r="E56" s="25">
        <v>9.323128297562997</v>
      </c>
      <c r="F56" s="25">
        <v>28.63044558341796</v>
      </c>
      <c r="G56" s="25" t="s">
        <v>59</v>
      </c>
      <c r="H56" s="25">
        <v>-6.70931075090796</v>
      </c>
      <c r="I56" s="25">
        <v>76.05068924909199</v>
      </c>
      <c r="J56" s="25" t="s">
        <v>73</v>
      </c>
      <c r="K56" s="25">
        <v>0.47856086377677315</v>
      </c>
      <c r="M56" s="25" t="s">
        <v>68</v>
      </c>
      <c r="N56" s="25">
        <v>0.2557433320864951</v>
      </c>
      <c r="X56" s="25">
        <v>50</v>
      </c>
    </row>
    <row r="57" spans="1:24" ht="12.75" hidden="1">
      <c r="A57" s="25">
        <v>853</v>
      </c>
      <c r="B57" s="25">
        <v>116</v>
      </c>
      <c r="C57" s="25">
        <v>126.5999984741211</v>
      </c>
      <c r="D57" s="25">
        <v>9.155577659606934</v>
      </c>
      <c r="E57" s="25">
        <v>9.622554779052734</v>
      </c>
      <c r="F57" s="25">
        <v>27.921658690555596</v>
      </c>
      <c r="G57" s="25" t="s">
        <v>56</v>
      </c>
      <c r="H57" s="25">
        <v>6.564285027494691</v>
      </c>
      <c r="I57" s="25">
        <v>72.56428502749465</v>
      </c>
      <c r="J57" s="25" t="s">
        <v>62</v>
      </c>
      <c r="K57" s="25">
        <v>0.6619152226598912</v>
      </c>
      <c r="L57" s="25">
        <v>0.11311420862302869</v>
      </c>
      <c r="M57" s="25">
        <v>0.15669969760652266</v>
      </c>
      <c r="N57" s="25">
        <v>0.04848820934458264</v>
      </c>
      <c r="O57" s="25">
        <v>0.026583611736778257</v>
      </c>
      <c r="P57" s="25">
        <v>0.003244920830399679</v>
      </c>
      <c r="Q57" s="25">
        <v>0.0032358579572130445</v>
      </c>
      <c r="R57" s="25">
        <v>0.0007463595805969783</v>
      </c>
      <c r="S57" s="25">
        <v>0.00034876442494652404</v>
      </c>
      <c r="T57" s="25">
        <v>4.777235790327991E-05</v>
      </c>
      <c r="U57" s="25">
        <v>7.076758296126206E-05</v>
      </c>
      <c r="V57" s="25">
        <v>2.7691473294131612E-05</v>
      </c>
      <c r="W57" s="25">
        <v>2.174500065034653E-05</v>
      </c>
      <c r="X57" s="25">
        <v>50</v>
      </c>
    </row>
    <row r="58" spans="1:24" ht="12.75" hidden="1">
      <c r="A58" s="25">
        <v>855</v>
      </c>
      <c r="B58" s="25">
        <v>113.72000122070312</v>
      </c>
      <c r="C58" s="25">
        <v>129.22000122070312</v>
      </c>
      <c r="D58" s="25">
        <v>8.68323040008545</v>
      </c>
      <c r="E58" s="25">
        <v>9.23095703125</v>
      </c>
      <c r="F58" s="25">
        <v>26.913215001211626</v>
      </c>
      <c r="G58" s="25" t="s">
        <v>57</v>
      </c>
      <c r="H58" s="25">
        <v>10.02118105118258</v>
      </c>
      <c r="I58" s="25">
        <v>73.74118227188566</v>
      </c>
      <c r="J58" s="25" t="s">
        <v>60</v>
      </c>
      <c r="K58" s="25">
        <v>-0.6440881837290737</v>
      </c>
      <c r="L58" s="25">
        <v>-0.0006149973442071627</v>
      </c>
      <c r="M58" s="25">
        <v>0.15205883618957677</v>
      </c>
      <c r="N58" s="25">
        <v>-0.0005016384268141947</v>
      </c>
      <c r="O58" s="25">
        <v>-0.025932255766499344</v>
      </c>
      <c r="P58" s="25">
        <v>-7.029135535908779E-05</v>
      </c>
      <c r="Q58" s="25">
        <v>0.003118414323352009</v>
      </c>
      <c r="R58" s="25">
        <v>-4.03385020316365E-05</v>
      </c>
      <c r="S58" s="25">
        <v>-0.0003446214762039177</v>
      </c>
      <c r="T58" s="25">
        <v>-5.002204829261573E-06</v>
      </c>
      <c r="U58" s="25">
        <v>6.648530549202473E-05</v>
      </c>
      <c r="V58" s="25">
        <v>-3.188967130707668E-06</v>
      </c>
      <c r="W58" s="25">
        <v>-2.1586024865673617E-05</v>
      </c>
      <c r="X58" s="25">
        <v>50</v>
      </c>
    </row>
    <row r="59" spans="1:24" ht="12.75" hidden="1">
      <c r="A59" s="25">
        <v>854</v>
      </c>
      <c r="B59" s="25">
        <v>124.87999725341797</v>
      </c>
      <c r="C59" s="25">
        <v>111.27999877929688</v>
      </c>
      <c r="D59" s="25">
        <v>9.14295768737793</v>
      </c>
      <c r="E59" s="25">
        <v>10.017717361450195</v>
      </c>
      <c r="F59" s="25">
        <v>29.734830626445593</v>
      </c>
      <c r="G59" s="25" t="s">
        <v>58</v>
      </c>
      <c r="H59" s="25">
        <v>2.5319988796320843</v>
      </c>
      <c r="I59" s="25">
        <v>77.41199613305001</v>
      </c>
      <c r="J59" s="25" t="s">
        <v>61</v>
      </c>
      <c r="K59" s="25">
        <v>-0.1525849716370399</v>
      </c>
      <c r="L59" s="25">
        <v>-0.11311253675291999</v>
      </c>
      <c r="M59" s="25">
        <v>-0.03785373913693473</v>
      </c>
      <c r="N59" s="25">
        <v>-0.04848561440605671</v>
      </c>
      <c r="O59" s="25">
        <v>-0.0058486343562096895</v>
      </c>
      <c r="P59" s="25">
        <v>-0.003244159416693872</v>
      </c>
      <c r="Q59" s="25">
        <v>-0.0008638685242396594</v>
      </c>
      <c r="R59" s="25">
        <v>-0.0007452686957082935</v>
      </c>
      <c r="S59" s="25">
        <v>-5.359722238430076E-05</v>
      </c>
      <c r="T59" s="25">
        <v>-4.750974769965826E-05</v>
      </c>
      <c r="U59" s="25">
        <v>-2.4243657970926222E-05</v>
      </c>
      <c r="V59" s="25">
        <v>-2.7507238717088095E-05</v>
      </c>
      <c r="W59" s="25">
        <v>-2.624611167790646E-06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856</v>
      </c>
      <c r="B61" s="25">
        <v>132.76</v>
      </c>
      <c r="C61" s="25">
        <v>127.86</v>
      </c>
      <c r="D61" s="25">
        <v>8.963924919167834</v>
      </c>
      <c r="E61" s="25">
        <v>9.323128297562997</v>
      </c>
      <c r="F61" s="25">
        <v>30.939667982061675</v>
      </c>
      <c r="G61" s="25" t="s">
        <v>59</v>
      </c>
      <c r="H61" s="25">
        <v>-0.575352600147994</v>
      </c>
      <c r="I61" s="25">
        <v>82.18464739985195</v>
      </c>
      <c r="J61" s="25" t="s">
        <v>73</v>
      </c>
      <c r="K61" s="25">
        <v>0.1571545967689828</v>
      </c>
      <c r="M61" s="25" t="s">
        <v>68</v>
      </c>
      <c r="N61" s="25">
        <v>0.10882423089119048</v>
      </c>
      <c r="X61" s="25">
        <v>50</v>
      </c>
    </row>
    <row r="62" spans="1:24" ht="12.75" hidden="1">
      <c r="A62" s="25">
        <v>854</v>
      </c>
      <c r="B62" s="25">
        <v>124.87999725341797</v>
      </c>
      <c r="C62" s="25">
        <v>111.27999877929688</v>
      </c>
      <c r="D62" s="25">
        <v>9.14295768737793</v>
      </c>
      <c r="E62" s="25">
        <v>10.017717361450195</v>
      </c>
      <c r="F62" s="25">
        <v>29.61896433514589</v>
      </c>
      <c r="G62" s="25" t="s">
        <v>56</v>
      </c>
      <c r="H62" s="25">
        <v>2.230351259481651</v>
      </c>
      <c r="I62" s="25">
        <v>77.11034851289958</v>
      </c>
      <c r="J62" s="25" t="s">
        <v>62</v>
      </c>
      <c r="K62" s="25">
        <v>0.30253516263700225</v>
      </c>
      <c r="L62" s="25">
        <v>0.24089911868696848</v>
      </c>
      <c r="M62" s="25">
        <v>0.07162108724974967</v>
      </c>
      <c r="N62" s="25">
        <v>0.047612549244575815</v>
      </c>
      <c r="O62" s="25">
        <v>0.012150423588459781</v>
      </c>
      <c r="P62" s="25">
        <v>0.00691063812368454</v>
      </c>
      <c r="Q62" s="25">
        <v>0.0014789544507071218</v>
      </c>
      <c r="R62" s="25">
        <v>0.0007328806862786652</v>
      </c>
      <c r="S62" s="25">
        <v>0.0001594045727032632</v>
      </c>
      <c r="T62" s="25">
        <v>0.00010168925489179088</v>
      </c>
      <c r="U62" s="25">
        <v>3.23476528215008E-05</v>
      </c>
      <c r="V62" s="25">
        <v>2.7200670102902963E-05</v>
      </c>
      <c r="W62" s="25">
        <v>9.941390257344251E-06</v>
      </c>
      <c r="X62" s="25">
        <v>50</v>
      </c>
    </row>
    <row r="63" spans="1:24" ht="12.75" hidden="1">
      <c r="A63" s="25">
        <v>853</v>
      </c>
      <c r="B63" s="25">
        <v>116</v>
      </c>
      <c r="C63" s="25">
        <v>126.5999984741211</v>
      </c>
      <c r="D63" s="25">
        <v>9.155577659606934</v>
      </c>
      <c r="E63" s="25">
        <v>9.622554779052734</v>
      </c>
      <c r="F63" s="25">
        <v>25.591256865098877</v>
      </c>
      <c r="G63" s="25" t="s">
        <v>57</v>
      </c>
      <c r="H63" s="25">
        <v>0.5079133711706305</v>
      </c>
      <c r="I63" s="25">
        <v>66.50791337117059</v>
      </c>
      <c r="J63" s="25" t="s">
        <v>60</v>
      </c>
      <c r="K63" s="25">
        <v>-0.040498396445731825</v>
      </c>
      <c r="L63" s="25">
        <v>-0.001310326649045895</v>
      </c>
      <c r="M63" s="25">
        <v>0.010393613014800485</v>
      </c>
      <c r="N63" s="25">
        <v>-0.0004923744956433448</v>
      </c>
      <c r="O63" s="25">
        <v>-0.0014964699251895908</v>
      </c>
      <c r="P63" s="25">
        <v>-0.000149958374685828</v>
      </c>
      <c r="Q63" s="25">
        <v>0.0002529599641240317</v>
      </c>
      <c r="R63" s="25">
        <v>-3.9589965040858304E-05</v>
      </c>
      <c r="S63" s="25">
        <v>-8.903383486437595E-06</v>
      </c>
      <c r="T63" s="25">
        <v>-1.0680654063560677E-05</v>
      </c>
      <c r="U63" s="25">
        <v>8.042677689413017E-06</v>
      </c>
      <c r="V63" s="25">
        <v>-3.124147438047194E-06</v>
      </c>
      <c r="W63" s="25">
        <v>-2.2526059578562892E-07</v>
      </c>
      <c r="X63" s="25">
        <v>50</v>
      </c>
    </row>
    <row r="64" spans="1:24" ht="12.75" hidden="1">
      <c r="A64" s="25">
        <v>855</v>
      </c>
      <c r="B64" s="25">
        <v>113.72000122070312</v>
      </c>
      <c r="C64" s="25">
        <v>129.22000122070312</v>
      </c>
      <c r="D64" s="25">
        <v>8.68323040008545</v>
      </c>
      <c r="E64" s="25">
        <v>9.23095703125</v>
      </c>
      <c r="F64" s="25">
        <v>26.913215001211626</v>
      </c>
      <c r="G64" s="25" t="s">
        <v>58</v>
      </c>
      <c r="H64" s="25">
        <v>10.02118105118258</v>
      </c>
      <c r="I64" s="25">
        <v>73.74118227188566</v>
      </c>
      <c r="J64" s="25" t="s">
        <v>61</v>
      </c>
      <c r="K64" s="25">
        <v>0.2998122821318729</v>
      </c>
      <c r="L64" s="25">
        <v>-0.24089555501966184</v>
      </c>
      <c r="M64" s="25">
        <v>0.07086291658783757</v>
      </c>
      <c r="N64" s="25">
        <v>-0.047610003286317856</v>
      </c>
      <c r="O64" s="25">
        <v>0.012057917363375938</v>
      </c>
      <c r="P64" s="25">
        <v>-0.006909010910570613</v>
      </c>
      <c r="Q64" s="25">
        <v>0.0014571607748689822</v>
      </c>
      <c r="R64" s="25">
        <v>-0.0007318105868244535</v>
      </c>
      <c r="S64" s="25">
        <v>0.00015915573367366744</v>
      </c>
      <c r="T64" s="25">
        <v>-0.00010112679263786705</v>
      </c>
      <c r="U64" s="25">
        <v>3.13318684193038E-05</v>
      </c>
      <c r="V64" s="25">
        <v>-2.702066166533126E-05</v>
      </c>
      <c r="W64" s="25">
        <v>9.938837855242709E-06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856</v>
      </c>
      <c r="B66" s="25">
        <v>132.76</v>
      </c>
      <c r="C66" s="25">
        <v>127.86</v>
      </c>
      <c r="D66" s="25">
        <v>8.963924919167834</v>
      </c>
      <c r="E66" s="25">
        <v>9.323128297562997</v>
      </c>
      <c r="F66" s="25">
        <v>31.063594630491814</v>
      </c>
      <c r="G66" s="25" t="s">
        <v>59</v>
      </c>
      <c r="H66" s="25">
        <v>-0.24616781669843135</v>
      </c>
      <c r="I66" s="25">
        <v>82.51383218330152</v>
      </c>
      <c r="J66" s="25" t="s">
        <v>73</v>
      </c>
      <c r="K66" s="25">
        <v>0.06956708221416233</v>
      </c>
      <c r="M66" s="25" t="s">
        <v>68</v>
      </c>
      <c r="N66" s="25">
        <v>0.04489005142190062</v>
      </c>
      <c r="X66" s="25">
        <v>50</v>
      </c>
    </row>
    <row r="67" spans="1:24" ht="12.75" hidden="1">
      <c r="A67" s="25">
        <v>854</v>
      </c>
      <c r="B67" s="25">
        <v>124.87999725341797</v>
      </c>
      <c r="C67" s="25">
        <v>111.27999877929688</v>
      </c>
      <c r="D67" s="25">
        <v>9.14295768737793</v>
      </c>
      <c r="E67" s="25">
        <v>10.017717361450195</v>
      </c>
      <c r="F67" s="25">
        <v>29.61896433514589</v>
      </c>
      <c r="G67" s="25" t="s">
        <v>56</v>
      </c>
      <c r="H67" s="25">
        <v>2.230351259481651</v>
      </c>
      <c r="I67" s="25">
        <v>77.11034851289958</v>
      </c>
      <c r="J67" s="25" t="s">
        <v>62</v>
      </c>
      <c r="K67" s="25">
        <v>0.2238235950983933</v>
      </c>
      <c r="L67" s="25">
        <v>0.11969478429569021</v>
      </c>
      <c r="M67" s="25">
        <v>0.05298717848492779</v>
      </c>
      <c r="N67" s="25">
        <v>0.04734190446001401</v>
      </c>
      <c r="O67" s="25">
        <v>0.008989212057096635</v>
      </c>
      <c r="P67" s="25">
        <v>0.003433676577637921</v>
      </c>
      <c r="Q67" s="25">
        <v>0.0010941637387848265</v>
      </c>
      <c r="R67" s="25">
        <v>0.0007287117182505654</v>
      </c>
      <c r="S67" s="25">
        <v>0.000117929592168385</v>
      </c>
      <c r="T67" s="25">
        <v>5.0531323891616796E-05</v>
      </c>
      <c r="U67" s="25">
        <v>2.392826049848882E-05</v>
      </c>
      <c r="V67" s="25">
        <v>2.7043409918755314E-05</v>
      </c>
      <c r="W67" s="25">
        <v>7.354751227546582E-06</v>
      </c>
      <c r="X67" s="25">
        <v>50</v>
      </c>
    </row>
    <row r="68" spans="1:24" ht="12.75" hidden="1">
      <c r="A68" s="25">
        <v>855</v>
      </c>
      <c r="B68" s="25">
        <v>113.72000122070312</v>
      </c>
      <c r="C68" s="25">
        <v>129.22000122070312</v>
      </c>
      <c r="D68" s="25">
        <v>8.68323040008545</v>
      </c>
      <c r="E68" s="25">
        <v>9.23095703125</v>
      </c>
      <c r="F68" s="25">
        <v>24.439444829639488</v>
      </c>
      <c r="G68" s="25" t="s">
        <v>57</v>
      </c>
      <c r="H68" s="25">
        <v>3.2431451638891957</v>
      </c>
      <c r="I68" s="25">
        <v>66.96314638459228</v>
      </c>
      <c r="J68" s="25" t="s">
        <v>60</v>
      </c>
      <c r="K68" s="25">
        <v>-0.13350826998752735</v>
      </c>
      <c r="L68" s="25">
        <v>-0.0006508376347376585</v>
      </c>
      <c r="M68" s="25">
        <v>0.032087707446191584</v>
      </c>
      <c r="N68" s="25">
        <v>-0.0004896340275375292</v>
      </c>
      <c r="O68" s="25">
        <v>-0.005283770763513531</v>
      </c>
      <c r="P68" s="25">
        <v>-7.448436968770813E-05</v>
      </c>
      <c r="Q68" s="25">
        <v>0.0006852372762782933</v>
      </c>
      <c r="R68" s="25">
        <v>-3.936716025684365E-05</v>
      </c>
      <c r="S68" s="25">
        <v>-6.271470926779641E-05</v>
      </c>
      <c r="T68" s="25">
        <v>-5.305216458934218E-06</v>
      </c>
      <c r="U68" s="25">
        <v>1.641647815830414E-05</v>
      </c>
      <c r="V68" s="25">
        <v>-3.107351625423591E-06</v>
      </c>
      <c r="W68" s="25">
        <v>-3.700574683015612E-06</v>
      </c>
      <c r="X68" s="25">
        <v>50</v>
      </c>
    </row>
    <row r="69" spans="1:24" ht="12.75" hidden="1">
      <c r="A69" s="25">
        <v>853</v>
      </c>
      <c r="B69" s="25">
        <v>116</v>
      </c>
      <c r="C69" s="25">
        <v>126.5999984741211</v>
      </c>
      <c r="D69" s="25">
        <v>9.155577659606934</v>
      </c>
      <c r="E69" s="25">
        <v>9.622554779052734</v>
      </c>
      <c r="F69" s="25">
        <v>28.046032774624887</v>
      </c>
      <c r="G69" s="25" t="s">
        <v>58</v>
      </c>
      <c r="H69" s="25">
        <v>6.88751498265097</v>
      </c>
      <c r="I69" s="25">
        <v>72.88751498265093</v>
      </c>
      <c r="J69" s="25" t="s">
        <v>61</v>
      </c>
      <c r="K69" s="25">
        <v>0.17964560547841693</v>
      </c>
      <c r="L69" s="25">
        <v>-0.11969301482528133</v>
      </c>
      <c r="M69" s="25">
        <v>0.042166575799336796</v>
      </c>
      <c r="N69" s="25">
        <v>-0.047339372370366</v>
      </c>
      <c r="O69" s="25">
        <v>0.007272392998600333</v>
      </c>
      <c r="P69" s="25">
        <v>-0.003432868613636632</v>
      </c>
      <c r="Q69" s="25">
        <v>0.000853020610812128</v>
      </c>
      <c r="R69" s="25">
        <v>-0.000727647576103297</v>
      </c>
      <c r="S69" s="25">
        <v>9.987118678806907E-05</v>
      </c>
      <c r="T69" s="25">
        <v>-5.0252058391307075E-05</v>
      </c>
      <c r="U69" s="25">
        <v>1.740864427120801E-05</v>
      </c>
      <c r="V69" s="25">
        <v>-2.6864295745651153E-05</v>
      </c>
      <c r="W69" s="25">
        <v>6.355950962249619E-06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856</v>
      </c>
      <c r="B71" s="25">
        <v>132.76</v>
      </c>
      <c r="C71" s="25">
        <v>127.86</v>
      </c>
      <c r="D71" s="25">
        <v>8.963924919167834</v>
      </c>
      <c r="E71" s="25">
        <v>9.323128297562997</v>
      </c>
      <c r="F71" s="25">
        <v>28.63044558341796</v>
      </c>
      <c r="G71" s="25" t="s">
        <v>59</v>
      </c>
      <c r="H71" s="25">
        <v>-6.70931075090796</v>
      </c>
      <c r="I71" s="25">
        <v>76.05068924909199</v>
      </c>
      <c r="J71" s="25" t="s">
        <v>73</v>
      </c>
      <c r="K71" s="25">
        <v>0.42018585428356636</v>
      </c>
      <c r="M71" s="25" t="s">
        <v>68</v>
      </c>
      <c r="N71" s="25">
        <v>0.2443688935444937</v>
      </c>
      <c r="X71" s="25">
        <v>50</v>
      </c>
    </row>
    <row r="72" spans="1:24" ht="12.75" hidden="1">
      <c r="A72" s="25">
        <v>855</v>
      </c>
      <c r="B72" s="25">
        <v>113.72000122070312</v>
      </c>
      <c r="C72" s="25">
        <v>129.22000122070312</v>
      </c>
      <c r="D72" s="25">
        <v>8.68323040008545</v>
      </c>
      <c r="E72" s="25">
        <v>9.23095703125</v>
      </c>
      <c r="F72" s="25">
        <v>26.74660770770057</v>
      </c>
      <c r="G72" s="25" t="s">
        <v>56</v>
      </c>
      <c r="H72" s="25">
        <v>9.564683423601807</v>
      </c>
      <c r="I72" s="25">
        <v>73.28468464430489</v>
      </c>
      <c r="J72" s="25" t="s">
        <v>62</v>
      </c>
      <c r="K72" s="25">
        <v>0.5842307776769734</v>
      </c>
      <c r="L72" s="25">
        <v>0.23817020475615042</v>
      </c>
      <c r="M72" s="25">
        <v>0.13830902277985033</v>
      </c>
      <c r="N72" s="25">
        <v>0.04898734081638633</v>
      </c>
      <c r="O72" s="25">
        <v>0.023463660381348186</v>
      </c>
      <c r="P72" s="25">
        <v>0.0068324008235985684</v>
      </c>
      <c r="Q72" s="25">
        <v>0.0028561041635795253</v>
      </c>
      <c r="R72" s="25">
        <v>0.0007540563803614337</v>
      </c>
      <c r="S72" s="25">
        <v>0.00030784039276020883</v>
      </c>
      <c r="T72" s="25">
        <v>0.00010055815462016092</v>
      </c>
      <c r="U72" s="25">
        <v>6.24653685324015E-05</v>
      </c>
      <c r="V72" s="25">
        <v>2.7979234383838077E-05</v>
      </c>
      <c r="W72" s="25">
        <v>1.9194463988944447E-05</v>
      </c>
      <c r="X72" s="25">
        <v>50</v>
      </c>
    </row>
    <row r="73" spans="1:24" ht="12.75" hidden="1">
      <c r="A73" s="25">
        <v>853</v>
      </c>
      <c r="B73" s="25">
        <v>116</v>
      </c>
      <c r="C73" s="25">
        <v>126.5999984741211</v>
      </c>
      <c r="D73" s="25">
        <v>9.155577659606934</v>
      </c>
      <c r="E73" s="25">
        <v>9.622554779052734</v>
      </c>
      <c r="F73" s="25">
        <v>28.046032774624887</v>
      </c>
      <c r="G73" s="25" t="s">
        <v>57</v>
      </c>
      <c r="H73" s="25">
        <v>6.88751498265097</v>
      </c>
      <c r="I73" s="25">
        <v>72.88751498265093</v>
      </c>
      <c r="J73" s="25" t="s">
        <v>60</v>
      </c>
      <c r="K73" s="25">
        <v>-0.5239715558473536</v>
      </c>
      <c r="L73" s="25">
        <v>-0.0012953579705851737</v>
      </c>
      <c r="M73" s="25">
        <v>0.12333991597282823</v>
      </c>
      <c r="N73" s="25">
        <v>-0.0005066898777227123</v>
      </c>
      <c r="O73" s="25">
        <v>-0.0211542591432763</v>
      </c>
      <c r="P73" s="25">
        <v>-0.00014815402783718265</v>
      </c>
      <c r="Q73" s="25">
        <v>0.002512172718421101</v>
      </c>
      <c r="R73" s="25">
        <v>-4.07462657429831E-05</v>
      </c>
      <c r="S73" s="25">
        <v>-0.0002858933182936062</v>
      </c>
      <c r="T73" s="25">
        <v>-1.0548667275103373E-05</v>
      </c>
      <c r="U73" s="25">
        <v>5.241285893243589E-05</v>
      </c>
      <c r="V73" s="25">
        <v>-3.220402315890131E-06</v>
      </c>
      <c r="W73" s="25">
        <v>-1.80528935631577E-05</v>
      </c>
      <c r="X73" s="25">
        <v>50</v>
      </c>
    </row>
    <row r="74" spans="1:24" ht="12.75" hidden="1">
      <c r="A74" s="25">
        <v>854</v>
      </c>
      <c r="B74" s="25">
        <v>124.87999725341797</v>
      </c>
      <c r="C74" s="25">
        <v>111.27999877929688</v>
      </c>
      <c r="D74" s="25">
        <v>9.14295768737793</v>
      </c>
      <c r="E74" s="25">
        <v>10.017717361450195</v>
      </c>
      <c r="F74" s="25">
        <v>29.835076809500478</v>
      </c>
      <c r="G74" s="25" t="s">
        <v>58</v>
      </c>
      <c r="H74" s="25">
        <v>2.7929809323798764</v>
      </c>
      <c r="I74" s="25">
        <v>77.6729781857978</v>
      </c>
      <c r="J74" s="25" t="s">
        <v>61</v>
      </c>
      <c r="K74" s="25">
        <v>-0.2584171245253395</v>
      </c>
      <c r="L74" s="25">
        <v>-0.23816668213945177</v>
      </c>
      <c r="M74" s="25">
        <v>-0.06258315196706563</v>
      </c>
      <c r="N74" s="25">
        <v>-0.048984720328165636</v>
      </c>
      <c r="O74" s="25">
        <v>-0.010150895457562337</v>
      </c>
      <c r="P74" s="25">
        <v>-0.00683079434607323</v>
      </c>
      <c r="Q74" s="25">
        <v>-0.0013587932977598307</v>
      </c>
      <c r="R74" s="25">
        <v>-0.0007529546909288695</v>
      </c>
      <c r="S74" s="25">
        <v>-0.00011415217023705853</v>
      </c>
      <c r="T74" s="25">
        <v>-0.00010000334034086738</v>
      </c>
      <c r="U74" s="25">
        <v>-3.3982561475223006E-05</v>
      </c>
      <c r="V74" s="25">
        <v>-2.7793282742949896E-05</v>
      </c>
      <c r="W74" s="25">
        <v>-6.520773099885046E-06</v>
      </c>
      <c r="X74" s="25">
        <v>50</v>
      </c>
    </row>
    <row r="75" s="101" customFormat="1" ht="12.75">
      <c r="A75" s="101" t="s">
        <v>104</v>
      </c>
    </row>
    <row r="76" spans="1:24" s="101" customFormat="1" ht="12.75">
      <c r="A76" s="101">
        <v>856</v>
      </c>
      <c r="B76" s="101">
        <v>132.76</v>
      </c>
      <c r="C76" s="101">
        <v>127.86</v>
      </c>
      <c r="D76" s="101">
        <v>8.963924919167834</v>
      </c>
      <c r="E76" s="101">
        <v>9.323128297562997</v>
      </c>
      <c r="F76" s="101">
        <v>31.063594630491814</v>
      </c>
      <c r="G76" s="101" t="s">
        <v>59</v>
      </c>
      <c r="H76" s="101">
        <v>-0.24616781669843135</v>
      </c>
      <c r="I76" s="101">
        <v>82.51383218330152</v>
      </c>
      <c r="J76" s="101" t="s">
        <v>73</v>
      </c>
      <c r="K76" s="101">
        <v>0.1659569639828507</v>
      </c>
      <c r="M76" s="101" t="s">
        <v>68</v>
      </c>
      <c r="N76" s="101">
        <v>0.09859713813007098</v>
      </c>
      <c r="X76" s="101">
        <v>50</v>
      </c>
    </row>
    <row r="77" spans="1:24" s="101" customFormat="1" ht="12.75">
      <c r="A77" s="101">
        <v>855</v>
      </c>
      <c r="B77" s="101">
        <v>113.72000122070312</v>
      </c>
      <c r="C77" s="101">
        <v>129.22000122070312</v>
      </c>
      <c r="D77" s="101">
        <v>8.68323040008545</v>
      </c>
      <c r="E77" s="101">
        <v>9.23095703125</v>
      </c>
      <c r="F77" s="101">
        <v>26.74660770770057</v>
      </c>
      <c r="G77" s="101" t="s">
        <v>56</v>
      </c>
      <c r="H77" s="101">
        <v>9.564683423601807</v>
      </c>
      <c r="I77" s="101">
        <v>73.28468464430489</v>
      </c>
      <c r="J77" s="101" t="s">
        <v>62</v>
      </c>
      <c r="K77" s="101">
        <v>0.36436340060446687</v>
      </c>
      <c r="L77" s="101">
        <v>0.1522711637472472</v>
      </c>
      <c r="M77" s="101">
        <v>0.08625824018598817</v>
      </c>
      <c r="N77" s="101">
        <v>0.04829383816647798</v>
      </c>
      <c r="O77" s="101">
        <v>0.01463350683251133</v>
      </c>
      <c r="P77" s="101">
        <v>0.004368251111937727</v>
      </c>
      <c r="Q77" s="101">
        <v>0.0017812862001753333</v>
      </c>
      <c r="R77" s="101">
        <v>0.0007433901411254999</v>
      </c>
      <c r="S77" s="101">
        <v>0.00019200050607888678</v>
      </c>
      <c r="T77" s="101">
        <v>6.428812741833958E-05</v>
      </c>
      <c r="U77" s="101">
        <v>3.8962725545911116E-05</v>
      </c>
      <c r="V77" s="101">
        <v>2.758695184400659E-05</v>
      </c>
      <c r="W77" s="101">
        <v>1.1971231342018612E-05</v>
      </c>
      <c r="X77" s="101">
        <v>50</v>
      </c>
    </row>
    <row r="78" spans="1:24" s="101" customFormat="1" ht="12.75">
      <c r="A78" s="101">
        <v>854</v>
      </c>
      <c r="B78" s="101">
        <v>124.87999725341797</v>
      </c>
      <c r="C78" s="101">
        <v>111.27999877929688</v>
      </c>
      <c r="D78" s="101">
        <v>9.14295768737793</v>
      </c>
      <c r="E78" s="101">
        <v>10.017717361450195</v>
      </c>
      <c r="F78" s="101">
        <v>29.734830626445593</v>
      </c>
      <c r="G78" s="101" t="s">
        <v>57</v>
      </c>
      <c r="H78" s="101">
        <v>2.5319988796320843</v>
      </c>
      <c r="I78" s="101">
        <v>77.41199613305001</v>
      </c>
      <c r="J78" s="101" t="s">
        <v>60</v>
      </c>
      <c r="K78" s="101">
        <v>-0.10820830603517226</v>
      </c>
      <c r="L78" s="101">
        <v>-0.000827887849298793</v>
      </c>
      <c r="M78" s="101">
        <v>0.02467915896090903</v>
      </c>
      <c r="N78" s="101">
        <v>-0.0004993644326301406</v>
      </c>
      <c r="O78" s="101">
        <v>-0.004496258800388883</v>
      </c>
      <c r="P78" s="101">
        <v>-9.473697579222317E-05</v>
      </c>
      <c r="Q78" s="101">
        <v>0.0004646626834126497</v>
      </c>
      <c r="R78" s="101">
        <v>-4.014870086797723E-05</v>
      </c>
      <c r="S78" s="101">
        <v>-7.118678172607621E-05</v>
      </c>
      <c r="T78" s="101">
        <v>-6.749245903306248E-06</v>
      </c>
      <c r="U78" s="101">
        <v>7.1467083384221655E-06</v>
      </c>
      <c r="V78" s="101">
        <v>-3.169502372445613E-06</v>
      </c>
      <c r="W78" s="101">
        <v>-4.80572498989965E-06</v>
      </c>
      <c r="X78" s="101">
        <v>50</v>
      </c>
    </row>
    <row r="79" spans="1:24" s="101" customFormat="1" ht="12.75">
      <c r="A79" s="101">
        <v>853</v>
      </c>
      <c r="B79" s="101">
        <v>116</v>
      </c>
      <c r="C79" s="101">
        <v>126.5999984741211</v>
      </c>
      <c r="D79" s="101">
        <v>9.155577659606934</v>
      </c>
      <c r="E79" s="101">
        <v>9.622554779052734</v>
      </c>
      <c r="F79" s="101">
        <v>25.591256865098877</v>
      </c>
      <c r="G79" s="101" t="s">
        <v>58</v>
      </c>
      <c r="H79" s="101">
        <v>0.5079133711706305</v>
      </c>
      <c r="I79" s="101">
        <v>66.50791337117059</v>
      </c>
      <c r="J79" s="101" t="s">
        <v>61</v>
      </c>
      <c r="K79" s="101">
        <v>-0.3479247766472657</v>
      </c>
      <c r="L79" s="101">
        <v>-0.1522689131459536</v>
      </c>
      <c r="M79" s="101">
        <v>-0.08265242351538041</v>
      </c>
      <c r="N79" s="101">
        <v>-0.04829125635157352</v>
      </c>
      <c r="O79" s="101">
        <v>-0.013925630291555255</v>
      </c>
      <c r="P79" s="101">
        <v>-0.004367223681283446</v>
      </c>
      <c r="Q79" s="101">
        <v>-0.001719613072053953</v>
      </c>
      <c r="R79" s="101">
        <v>-0.0007423051823483414</v>
      </c>
      <c r="S79" s="101">
        <v>-0.0001783161138036398</v>
      </c>
      <c r="T79" s="101">
        <v>-6.393286327620068E-05</v>
      </c>
      <c r="U79" s="101">
        <v>-3.830167805581789E-05</v>
      </c>
      <c r="V79" s="101">
        <v>-2.7404272782808895E-05</v>
      </c>
      <c r="W79" s="101">
        <v>-1.0964277776743107E-05</v>
      </c>
      <c r="X79" s="101">
        <v>50</v>
      </c>
    </row>
    <row r="80" ht="12.75" hidden="1">
      <c r="A80" s="25" t="s">
        <v>113</v>
      </c>
    </row>
    <row r="81" spans="1:24" ht="12.75" hidden="1">
      <c r="A81" s="25">
        <v>856</v>
      </c>
      <c r="B81" s="25">
        <v>121.4</v>
      </c>
      <c r="C81" s="25">
        <v>125.1</v>
      </c>
      <c r="D81" s="25">
        <v>9.05834179086319</v>
      </c>
      <c r="E81" s="25">
        <v>9.328098366788627</v>
      </c>
      <c r="F81" s="25">
        <v>27.458415242238015</v>
      </c>
      <c r="G81" s="25" t="s">
        <v>59</v>
      </c>
      <c r="H81" s="25">
        <v>0.7427633008145591</v>
      </c>
      <c r="I81" s="25">
        <v>72.14276330081452</v>
      </c>
      <c r="J81" s="25" t="s">
        <v>73</v>
      </c>
      <c r="K81" s="25">
        <v>0.06063526585269678</v>
      </c>
      <c r="M81" s="25" t="s">
        <v>68</v>
      </c>
      <c r="N81" s="25">
        <v>0.046651508787551636</v>
      </c>
      <c r="X81" s="25">
        <v>50</v>
      </c>
    </row>
    <row r="82" spans="1:24" ht="12.75" hidden="1">
      <c r="A82" s="25">
        <v>853</v>
      </c>
      <c r="B82" s="25">
        <v>111.08000183105469</v>
      </c>
      <c r="C82" s="25">
        <v>120.4800033569336</v>
      </c>
      <c r="D82" s="25">
        <v>9.097817420959473</v>
      </c>
      <c r="E82" s="25">
        <v>9.430244445800781</v>
      </c>
      <c r="F82" s="25">
        <v>26.35788652433478</v>
      </c>
      <c r="G82" s="25" t="s">
        <v>56</v>
      </c>
      <c r="H82" s="25">
        <v>7.840909877069848</v>
      </c>
      <c r="I82" s="25">
        <v>68.92091170812449</v>
      </c>
      <c r="J82" s="25" t="s">
        <v>62</v>
      </c>
      <c r="K82" s="25">
        <v>0.1785704548401106</v>
      </c>
      <c r="L82" s="25">
        <v>0.14927414355359567</v>
      </c>
      <c r="M82" s="25">
        <v>0.04227433936192533</v>
      </c>
      <c r="N82" s="25">
        <v>0.06786995012885887</v>
      </c>
      <c r="O82" s="25">
        <v>0.007171652657215073</v>
      </c>
      <c r="P82" s="25">
        <v>0.004282264011230694</v>
      </c>
      <c r="Q82" s="25">
        <v>0.0008730126011741847</v>
      </c>
      <c r="R82" s="25">
        <v>0.0010447072903303596</v>
      </c>
      <c r="S82" s="25">
        <v>9.409069669298233E-05</v>
      </c>
      <c r="T82" s="25">
        <v>6.302292222615216E-05</v>
      </c>
      <c r="U82" s="25">
        <v>1.9094583090145134E-05</v>
      </c>
      <c r="V82" s="25">
        <v>3.876960724184867E-05</v>
      </c>
      <c r="W82" s="25">
        <v>5.8648884310602745E-06</v>
      </c>
      <c r="X82" s="25">
        <v>50</v>
      </c>
    </row>
    <row r="83" spans="1:24" ht="12.75" hidden="1">
      <c r="A83" s="25">
        <v>854</v>
      </c>
      <c r="B83" s="25">
        <v>114.73999786376953</v>
      </c>
      <c r="C83" s="25">
        <v>119.54000091552734</v>
      </c>
      <c r="D83" s="25">
        <v>9.084478378295898</v>
      </c>
      <c r="E83" s="25">
        <v>9.70506477355957</v>
      </c>
      <c r="F83" s="25">
        <v>26.293645453308983</v>
      </c>
      <c r="G83" s="25" t="s">
        <v>57</v>
      </c>
      <c r="H83" s="25">
        <v>4.124481065613523</v>
      </c>
      <c r="I83" s="25">
        <v>68.86447892938301</v>
      </c>
      <c r="J83" s="25" t="s">
        <v>60</v>
      </c>
      <c r="K83" s="25">
        <v>-0.1305427430824961</v>
      </c>
      <c r="L83" s="25">
        <v>-0.0008114556141129402</v>
      </c>
      <c r="M83" s="25">
        <v>0.030574554815949548</v>
      </c>
      <c r="N83" s="25">
        <v>-0.0007018621206252386</v>
      </c>
      <c r="O83" s="25">
        <v>-0.005295269016734045</v>
      </c>
      <c r="P83" s="25">
        <v>-9.287294665684146E-05</v>
      </c>
      <c r="Q83" s="25">
        <v>0.0006153329652883133</v>
      </c>
      <c r="R83" s="25">
        <v>-5.642811670835217E-05</v>
      </c>
      <c r="S83" s="25">
        <v>-7.358981259560685E-05</v>
      </c>
      <c r="T83" s="25">
        <v>-6.6168145395176365E-06</v>
      </c>
      <c r="U83" s="25">
        <v>1.2337759154088856E-05</v>
      </c>
      <c r="V83" s="25">
        <v>-4.453909240073972E-06</v>
      </c>
      <c r="W83" s="25">
        <v>-4.706661597181797E-06</v>
      </c>
      <c r="X83" s="25">
        <v>50</v>
      </c>
    </row>
    <row r="84" spans="1:24" ht="12.75" hidden="1">
      <c r="A84" s="25">
        <v>855</v>
      </c>
      <c r="B84" s="25">
        <v>118.18000030517578</v>
      </c>
      <c r="C84" s="25">
        <v>121.27999877929688</v>
      </c>
      <c r="D84" s="25">
        <v>8.644037246704102</v>
      </c>
      <c r="E84" s="25">
        <v>9.26447582244873</v>
      </c>
      <c r="F84" s="25">
        <v>26.459298902328992</v>
      </c>
      <c r="G84" s="25" t="s">
        <v>58</v>
      </c>
      <c r="H84" s="25">
        <v>4.659833836188071</v>
      </c>
      <c r="I84" s="25">
        <v>72.83983414136381</v>
      </c>
      <c r="J84" s="25" t="s">
        <v>61</v>
      </c>
      <c r="K84" s="25">
        <v>-0.12184416100208251</v>
      </c>
      <c r="L84" s="25">
        <v>-0.14927193799721972</v>
      </c>
      <c r="M84" s="25">
        <v>-0.02919445780098897</v>
      </c>
      <c r="N84" s="25">
        <v>-0.06786632095566564</v>
      </c>
      <c r="O84" s="25">
        <v>-0.004836602927278244</v>
      </c>
      <c r="P84" s="25">
        <v>-0.004281256787166693</v>
      </c>
      <c r="Q84" s="25">
        <v>-0.0006192869638854087</v>
      </c>
      <c r="R84" s="25">
        <v>-0.0010431822420431391</v>
      </c>
      <c r="S84" s="25">
        <v>-5.863103859146843E-05</v>
      </c>
      <c r="T84" s="25">
        <v>-6.267460802648271E-05</v>
      </c>
      <c r="U84" s="25">
        <v>-1.4573359339635905E-05</v>
      </c>
      <c r="V84" s="25">
        <v>-3.851292170386958E-05</v>
      </c>
      <c r="W84" s="25">
        <v>-3.4991788920257773E-06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856</v>
      </c>
      <c r="B86" s="25">
        <v>121.4</v>
      </c>
      <c r="C86" s="25">
        <v>125.1</v>
      </c>
      <c r="D86" s="25">
        <v>9.05834179086319</v>
      </c>
      <c r="E86" s="25">
        <v>9.328098366788627</v>
      </c>
      <c r="F86" s="25">
        <v>27.74725981021671</v>
      </c>
      <c r="G86" s="25" t="s">
        <v>59</v>
      </c>
      <c r="H86" s="25">
        <v>1.5016579826299363</v>
      </c>
      <c r="I86" s="25">
        <v>72.9016579826299</v>
      </c>
      <c r="J86" s="25" t="s">
        <v>73</v>
      </c>
      <c r="K86" s="25">
        <v>0.05394053356092506</v>
      </c>
      <c r="M86" s="25" t="s">
        <v>68</v>
      </c>
      <c r="N86" s="25">
        <v>0.03981027161863292</v>
      </c>
      <c r="X86" s="25">
        <v>50</v>
      </c>
    </row>
    <row r="87" spans="1:24" ht="12.75" hidden="1">
      <c r="A87" s="25">
        <v>853</v>
      </c>
      <c r="B87" s="25">
        <v>111.08000183105469</v>
      </c>
      <c r="C87" s="25">
        <v>120.4800033569336</v>
      </c>
      <c r="D87" s="25">
        <v>9.097817420959473</v>
      </c>
      <c r="E87" s="25">
        <v>9.430244445800781</v>
      </c>
      <c r="F87" s="25">
        <v>26.35788652433478</v>
      </c>
      <c r="G87" s="25" t="s">
        <v>56</v>
      </c>
      <c r="H87" s="25">
        <v>7.840909877069848</v>
      </c>
      <c r="I87" s="25">
        <v>68.92091170812449</v>
      </c>
      <c r="J87" s="25" t="s">
        <v>62</v>
      </c>
      <c r="K87" s="25">
        <v>0.18200352012664164</v>
      </c>
      <c r="L87" s="25">
        <v>0.11937724213327933</v>
      </c>
      <c r="M87" s="25">
        <v>0.043087041490816436</v>
      </c>
      <c r="N87" s="25">
        <v>0.06812320295104</v>
      </c>
      <c r="O87" s="25">
        <v>0.0073095378881203625</v>
      </c>
      <c r="P87" s="25">
        <v>0.003424620134546615</v>
      </c>
      <c r="Q87" s="25">
        <v>0.0008898036388082731</v>
      </c>
      <c r="R87" s="25">
        <v>0.0010486058147640468</v>
      </c>
      <c r="S87" s="25">
        <v>9.59019299569018E-05</v>
      </c>
      <c r="T87" s="25">
        <v>5.0402608700875325E-05</v>
      </c>
      <c r="U87" s="25">
        <v>1.9463410637822126E-05</v>
      </c>
      <c r="V87" s="25">
        <v>3.891422582036167E-05</v>
      </c>
      <c r="W87" s="25">
        <v>5.977460883934959E-06</v>
      </c>
      <c r="X87" s="25">
        <v>50</v>
      </c>
    </row>
    <row r="88" spans="1:24" ht="12.75" hidden="1">
      <c r="A88" s="25">
        <v>855</v>
      </c>
      <c r="B88" s="25">
        <v>118.18000030517578</v>
      </c>
      <c r="C88" s="25">
        <v>121.27999877929688</v>
      </c>
      <c r="D88" s="25">
        <v>8.644037246704102</v>
      </c>
      <c r="E88" s="25">
        <v>9.26447582244873</v>
      </c>
      <c r="F88" s="25">
        <v>26.278611873810807</v>
      </c>
      <c r="G88" s="25" t="s">
        <v>57</v>
      </c>
      <c r="H88" s="25">
        <v>4.1624203091954115</v>
      </c>
      <c r="I88" s="25">
        <v>72.34242061437115</v>
      </c>
      <c r="J88" s="25" t="s">
        <v>60</v>
      </c>
      <c r="K88" s="25">
        <v>-0.10292303845927112</v>
      </c>
      <c r="L88" s="25">
        <v>-0.0006487706516599045</v>
      </c>
      <c r="M88" s="25">
        <v>0.023960348279372354</v>
      </c>
      <c r="N88" s="25">
        <v>-0.00070447542652321</v>
      </c>
      <c r="O88" s="25">
        <v>-0.004198328877660374</v>
      </c>
      <c r="P88" s="25">
        <v>-7.426367541204601E-05</v>
      </c>
      <c r="Q88" s="25">
        <v>0.00047521218248952374</v>
      </c>
      <c r="R88" s="25">
        <v>-5.663686117239205E-05</v>
      </c>
      <c r="S88" s="25">
        <v>-6.0246514785814175E-05</v>
      </c>
      <c r="T88" s="25">
        <v>-5.291967289031253E-06</v>
      </c>
      <c r="U88" s="25">
        <v>9.051592359172029E-06</v>
      </c>
      <c r="V88" s="25">
        <v>-4.470118920133752E-06</v>
      </c>
      <c r="W88" s="25">
        <v>-3.908077202897599E-06</v>
      </c>
      <c r="X88" s="25">
        <v>50</v>
      </c>
    </row>
    <row r="89" spans="1:24" ht="12.75" hidden="1">
      <c r="A89" s="25">
        <v>854</v>
      </c>
      <c r="B89" s="25">
        <v>114.73999786376953</v>
      </c>
      <c r="C89" s="25">
        <v>119.54000091552734</v>
      </c>
      <c r="D89" s="25">
        <v>9.084478378295898</v>
      </c>
      <c r="E89" s="25">
        <v>9.70506477355957</v>
      </c>
      <c r="F89" s="25">
        <v>26.21855386806948</v>
      </c>
      <c r="G89" s="25" t="s">
        <v>58</v>
      </c>
      <c r="H89" s="25">
        <v>3.92781214426968</v>
      </c>
      <c r="I89" s="25">
        <v>68.66781000803917</v>
      </c>
      <c r="J89" s="25" t="s">
        <v>61</v>
      </c>
      <c r="K89" s="25">
        <v>-0.15010706010311525</v>
      </c>
      <c r="L89" s="25">
        <v>-0.11937547920736966</v>
      </c>
      <c r="M89" s="25">
        <v>-0.03581054111239476</v>
      </c>
      <c r="N89" s="25">
        <v>-0.06811956029425036</v>
      </c>
      <c r="O89" s="25">
        <v>-0.005983592463802166</v>
      </c>
      <c r="P89" s="25">
        <v>-0.0034238148274193174</v>
      </c>
      <c r="Q89" s="25">
        <v>-0.0007522791351951663</v>
      </c>
      <c r="R89" s="25">
        <v>-0.0010470751743373108</v>
      </c>
      <c r="S89" s="25">
        <v>-7.461593412684165E-05</v>
      </c>
      <c r="T89" s="25">
        <v>-5.012402663459288E-05</v>
      </c>
      <c r="U89" s="25">
        <v>-1.723058412880614E-05</v>
      </c>
      <c r="V89" s="25">
        <v>-3.8656629548344815E-05</v>
      </c>
      <c r="W89" s="25">
        <v>-4.522938336431814E-06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856</v>
      </c>
      <c r="B91" s="25">
        <v>121.4</v>
      </c>
      <c r="C91" s="25">
        <v>125.1</v>
      </c>
      <c r="D91" s="25">
        <v>9.05834179086319</v>
      </c>
      <c r="E91" s="25">
        <v>9.328098366788627</v>
      </c>
      <c r="F91" s="25">
        <v>27.458415242238015</v>
      </c>
      <c r="G91" s="25" t="s">
        <v>59</v>
      </c>
      <c r="H91" s="25">
        <v>0.7427633008145591</v>
      </c>
      <c r="I91" s="25">
        <v>72.14276330081452</v>
      </c>
      <c r="J91" s="25" t="s">
        <v>73</v>
      </c>
      <c r="K91" s="25">
        <v>0.06307411651175197</v>
      </c>
      <c r="M91" s="25" t="s">
        <v>68</v>
      </c>
      <c r="N91" s="25">
        <v>0.04003096321567223</v>
      </c>
      <c r="X91" s="25">
        <v>50</v>
      </c>
    </row>
    <row r="92" spans="1:24" ht="12.75" hidden="1">
      <c r="A92" s="25">
        <v>854</v>
      </c>
      <c r="B92" s="25">
        <v>114.73999786376953</v>
      </c>
      <c r="C92" s="25">
        <v>119.54000091552734</v>
      </c>
      <c r="D92" s="25">
        <v>9.084478378295898</v>
      </c>
      <c r="E92" s="25">
        <v>9.70506477355957</v>
      </c>
      <c r="F92" s="25">
        <v>27.044079374846987</v>
      </c>
      <c r="G92" s="25" t="s">
        <v>56</v>
      </c>
      <c r="H92" s="25">
        <v>6.089908076083262</v>
      </c>
      <c r="I92" s="25">
        <v>70.82990593985275</v>
      </c>
      <c r="J92" s="25" t="s">
        <v>62</v>
      </c>
      <c r="K92" s="25">
        <v>0.2272382380740989</v>
      </c>
      <c r="L92" s="25">
        <v>0.062223476395359266</v>
      </c>
      <c r="M92" s="25">
        <v>0.05379580593104306</v>
      </c>
      <c r="N92" s="25">
        <v>0.06769296962053038</v>
      </c>
      <c r="O92" s="25">
        <v>0.00912624764511726</v>
      </c>
      <c r="P92" s="25">
        <v>0.0017850453736222758</v>
      </c>
      <c r="Q92" s="25">
        <v>0.0011109106737264881</v>
      </c>
      <c r="R92" s="25">
        <v>0.0010419745451618705</v>
      </c>
      <c r="S92" s="25">
        <v>0.00011972498354994522</v>
      </c>
      <c r="T92" s="25">
        <v>2.627942406898027E-05</v>
      </c>
      <c r="U92" s="25">
        <v>2.429328351348697E-05</v>
      </c>
      <c r="V92" s="25">
        <v>3.8666618062282844E-05</v>
      </c>
      <c r="W92" s="25">
        <v>7.462998861662115E-06</v>
      </c>
      <c r="X92" s="25">
        <v>50</v>
      </c>
    </row>
    <row r="93" spans="1:24" ht="12.75" hidden="1">
      <c r="A93" s="25">
        <v>853</v>
      </c>
      <c r="B93" s="25">
        <v>111.08000183105469</v>
      </c>
      <c r="C93" s="25">
        <v>120.4800033569336</v>
      </c>
      <c r="D93" s="25">
        <v>9.097817420959473</v>
      </c>
      <c r="E93" s="25">
        <v>9.430244445800781</v>
      </c>
      <c r="F93" s="25">
        <v>25.779147371162505</v>
      </c>
      <c r="G93" s="25" t="s">
        <v>57</v>
      </c>
      <c r="H93" s="25">
        <v>6.327615932162871</v>
      </c>
      <c r="I93" s="25">
        <v>67.40761776321752</v>
      </c>
      <c r="J93" s="25" t="s">
        <v>60</v>
      </c>
      <c r="K93" s="25">
        <v>-0.21509176367862617</v>
      </c>
      <c r="L93" s="25">
        <v>-0.00033785070429244945</v>
      </c>
      <c r="M93" s="25">
        <v>0.05071972604327228</v>
      </c>
      <c r="N93" s="25">
        <v>-0.0007001046494540539</v>
      </c>
      <c r="O93" s="25">
        <v>-0.008669698280595741</v>
      </c>
      <c r="P93" s="25">
        <v>-3.867158082380968E-05</v>
      </c>
      <c r="Q93" s="25">
        <v>0.0010372909207632744</v>
      </c>
      <c r="R93" s="25">
        <v>-5.6285617505488096E-05</v>
      </c>
      <c r="S93" s="25">
        <v>-0.0001159983876588184</v>
      </c>
      <c r="T93" s="25">
        <v>-2.7559086276421516E-06</v>
      </c>
      <c r="U93" s="25">
        <v>2.19193933861815E-05</v>
      </c>
      <c r="V93" s="25">
        <v>-4.443219470491546E-06</v>
      </c>
      <c r="W93" s="25">
        <v>-7.288576404232725E-06</v>
      </c>
      <c r="X93" s="25">
        <v>50</v>
      </c>
    </row>
    <row r="94" spans="1:24" ht="12.75" hidden="1">
      <c r="A94" s="25">
        <v>855</v>
      </c>
      <c r="B94" s="25">
        <v>118.18000030517578</v>
      </c>
      <c r="C94" s="25">
        <v>121.27999877929688</v>
      </c>
      <c r="D94" s="25">
        <v>8.644037246704102</v>
      </c>
      <c r="E94" s="25">
        <v>9.26447582244873</v>
      </c>
      <c r="F94" s="25">
        <v>26.278611873810807</v>
      </c>
      <c r="G94" s="25" t="s">
        <v>58</v>
      </c>
      <c r="H94" s="25">
        <v>4.1624203091954115</v>
      </c>
      <c r="I94" s="25">
        <v>72.34242061437115</v>
      </c>
      <c r="J94" s="25" t="s">
        <v>61</v>
      </c>
      <c r="K94" s="25">
        <v>-0.07329904529145571</v>
      </c>
      <c r="L94" s="25">
        <v>-0.06222255918576028</v>
      </c>
      <c r="M94" s="25">
        <v>-0.017930368815667314</v>
      </c>
      <c r="N94" s="25">
        <v>-0.06768934915868124</v>
      </c>
      <c r="O94" s="25">
        <v>-0.002850390815913422</v>
      </c>
      <c r="P94" s="25">
        <v>-0.0017846264300202656</v>
      </c>
      <c r="Q94" s="25">
        <v>-0.00039768086539525386</v>
      </c>
      <c r="R94" s="25">
        <v>-0.0010404532099173478</v>
      </c>
      <c r="S94" s="25">
        <v>-2.9638585435022695E-05</v>
      </c>
      <c r="T94" s="25">
        <v>-2.6134519261570263E-05</v>
      </c>
      <c r="U94" s="25">
        <v>-1.0473959015027716E-05</v>
      </c>
      <c r="V94" s="25">
        <v>-3.8410482333752365E-05</v>
      </c>
      <c r="W94" s="25">
        <v>-1.6040592285922547E-06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856</v>
      </c>
      <c r="B96" s="25">
        <v>121.4</v>
      </c>
      <c r="C96" s="25">
        <v>125.1</v>
      </c>
      <c r="D96" s="25">
        <v>9.05834179086319</v>
      </c>
      <c r="E96" s="25">
        <v>9.328098366788627</v>
      </c>
      <c r="F96" s="25">
        <v>27.54427576499584</v>
      </c>
      <c r="G96" s="25" t="s">
        <v>59</v>
      </c>
      <c r="H96" s="25">
        <v>0.9683486201258376</v>
      </c>
      <c r="I96" s="25">
        <v>72.3683486201258</v>
      </c>
      <c r="J96" s="25" t="s">
        <v>73</v>
      </c>
      <c r="K96" s="25">
        <v>0.040670109423560086</v>
      </c>
      <c r="M96" s="25" t="s">
        <v>68</v>
      </c>
      <c r="N96" s="25">
        <v>0.03302016843626976</v>
      </c>
      <c r="X96" s="25">
        <v>50</v>
      </c>
    </row>
    <row r="97" spans="1:24" ht="12.75" hidden="1">
      <c r="A97" s="25">
        <v>854</v>
      </c>
      <c r="B97" s="25">
        <v>114.73999786376953</v>
      </c>
      <c r="C97" s="25">
        <v>119.54000091552734</v>
      </c>
      <c r="D97" s="25">
        <v>9.084478378295898</v>
      </c>
      <c r="E97" s="25">
        <v>9.70506477355957</v>
      </c>
      <c r="F97" s="25">
        <v>27.044079374846987</v>
      </c>
      <c r="G97" s="25" t="s">
        <v>56</v>
      </c>
      <c r="H97" s="25">
        <v>6.089908076083262</v>
      </c>
      <c r="I97" s="25">
        <v>70.82990593985275</v>
      </c>
      <c r="J97" s="25" t="s">
        <v>62</v>
      </c>
      <c r="K97" s="25">
        <v>0.14282745464765412</v>
      </c>
      <c r="L97" s="25">
        <v>0.12022891217413227</v>
      </c>
      <c r="M97" s="25">
        <v>0.033812649117684584</v>
      </c>
      <c r="N97" s="25">
        <v>0.06801285184113158</v>
      </c>
      <c r="O97" s="25">
        <v>0.005736170147620823</v>
      </c>
      <c r="P97" s="25">
        <v>0.003449035326877181</v>
      </c>
      <c r="Q97" s="25">
        <v>0.0006982459354792254</v>
      </c>
      <c r="R97" s="25">
        <v>0.0010469004133555053</v>
      </c>
      <c r="S97" s="25">
        <v>7.524750468008568E-05</v>
      </c>
      <c r="T97" s="25">
        <v>5.0761555227545754E-05</v>
      </c>
      <c r="U97" s="25">
        <v>1.5267767927892026E-05</v>
      </c>
      <c r="V97" s="25">
        <v>3.885096115035992E-05</v>
      </c>
      <c r="W97" s="25">
        <v>4.690739233276312E-06</v>
      </c>
      <c r="X97" s="25">
        <v>50</v>
      </c>
    </row>
    <row r="98" spans="1:24" ht="12.75" hidden="1">
      <c r="A98" s="25">
        <v>855</v>
      </c>
      <c r="B98" s="25">
        <v>118.18000030517578</v>
      </c>
      <c r="C98" s="25">
        <v>121.27999877929688</v>
      </c>
      <c r="D98" s="25">
        <v>8.644037246704102</v>
      </c>
      <c r="E98" s="25">
        <v>9.26447582244873</v>
      </c>
      <c r="F98" s="25">
        <v>26.459298902328992</v>
      </c>
      <c r="G98" s="25" t="s">
        <v>57</v>
      </c>
      <c r="H98" s="25">
        <v>4.659833836188071</v>
      </c>
      <c r="I98" s="25">
        <v>72.83983414136381</v>
      </c>
      <c r="J98" s="25" t="s">
        <v>60</v>
      </c>
      <c r="K98" s="25">
        <v>-0.14204135271036328</v>
      </c>
      <c r="L98" s="25">
        <v>-0.0006534592345262993</v>
      </c>
      <c r="M98" s="25">
        <v>0.033584100459144055</v>
      </c>
      <c r="N98" s="25">
        <v>-0.00070337341639177</v>
      </c>
      <c r="O98" s="25">
        <v>-0.00571075633213317</v>
      </c>
      <c r="P98" s="25">
        <v>-7.479585488481588E-05</v>
      </c>
      <c r="Q98" s="25">
        <v>0.0006911527907522918</v>
      </c>
      <c r="R98" s="25">
        <v>-5.654918145382055E-05</v>
      </c>
      <c r="S98" s="25">
        <v>-7.522066233871961E-05</v>
      </c>
      <c r="T98" s="25">
        <v>-5.329075500967571E-06</v>
      </c>
      <c r="U98" s="25">
        <v>1.489189742187072E-05</v>
      </c>
      <c r="V98" s="25">
        <v>-4.4633836999837565E-06</v>
      </c>
      <c r="W98" s="25">
        <v>-4.690621898389295E-06</v>
      </c>
      <c r="X98" s="25">
        <v>50</v>
      </c>
    </row>
    <row r="99" spans="1:24" ht="12.75" hidden="1">
      <c r="A99" s="25">
        <v>853</v>
      </c>
      <c r="B99" s="25">
        <v>111.08000183105469</v>
      </c>
      <c r="C99" s="25">
        <v>120.4800033569336</v>
      </c>
      <c r="D99" s="25">
        <v>9.097817420959473</v>
      </c>
      <c r="E99" s="25">
        <v>9.430244445800781</v>
      </c>
      <c r="F99" s="25">
        <v>25.53395056320732</v>
      </c>
      <c r="G99" s="25" t="s">
        <v>58</v>
      </c>
      <c r="H99" s="25">
        <v>5.686472434690458</v>
      </c>
      <c r="I99" s="25">
        <v>66.7664742657451</v>
      </c>
      <c r="J99" s="25" t="s">
        <v>61</v>
      </c>
      <c r="K99" s="25">
        <v>-0.014964488676124856</v>
      </c>
      <c r="L99" s="25">
        <v>-0.12022713634452092</v>
      </c>
      <c r="M99" s="25">
        <v>-0.003924721226504671</v>
      </c>
      <c r="N99" s="25">
        <v>-0.0680092146800772</v>
      </c>
      <c r="O99" s="25">
        <v>-0.0005393608045243998</v>
      </c>
      <c r="P99" s="25">
        <v>-0.0034482242192379014</v>
      </c>
      <c r="Q99" s="25">
        <v>-9.927339144291166E-05</v>
      </c>
      <c r="R99" s="25">
        <v>-0.0010453720225646135</v>
      </c>
      <c r="S99" s="25">
        <v>-2.0097059247176697E-06</v>
      </c>
      <c r="T99" s="25">
        <v>-5.048105033994603E-05</v>
      </c>
      <c r="U99" s="25">
        <v>-3.3669167908412228E-06</v>
      </c>
      <c r="V99" s="25">
        <v>-3.859372213525789E-05</v>
      </c>
      <c r="W99" s="25">
        <v>3.317771764981057E-08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856</v>
      </c>
      <c r="B101" s="25">
        <v>121.4</v>
      </c>
      <c r="C101" s="25">
        <v>125.1</v>
      </c>
      <c r="D101" s="25">
        <v>9.05834179086319</v>
      </c>
      <c r="E101" s="25">
        <v>9.328098366788627</v>
      </c>
      <c r="F101" s="25">
        <v>27.74725981021671</v>
      </c>
      <c r="G101" s="25" t="s">
        <v>59</v>
      </c>
      <c r="H101" s="25">
        <v>1.5016579826299363</v>
      </c>
      <c r="I101" s="25">
        <v>72.9016579826299</v>
      </c>
      <c r="J101" s="25" t="s">
        <v>73</v>
      </c>
      <c r="K101" s="25">
        <v>0.04236917946430535</v>
      </c>
      <c r="M101" s="25" t="s">
        <v>68</v>
      </c>
      <c r="N101" s="25">
        <v>0.029371177971158735</v>
      </c>
      <c r="X101" s="25">
        <v>50</v>
      </c>
    </row>
    <row r="102" spans="1:24" ht="12.75" hidden="1">
      <c r="A102" s="25">
        <v>855</v>
      </c>
      <c r="B102" s="25">
        <v>118.18000030517578</v>
      </c>
      <c r="C102" s="25">
        <v>121.27999877929688</v>
      </c>
      <c r="D102" s="25">
        <v>8.644037246704102</v>
      </c>
      <c r="E102" s="25">
        <v>9.26447582244873</v>
      </c>
      <c r="F102" s="25">
        <v>27.010190598502444</v>
      </c>
      <c r="G102" s="25" t="s">
        <v>56</v>
      </c>
      <c r="H102" s="25">
        <v>6.1763842152155775</v>
      </c>
      <c r="I102" s="25">
        <v>74.35638452039132</v>
      </c>
      <c r="J102" s="25" t="s">
        <v>62</v>
      </c>
      <c r="K102" s="25">
        <v>0.17926373476367566</v>
      </c>
      <c r="L102" s="25">
        <v>0.06087006384180991</v>
      </c>
      <c r="M102" s="25">
        <v>0.04243848699069118</v>
      </c>
      <c r="N102" s="25">
        <v>0.06834277310833306</v>
      </c>
      <c r="O102" s="25">
        <v>0.0071995040028921655</v>
      </c>
      <c r="P102" s="25">
        <v>0.001746223107983891</v>
      </c>
      <c r="Q102" s="25">
        <v>0.0008763894766065877</v>
      </c>
      <c r="R102" s="25">
        <v>0.0010519780586201698</v>
      </c>
      <c r="S102" s="25">
        <v>9.444790919491835E-05</v>
      </c>
      <c r="T102" s="25">
        <v>2.5706720679245845E-05</v>
      </c>
      <c r="U102" s="25">
        <v>1.9165215169356267E-05</v>
      </c>
      <c r="V102" s="25">
        <v>3.903842940444417E-05</v>
      </c>
      <c r="W102" s="25">
        <v>5.886696498263153E-06</v>
      </c>
      <c r="X102" s="25">
        <v>50</v>
      </c>
    </row>
    <row r="103" spans="1:24" ht="12.75" hidden="1">
      <c r="A103" s="25">
        <v>853</v>
      </c>
      <c r="B103" s="25">
        <v>111.08000183105469</v>
      </c>
      <c r="C103" s="25">
        <v>120.4800033569336</v>
      </c>
      <c r="D103" s="25">
        <v>9.097817420959473</v>
      </c>
      <c r="E103" s="25">
        <v>9.430244445800781</v>
      </c>
      <c r="F103" s="25">
        <v>25.53395056320732</v>
      </c>
      <c r="G103" s="25" t="s">
        <v>57</v>
      </c>
      <c r="H103" s="25">
        <v>5.686472434690458</v>
      </c>
      <c r="I103" s="25">
        <v>66.7664742657451</v>
      </c>
      <c r="J103" s="25" t="s">
        <v>60</v>
      </c>
      <c r="K103" s="25">
        <v>-0.16126237671428217</v>
      </c>
      <c r="L103" s="25">
        <v>-0.00033046866068112656</v>
      </c>
      <c r="M103" s="25">
        <v>0.03796373678307423</v>
      </c>
      <c r="N103" s="25">
        <v>-0.0007068025380813406</v>
      </c>
      <c r="O103" s="25">
        <v>-0.0065101076621019265</v>
      </c>
      <c r="P103" s="25">
        <v>-3.783657489201906E-05</v>
      </c>
      <c r="Q103" s="25">
        <v>0.0007734093739823646</v>
      </c>
      <c r="R103" s="25">
        <v>-5.682323369862906E-05</v>
      </c>
      <c r="S103" s="25">
        <v>-8.79281612405633E-05</v>
      </c>
      <c r="T103" s="25">
        <v>-2.6970658234374525E-06</v>
      </c>
      <c r="U103" s="25">
        <v>1.6141164887904034E-05</v>
      </c>
      <c r="V103" s="25">
        <v>-4.485161167546642E-06</v>
      </c>
      <c r="W103" s="25">
        <v>-5.5493771680035295E-06</v>
      </c>
      <c r="X103" s="25">
        <v>50</v>
      </c>
    </row>
    <row r="104" spans="1:24" ht="12.75" hidden="1">
      <c r="A104" s="25">
        <v>854</v>
      </c>
      <c r="B104" s="25">
        <v>114.73999786376953</v>
      </c>
      <c r="C104" s="25">
        <v>119.54000091552734</v>
      </c>
      <c r="D104" s="25">
        <v>9.084478378295898</v>
      </c>
      <c r="E104" s="25">
        <v>9.70506477355957</v>
      </c>
      <c r="F104" s="25">
        <v>26.293645453308983</v>
      </c>
      <c r="G104" s="25" t="s">
        <v>58</v>
      </c>
      <c r="H104" s="25">
        <v>4.124481065613523</v>
      </c>
      <c r="I104" s="25">
        <v>68.86447892938301</v>
      </c>
      <c r="J104" s="25" t="s">
        <v>61</v>
      </c>
      <c r="K104" s="25">
        <v>-0.07829388518832364</v>
      </c>
      <c r="L104" s="25">
        <v>-0.060869166764219156</v>
      </c>
      <c r="M104" s="25">
        <v>-0.018967864073862438</v>
      </c>
      <c r="N104" s="25">
        <v>-0.06833911812651122</v>
      </c>
      <c r="O104" s="25">
        <v>-0.0030743057940780887</v>
      </c>
      <c r="P104" s="25">
        <v>-0.0017458131447716163</v>
      </c>
      <c r="Q104" s="25">
        <v>-0.0004121849766099873</v>
      </c>
      <c r="R104" s="25">
        <v>-0.0010504422668239756</v>
      </c>
      <c r="S104" s="25">
        <v>-3.4482546485795465E-05</v>
      </c>
      <c r="T104" s="25">
        <v>-2.5564845472343687E-05</v>
      </c>
      <c r="U104" s="25">
        <v>-1.0332873199126057E-05</v>
      </c>
      <c r="V104" s="25">
        <v>-3.8779921346837503E-05</v>
      </c>
      <c r="W104" s="25">
        <v>-1.964079608851129E-06</v>
      </c>
      <c r="X104" s="25">
        <v>50</v>
      </c>
    </row>
    <row r="105" s="101" customFormat="1" ht="12.75">
      <c r="A105" s="101" t="s">
        <v>99</v>
      </c>
    </row>
    <row r="106" spans="1:24" s="101" customFormat="1" ht="12.75">
      <c r="A106" s="101">
        <v>856</v>
      </c>
      <c r="B106" s="101">
        <v>121.4</v>
      </c>
      <c r="C106" s="101">
        <v>125.1</v>
      </c>
      <c r="D106" s="101">
        <v>9.05834179086319</v>
      </c>
      <c r="E106" s="101">
        <v>9.328098366788627</v>
      </c>
      <c r="F106" s="101">
        <v>27.54427576499584</v>
      </c>
      <c r="G106" s="101" t="s">
        <v>59</v>
      </c>
      <c r="H106" s="101">
        <v>0.9683486201258376</v>
      </c>
      <c r="I106" s="101">
        <v>72.3683486201258</v>
      </c>
      <c r="J106" s="101" t="s">
        <v>73</v>
      </c>
      <c r="K106" s="101">
        <v>0.04051567471546975</v>
      </c>
      <c r="M106" s="101" t="s">
        <v>68</v>
      </c>
      <c r="N106" s="101">
        <v>0.03621149006784746</v>
      </c>
      <c r="X106" s="101">
        <v>50</v>
      </c>
    </row>
    <row r="107" spans="1:24" s="101" customFormat="1" ht="12.75">
      <c r="A107" s="101">
        <v>855</v>
      </c>
      <c r="B107" s="101">
        <v>118.18000030517578</v>
      </c>
      <c r="C107" s="101">
        <v>121.27999877929688</v>
      </c>
      <c r="D107" s="101">
        <v>8.644037246704102</v>
      </c>
      <c r="E107" s="101">
        <v>9.26447582244873</v>
      </c>
      <c r="F107" s="101">
        <v>27.010190598502444</v>
      </c>
      <c r="G107" s="101" t="s">
        <v>56</v>
      </c>
      <c r="H107" s="101">
        <v>6.1763842152155775</v>
      </c>
      <c r="I107" s="101">
        <v>74.35638452039132</v>
      </c>
      <c r="J107" s="101" t="s">
        <v>62</v>
      </c>
      <c r="K107" s="101">
        <v>0.11397548034672411</v>
      </c>
      <c r="L107" s="101">
        <v>0.14877240105881942</v>
      </c>
      <c r="M107" s="101">
        <v>0.02698231344058908</v>
      </c>
      <c r="N107" s="101">
        <v>0.06799565749207943</v>
      </c>
      <c r="O107" s="101">
        <v>0.004577430194390865</v>
      </c>
      <c r="P107" s="101">
        <v>0.004267856940514508</v>
      </c>
      <c r="Q107" s="101">
        <v>0.0005571908859088255</v>
      </c>
      <c r="R107" s="101">
        <v>0.001046636914053054</v>
      </c>
      <c r="S107" s="101">
        <v>6.004453283516429E-05</v>
      </c>
      <c r="T107" s="101">
        <v>6.280909000690034E-05</v>
      </c>
      <c r="U107" s="101">
        <v>1.2182753007461721E-05</v>
      </c>
      <c r="V107" s="101">
        <v>3.8841828867731235E-05</v>
      </c>
      <c r="W107" s="101">
        <v>3.7434466486206836E-06</v>
      </c>
      <c r="X107" s="101">
        <v>50</v>
      </c>
    </row>
    <row r="108" spans="1:24" s="101" customFormat="1" ht="12.75">
      <c r="A108" s="101">
        <v>854</v>
      </c>
      <c r="B108" s="101">
        <v>114.73999786376953</v>
      </c>
      <c r="C108" s="101">
        <v>119.54000091552734</v>
      </c>
      <c r="D108" s="101">
        <v>9.084478378295898</v>
      </c>
      <c r="E108" s="101">
        <v>9.70506477355957</v>
      </c>
      <c r="F108" s="101">
        <v>26.21855386806948</v>
      </c>
      <c r="G108" s="101" t="s">
        <v>57</v>
      </c>
      <c r="H108" s="101">
        <v>3.92781214426968</v>
      </c>
      <c r="I108" s="101">
        <v>68.66781000803917</v>
      </c>
      <c r="J108" s="101" t="s">
        <v>60</v>
      </c>
      <c r="K108" s="101">
        <v>-0.11380346477115598</v>
      </c>
      <c r="L108" s="101">
        <v>-0.0008087654726402311</v>
      </c>
      <c r="M108" s="101">
        <v>0.02695669759400958</v>
      </c>
      <c r="N108" s="101">
        <v>-0.0007031780448193552</v>
      </c>
      <c r="O108" s="101">
        <v>-0.004567539728270033</v>
      </c>
      <c r="P108" s="101">
        <v>-9.257047631814319E-05</v>
      </c>
      <c r="Q108" s="101">
        <v>0.0005571081396327301</v>
      </c>
      <c r="R108" s="101">
        <v>-5.653395686319308E-05</v>
      </c>
      <c r="S108" s="101">
        <v>-5.9512723826425164E-05</v>
      </c>
      <c r="T108" s="101">
        <v>-6.595107635908726E-06</v>
      </c>
      <c r="U108" s="101">
        <v>1.2159003590157414E-05</v>
      </c>
      <c r="V108" s="101">
        <v>-4.461949899316071E-06</v>
      </c>
      <c r="W108" s="101">
        <v>-3.6912869215328557E-06</v>
      </c>
      <c r="X108" s="101">
        <v>50</v>
      </c>
    </row>
    <row r="109" spans="1:24" s="101" customFormat="1" ht="12.75">
      <c r="A109" s="101">
        <v>853</v>
      </c>
      <c r="B109" s="101">
        <v>111.08000183105469</v>
      </c>
      <c r="C109" s="101">
        <v>120.4800033569336</v>
      </c>
      <c r="D109" s="101">
        <v>9.097817420959473</v>
      </c>
      <c r="E109" s="101">
        <v>9.430244445800781</v>
      </c>
      <c r="F109" s="101">
        <v>25.779147371162505</v>
      </c>
      <c r="G109" s="101" t="s">
        <v>58</v>
      </c>
      <c r="H109" s="101">
        <v>6.327615932162871</v>
      </c>
      <c r="I109" s="101">
        <v>67.40761776321752</v>
      </c>
      <c r="J109" s="101" t="s">
        <v>61</v>
      </c>
      <c r="K109" s="101">
        <v>0.006259514865127705</v>
      </c>
      <c r="L109" s="101">
        <v>-0.1487702027128298</v>
      </c>
      <c r="M109" s="101">
        <v>0.001175454563695376</v>
      </c>
      <c r="N109" s="101">
        <v>-0.06799202143205821</v>
      </c>
      <c r="O109" s="101">
        <v>0.0003007457650509982</v>
      </c>
      <c r="P109" s="101">
        <v>-0.004266852888442732</v>
      </c>
      <c r="Q109" s="101">
        <v>9.602296330575267E-06</v>
      </c>
      <c r="R109" s="101">
        <v>-0.0010451089615824232</v>
      </c>
      <c r="S109" s="101">
        <v>7.973808760734718E-06</v>
      </c>
      <c r="T109" s="101">
        <v>-6.246187911651144E-05</v>
      </c>
      <c r="U109" s="101">
        <v>-7.603305434853616E-07</v>
      </c>
      <c r="V109" s="101">
        <v>-3.8584694800997364E-05</v>
      </c>
      <c r="W109" s="101">
        <v>6.227308198490908E-07</v>
      </c>
      <c r="X109" s="101">
        <v>50</v>
      </c>
    </row>
    <row r="110" ht="12.75" hidden="1">
      <c r="A110" s="25" t="s">
        <v>112</v>
      </c>
    </row>
    <row r="111" spans="1:24" ht="12.75" hidden="1">
      <c r="A111" s="25">
        <v>856</v>
      </c>
      <c r="B111" s="25">
        <v>112.3</v>
      </c>
      <c r="C111" s="25">
        <v>101.7</v>
      </c>
      <c r="D111" s="25">
        <v>9.068491481967413</v>
      </c>
      <c r="E111" s="25">
        <v>9.453478493261969</v>
      </c>
      <c r="F111" s="25">
        <v>25.484365056540977</v>
      </c>
      <c r="G111" s="25" t="s">
        <v>59</v>
      </c>
      <c r="H111" s="25">
        <v>4.555737937253298</v>
      </c>
      <c r="I111" s="25">
        <v>66.85573793725325</v>
      </c>
      <c r="J111" s="25" t="s">
        <v>73</v>
      </c>
      <c r="K111" s="25">
        <v>0.06764800339659055</v>
      </c>
      <c r="M111" s="25" t="s">
        <v>68</v>
      </c>
      <c r="N111" s="25">
        <v>0.03830300883450747</v>
      </c>
      <c r="X111" s="25">
        <v>50</v>
      </c>
    </row>
    <row r="112" spans="1:24" ht="12.75" hidden="1">
      <c r="A112" s="25">
        <v>853</v>
      </c>
      <c r="B112" s="25">
        <v>107.66000366210938</v>
      </c>
      <c r="C112" s="25">
        <v>111.45999908447266</v>
      </c>
      <c r="D112" s="25">
        <v>9.106327056884766</v>
      </c>
      <c r="E112" s="25">
        <v>9.333494186401367</v>
      </c>
      <c r="F112" s="25">
        <v>21.328394673179588</v>
      </c>
      <c r="G112" s="25" t="s">
        <v>56</v>
      </c>
      <c r="H112" s="25">
        <v>-1.9503919875956086</v>
      </c>
      <c r="I112" s="25">
        <v>55.709611674513724</v>
      </c>
      <c r="J112" s="25" t="s">
        <v>62</v>
      </c>
      <c r="K112" s="25">
        <v>0.23878958982754905</v>
      </c>
      <c r="L112" s="25">
        <v>0.08410933319482075</v>
      </c>
      <c r="M112" s="25">
        <v>0.05653026783449492</v>
      </c>
      <c r="N112" s="25">
        <v>0.016070107565216683</v>
      </c>
      <c r="O112" s="25">
        <v>0.009590213895894073</v>
      </c>
      <c r="P112" s="25">
        <v>0.002412830730249795</v>
      </c>
      <c r="Q112" s="25">
        <v>0.0011673418897906135</v>
      </c>
      <c r="R112" s="25">
        <v>0.0002473544898168439</v>
      </c>
      <c r="S112" s="25">
        <v>0.00012582856491665916</v>
      </c>
      <c r="T112" s="25">
        <v>3.550925703991545E-05</v>
      </c>
      <c r="U112" s="25">
        <v>2.553154358548611E-05</v>
      </c>
      <c r="V112" s="25">
        <v>9.181398424629429E-06</v>
      </c>
      <c r="W112" s="25">
        <v>7.847336069790038E-06</v>
      </c>
      <c r="X112" s="25">
        <v>50</v>
      </c>
    </row>
    <row r="113" spans="1:24" ht="12.75" hidden="1">
      <c r="A113" s="25">
        <v>854</v>
      </c>
      <c r="B113" s="25">
        <v>112.54000091552734</v>
      </c>
      <c r="C113" s="25">
        <v>107.13999938964844</v>
      </c>
      <c r="D113" s="25">
        <v>9.27657413482666</v>
      </c>
      <c r="E113" s="25">
        <v>9.801568031311035</v>
      </c>
      <c r="F113" s="25">
        <v>24.249965574069602</v>
      </c>
      <c r="G113" s="25" t="s">
        <v>57</v>
      </c>
      <c r="H113" s="25">
        <v>-0.34896275578024927</v>
      </c>
      <c r="I113" s="25">
        <v>62.19103815974705</v>
      </c>
      <c r="J113" s="25" t="s">
        <v>60</v>
      </c>
      <c r="K113" s="25">
        <v>0.18921321844567932</v>
      </c>
      <c r="L113" s="25">
        <v>0.00045778870218070485</v>
      </c>
      <c r="M113" s="25">
        <v>-0.04439876045284913</v>
      </c>
      <c r="N113" s="25">
        <v>-0.00016616878646958714</v>
      </c>
      <c r="O113" s="25">
        <v>0.0076617598284248155</v>
      </c>
      <c r="P113" s="25">
        <v>5.233020910719731E-05</v>
      </c>
      <c r="Q113" s="25">
        <v>-0.000897549113162051</v>
      </c>
      <c r="R113" s="25">
        <v>-1.3353369589006207E-05</v>
      </c>
      <c r="S113" s="25">
        <v>0.00010540532662473897</v>
      </c>
      <c r="T113" s="25">
        <v>3.724060026926842E-06</v>
      </c>
      <c r="U113" s="25">
        <v>-1.8276874032221933E-05</v>
      </c>
      <c r="V113" s="25">
        <v>-1.0516072817504365E-06</v>
      </c>
      <c r="W113" s="25">
        <v>6.712052662670746E-06</v>
      </c>
      <c r="X113" s="25">
        <v>50</v>
      </c>
    </row>
    <row r="114" spans="1:24" ht="12.75" hidden="1">
      <c r="A114" s="25">
        <v>855</v>
      </c>
      <c r="B114" s="25">
        <v>109.33999633789062</v>
      </c>
      <c r="C114" s="25">
        <v>118.54000091552734</v>
      </c>
      <c r="D114" s="25">
        <v>8.855480194091797</v>
      </c>
      <c r="E114" s="25">
        <v>9.477951049804688</v>
      </c>
      <c r="F114" s="25">
        <v>22.781864877753037</v>
      </c>
      <c r="G114" s="25" t="s">
        <v>58</v>
      </c>
      <c r="H114" s="25">
        <v>1.8560036214677638</v>
      </c>
      <c r="I114" s="25">
        <v>61.195999959358346</v>
      </c>
      <c r="J114" s="25" t="s">
        <v>61</v>
      </c>
      <c r="K114" s="25">
        <v>0.1456668327912595</v>
      </c>
      <c r="L114" s="25">
        <v>0.08410808736371035</v>
      </c>
      <c r="M114" s="25">
        <v>0.03499173119024338</v>
      </c>
      <c r="N114" s="25">
        <v>-0.016069248429594885</v>
      </c>
      <c r="O114" s="25">
        <v>0.0057679839546010804</v>
      </c>
      <c r="P114" s="25">
        <v>0.0024122631867299544</v>
      </c>
      <c r="Q114" s="25">
        <v>0.0007463864127393642</v>
      </c>
      <c r="R114" s="25">
        <v>-0.0002469937876813312</v>
      </c>
      <c r="S114" s="25">
        <v>6.872077464724916E-05</v>
      </c>
      <c r="T114" s="25">
        <v>3.5313435296535944E-05</v>
      </c>
      <c r="U114" s="25">
        <v>1.782738324791018E-05</v>
      </c>
      <c r="V114" s="25">
        <v>-9.12097577876168E-06</v>
      </c>
      <c r="W114" s="25">
        <v>4.065591278739456E-06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856</v>
      </c>
      <c r="B116" s="25">
        <v>112.3</v>
      </c>
      <c r="C116" s="25">
        <v>101.7</v>
      </c>
      <c r="D116" s="25">
        <v>9.068491481967413</v>
      </c>
      <c r="E116" s="25">
        <v>9.453478493261969</v>
      </c>
      <c r="F116" s="25">
        <v>23.651162004749303</v>
      </c>
      <c r="G116" s="25" t="s">
        <v>59</v>
      </c>
      <c r="H116" s="25">
        <v>-0.2534908798837492</v>
      </c>
      <c r="I116" s="25">
        <v>62.046509120116205</v>
      </c>
      <c r="J116" s="25" t="s">
        <v>73</v>
      </c>
      <c r="K116" s="25">
        <v>0.06343817726278242</v>
      </c>
      <c r="M116" s="25" t="s">
        <v>68</v>
      </c>
      <c r="N116" s="25">
        <v>0.03318265931542071</v>
      </c>
      <c r="X116" s="25">
        <v>50</v>
      </c>
    </row>
    <row r="117" spans="1:24" ht="12.75" hidden="1">
      <c r="A117" s="25">
        <v>853</v>
      </c>
      <c r="B117" s="25">
        <v>107.66000366210938</v>
      </c>
      <c r="C117" s="25">
        <v>111.45999908447266</v>
      </c>
      <c r="D117" s="25">
        <v>9.106327056884766</v>
      </c>
      <c r="E117" s="25">
        <v>9.333494186401367</v>
      </c>
      <c r="F117" s="25">
        <v>21.328394673179588</v>
      </c>
      <c r="G117" s="25" t="s">
        <v>56</v>
      </c>
      <c r="H117" s="25">
        <v>-1.9503919875956086</v>
      </c>
      <c r="I117" s="25">
        <v>55.709611674513724</v>
      </c>
      <c r="J117" s="25" t="s">
        <v>62</v>
      </c>
      <c r="K117" s="25">
        <v>0.24409103912560648</v>
      </c>
      <c r="L117" s="25">
        <v>0.012634130380536738</v>
      </c>
      <c r="M117" s="25">
        <v>0.0577851844946783</v>
      </c>
      <c r="N117" s="25">
        <v>0.016163403627423106</v>
      </c>
      <c r="O117" s="25">
        <v>0.009803210326863104</v>
      </c>
      <c r="P117" s="25">
        <v>0.000362450071313518</v>
      </c>
      <c r="Q117" s="25">
        <v>0.0011932598163371141</v>
      </c>
      <c r="R117" s="25">
        <v>0.00024878453735888606</v>
      </c>
      <c r="S117" s="25">
        <v>0.00012861745002987042</v>
      </c>
      <c r="T117" s="25">
        <v>5.330889956106538E-06</v>
      </c>
      <c r="U117" s="25">
        <v>2.6097019166406446E-05</v>
      </c>
      <c r="V117" s="25">
        <v>9.232017905662347E-06</v>
      </c>
      <c r="W117" s="25">
        <v>8.020662092071689E-06</v>
      </c>
      <c r="X117" s="25">
        <v>50</v>
      </c>
    </row>
    <row r="118" spans="1:24" ht="12.75" hidden="1">
      <c r="A118" s="25">
        <v>855</v>
      </c>
      <c r="B118" s="25">
        <v>109.33999633789062</v>
      </c>
      <c r="C118" s="25">
        <v>118.54000091552734</v>
      </c>
      <c r="D118" s="25">
        <v>8.855480194091797</v>
      </c>
      <c r="E118" s="25">
        <v>9.477951049804688</v>
      </c>
      <c r="F118" s="25">
        <v>23.07545961652125</v>
      </c>
      <c r="G118" s="25" t="s">
        <v>57</v>
      </c>
      <c r="H118" s="25">
        <v>2.644649490369936</v>
      </c>
      <c r="I118" s="25">
        <v>61.98464582826052</v>
      </c>
      <c r="J118" s="25" t="s">
        <v>60</v>
      </c>
      <c r="K118" s="25">
        <v>-0.11062289674771002</v>
      </c>
      <c r="L118" s="25">
        <v>6.881833997054982E-05</v>
      </c>
      <c r="M118" s="25">
        <v>0.02677226926029307</v>
      </c>
      <c r="N118" s="25">
        <v>-0.00016724232688426283</v>
      </c>
      <c r="O118" s="25">
        <v>-0.004348301841369233</v>
      </c>
      <c r="P118" s="25">
        <v>7.875765124853215E-06</v>
      </c>
      <c r="Q118" s="25">
        <v>0.0005804084363707662</v>
      </c>
      <c r="R118" s="25">
        <v>-1.3446225061094132E-05</v>
      </c>
      <c r="S118" s="25">
        <v>-4.913104576331677E-05</v>
      </c>
      <c r="T118" s="25">
        <v>5.616608641365345E-07</v>
      </c>
      <c r="U118" s="25">
        <v>1.4459924880431025E-05</v>
      </c>
      <c r="V118" s="25">
        <v>-1.0616448630726082E-06</v>
      </c>
      <c r="W118" s="25">
        <v>-2.8145520678937964E-06</v>
      </c>
      <c r="X118" s="25">
        <v>50</v>
      </c>
    </row>
    <row r="119" spans="1:24" ht="12.75" hidden="1">
      <c r="A119" s="25">
        <v>854</v>
      </c>
      <c r="B119" s="25">
        <v>112.54000091552734</v>
      </c>
      <c r="C119" s="25">
        <v>107.13999938964844</v>
      </c>
      <c r="D119" s="25">
        <v>9.27657413482666</v>
      </c>
      <c r="E119" s="25">
        <v>9.801568031311035</v>
      </c>
      <c r="F119" s="25">
        <v>25.82700063446449</v>
      </c>
      <c r="G119" s="25" t="s">
        <v>58</v>
      </c>
      <c r="H119" s="25">
        <v>3.6954738155092173</v>
      </c>
      <c r="I119" s="25">
        <v>66.23547473103652</v>
      </c>
      <c r="J119" s="25" t="s">
        <v>61</v>
      </c>
      <c r="K119" s="25">
        <v>0.2175844895588007</v>
      </c>
      <c r="L119" s="25">
        <v>0.012633942951766288</v>
      </c>
      <c r="M119" s="25">
        <v>0.05120911194053629</v>
      </c>
      <c r="N119" s="25">
        <v>-0.01616253837820943</v>
      </c>
      <c r="O119" s="25">
        <v>0.008786080116244124</v>
      </c>
      <c r="P119" s="25">
        <v>0.0003623644940096538</v>
      </c>
      <c r="Q119" s="25">
        <v>0.0010425905410440502</v>
      </c>
      <c r="R119" s="25">
        <v>-0.00024842090302645907</v>
      </c>
      <c r="S119" s="25">
        <v>0.00011886374045262538</v>
      </c>
      <c r="T119" s="25">
        <v>5.3012191803221045E-06</v>
      </c>
      <c r="U119" s="25">
        <v>2.1724755046353854E-05</v>
      </c>
      <c r="V119" s="25">
        <v>-9.170772311816586E-06</v>
      </c>
      <c r="W119" s="25">
        <v>7.510613626882331E-06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856</v>
      </c>
      <c r="B121" s="25">
        <v>112.3</v>
      </c>
      <c r="C121" s="25">
        <v>101.7</v>
      </c>
      <c r="D121" s="25">
        <v>9.068491481967413</v>
      </c>
      <c r="E121" s="25">
        <v>9.453478493261969</v>
      </c>
      <c r="F121" s="25">
        <v>25.484365056540977</v>
      </c>
      <c r="G121" s="25" t="s">
        <v>59</v>
      </c>
      <c r="H121" s="25">
        <v>4.555737937253298</v>
      </c>
      <c r="I121" s="25">
        <v>66.85573793725325</v>
      </c>
      <c r="J121" s="25" t="s">
        <v>73</v>
      </c>
      <c r="K121" s="25">
        <v>0.12851177242472714</v>
      </c>
      <c r="M121" s="25" t="s">
        <v>68</v>
      </c>
      <c r="N121" s="25">
        <v>0.07889594477695844</v>
      </c>
      <c r="X121" s="25">
        <v>50</v>
      </c>
    </row>
    <row r="122" spans="1:24" ht="12.75" hidden="1">
      <c r="A122" s="25">
        <v>854</v>
      </c>
      <c r="B122" s="25">
        <v>112.54000091552734</v>
      </c>
      <c r="C122" s="25">
        <v>107.13999938964844</v>
      </c>
      <c r="D122" s="25">
        <v>9.27657413482666</v>
      </c>
      <c r="E122" s="25">
        <v>9.801568031311035</v>
      </c>
      <c r="F122" s="25">
        <v>22.488069708765043</v>
      </c>
      <c r="G122" s="25" t="s">
        <v>56</v>
      </c>
      <c r="H122" s="25">
        <v>-4.867490118549924</v>
      </c>
      <c r="I122" s="25">
        <v>57.67251079697738</v>
      </c>
      <c r="J122" s="25" t="s">
        <v>62</v>
      </c>
      <c r="K122" s="25">
        <v>0.30708749925267526</v>
      </c>
      <c r="L122" s="25">
        <v>0.16875627620566097</v>
      </c>
      <c r="M122" s="25">
        <v>0.07269890089479085</v>
      </c>
      <c r="N122" s="25">
        <v>0.01635035099300805</v>
      </c>
      <c r="O122" s="25">
        <v>0.012333266348300296</v>
      </c>
      <c r="P122" s="25">
        <v>0.004841104275968676</v>
      </c>
      <c r="Q122" s="25">
        <v>0.001501229778532276</v>
      </c>
      <c r="R122" s="25">
        <v>0.00025165557459034654</v>
      </c>
      <c r="S122" s="25">
        <v>0.00016182341569798527</v>
      </c>
      <c r="T122" s="25">
        <v>7.123923557980656E-05</v>
      </c>
      <c r="U122" s="25">
        <v>3.2833029462701636E-05</v>
      </c>
      <c r="V122" s="25">
        <v>9.339784581231023E-06</v>
      </c>
      <c r="W122" s="25">
        <v>1.0092956371069052E-05</v>
      </c>
      <c r="X122" s="25">
        <v>50</v>
      </c>
    </row>
    <row r="123" spans="1:24" ht="12.75" hidden="1">
      <c r="A123" s="25">
        <v>853</v>
      </c>
      <c r="B123" s="25">
        <v>107.66000366210938</v>
      </c>
      <c r="C123" s="25">
        <v>111.45999908447266</v>
      </c>
      <c r="D123" s="25">
        <v>9.106327056884766</v>
      </c>
      <c r="E123" s="25">
        <v>9.333494186401367</v>
      </c>
      <c r="F123" s="25">
        <v>22.783838023957646</v>
      </c>
      <c r="G123" s="25" t="s">
        <v>57</v>
      </c>
      <c r="H123" s="25">
        <v>1.8512154530271658</v>
      </c>
      <c r="I123" s="25">
        <v>59.5112191151365</v>
      </c>
      <c r="J123" s="25" t="s">
        <v>60</v>
      </c>
      <c r="K123" s="25">
        <v>0.10514483648816028</v>
      </c>
      <c r="L123" s="25">
        <v>0.0009182875048914464</v>
      </c>
      <c r="M123" s="25">
        <v>-0.02411359885252939</v>
      </c>
      <c r="N123" s="25">
        <v>-0.0001691552611958812</v>
      </c>
      <c r="O123" s="25">
        <v>0.004347487107614394</v>
      </c>
      <c r="P123" s="25">
        <v>0.00010502984345069363</v>
      </c>
      <c r="Q123" s="25">
        <v>-0.0004606017610671246</v>
      </c>
      <c r="R123" s="25">
        <v>-1.3592523030694511E-05</v>
      </c>
      <c r="S123" s="25">
        <v>6.713955355407613E-05</v>
      </c>
      <c r="T123" s="25">
        <v>7.478248567293362E-06</v>
      </c>
      <c r="U123" s="25">
        <v>-7.569246430638334E-06</v>
      </c>
      <c r="V123" s="25">
        <v>-1.070913018111539E-06</v>
      </c>
      <c r="W123" s="25">
        <v>4.491011970574673E-06</v>
      </c>
      <c r="X123" s="25">
        <v>50</v>
      </c>
    </row>
    <row r="124" spans="1:24" ht="12.75" hidden="1">
      <c r="A124" s="25">
        <v>855</v>
      </c>
      <c r="B124" s="25">
        <v>109.33999633789062</v>
      </c>
      <c r="C124" s="25">
        <v>118.54000091552734</v>
      </c>
      <c r="D124" s="25">
        <v>8.855480194091797</v>
      </c>
      <c r="E124" s="25">
        <v>9.477951049804688</v>
      </c>
      <c r="F124" s="25">
        <v>23.07545961652125</v>
      </c>
      <c r="G124" s="25" t="s">
        <v>58</v>
      </c>
      <c r="H124" s="25">
        <v>2.644649490369936</v>
      </c>
      <c r="I124" s="25">
        <v>61.98464582826052</v>
      </c>
      <c r="J124" s="25" t="s">
        <v>61</v>
      </c>
      <c r="K124" s="25">
        <v>0.28852607431069355</v>
      </c>
      <c r="L124" s="25">
        <v>0.16875377775581707</v>
      </c>
      <c r="M124" s="25">
        <v>0.06858326721358436</v>
      </c>
      <c r="N124" s="25">
        <v>-0.016349475957723205</v>
      </c>
      <c r="O124" s="25">
        <v>0.01154161230795954</v>
      </c>
      <c r="P124" s="25">
        <v>0.004839964808011203</v>
      </c>
      <c r="Q124" s="25">
        <v>0.0014288235950088205</v>
      </c>
      <c r="R124" s="25">
        <v>-0.000251288224037772</v>
      </c>
      <c r="S124" s="25">
        <v>0.00014723823625920778</v>
      </c>
      <c r="T124" s="25">
        <v>7.084563842863547E-05</v>
      </c>
      <c r="U124" s="25">
        <v>3.1948620191972336E-05</v>
      </c>
      <c r="V124" s="25">
        <v>-9.278185239120848E-06</v>
      </c>
      <c r="W124" s="25">
        <v>9.038726668533481E-06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856</v>
      </c>
      <c r="B126" s="25">
        <v>112.3</v>
      </c>
      <c r="C126" s="25">
        <v>101.7</v>
      </c>
      <c r="D126" s="25">
        <v>9.068491481967413</v>
      </c>
      <c r="E126" s="25">
        <v>9.453478493261969</v>
      </c>
      <c r="F126" s="25">
        <v>23.927788333695567</v>
      </c>
      <c r="G126" s="25" t="s">
        <v>59</v>
      </c>
      <c r="H126" s="25">
        <v>0.4722112246632548</v>
      </c>
      <c r="I126" s="25">
        <v>62.77221122466321</v>
      </c>
      <c r="J126" s="25" t="s">
        <v>73</v>
      </c>
      <c r="K126" s="25">
        <v>0.21226440382100994</v>
      </c>
      <c r="M126" s="25" t="s">
        <v>68</v>
      </c>
      <c r="N126" s="25">
        <v>0.11007206694261705</v>
      </c>
      <c r="X126" s="25">
        <v>50</v>
      </c>
    </row>
    <row r="127" spans="1:24" ht="12.75" hidden="1">
      <c r="A127" s="25">
        <v>854</v>
      </c>
      <c r="B127" s="25">
        <v>112.54000091552734</v>
      </c>
      <c r="C127" s="25">
        <v>107.13999938964844</v>
      </c>
      <c r="D127" s="25">
        <v>9.27657413482666</v>
      </c>
      <c r="E127" s="25">
        <v>9.801568031311035</v>
      </c>
      <c r="F127" s="25">
        <v>22.488069708765043</v>
      </c>
      <c r="G127" s="25" t="s">
        <v>56</v>
      </c>
      <c r="H127" s="25">
        <v>-4.867490118549924</v>
      </c>
      <c r="I127" s="25">
        <v>57.67251079697738</v>
      </c>
      <c r="J127" s="25" t="s">
        <v>62</v>
      </c>
      <c r="K127" s="25">
        <v>0.44760076771042606</v>
      </c>
      <c r="L127" s="25">
        <v>0.009940517699906717</v>
      </c>
      <c r="M127" s="25">
        <v>0.10596339803613669</v>
      </c>
      <c r="N127" s="25">
        <v>0.016209683949843668</v>
      </c>
      <c r="O127" s="25">
        <v>0.017976575627051166</v>
      </c>
      <c r="P127" s="25">
        <v>0.00028520209355547947</v>
      </c>
      <c r="Q127" s="25">
        <v>0.002188150486143459</v>
      </c>
      <c r="R127" s="25">
        <v>0.00024948827560950675</v>
      </c>
      <c r="S127" s="25">
        <v>0.00023585624908215936</v>
      </c>
      <c r="T127" s="25">
        <v>4.198352954174278E-06</v>
      </c>
      <c r="U127" s="25">
        <v>4.785870710042603E-05</v>
      </c>
      <c r="V127" s="25">
        <v>9.259579094333473E-06</v>
      </c>
      <c r="W127" s="25">
        <v>1.4708345974388455E-05</v>
      </c>
      <c r="X127" s="25">
        <v>50</v>
      </c>
    </row>
    <row r="128" spans="1:24" ht="12.75" hidden="1">
      <c r="A128" s="25">
        <v>855</v>
      </c>
      <c r="B128" s="25">
        <v>109.33999633789062</v>
      </c>
      <c r="C128" s="25">
        <v>118.54000091552734</v>
      </c>
      <c r="D128" s="25">
        <v>8.855480194091797</v>
      </c>
      <c r="E128" s="25">
        <v>9.477951049804688</v>
      </c>
      <c r="F128" s="25">
        <v>22.781864877753037</v>
      </c>
      <c r="G128" s="25" t="s">
        <v>57</v>
      </c>
      <c r="H128" s="25">
        <v>1.8560036214677638</v>
      </c>
      <c r="I128" s="25">
        <v>61.195999959358346</v>
      </c>
      <c r="J128" s="25" t="s">
        <v>60</v>
      </c>
      <c r="K128" s="25">
        <v>-0.05149416423341978</v>
      </c>
      <c r="L128" s="25">
        <v>5.409532812772768E-05</v>
      </c>
      <c r="M128" s="25">
        <v>0.013386147926356975</v>
      </c>
      <c r="N128" s="25">
        <v>-0.00016773602021192527</v>
      </c>
      <c r="O128" s="25">
        <v>-0.0018753797111246474</v>
      </c>
      <c r="P128" s="25">
        <v>6.176906119512274E-06</v>
      </c>
      <c r="Q128" s="25">
        <v>0.0003332933571267914</v>
      </c>
      <c r="R128" s="25">
        <v>-1.3485691378972016E-05</v>
      </c>
      <c r="S128" s="25">
        <v>-8.706097523878407E-06</v>
      </c>
      <c r="T128" s="25">
        <v>4.406744461081279E-07</v>
      </c>
      <c r="U128" s="25">
        <v>1.101493808905224E-05</v>
      </c>
      <c r="V128" s="25">
        <v>-1.0639508226926267E-06</v>
      </c>
      <c r="W128" s="25">
        <v>-5.3144077849998764E-08</v>
      </c>
      <c r="X128" s="25">
        <v>50</v>
      </c>
    </row>
    <row r="129" spans="1:24" ht="12.75" hidden="1">
      <c r="A129" s="25">
        <v>853</v>
      </c>
      <c r="B129" s="25">
        <v>107.66000366210938</v>
      </c>
      <c r="C129" s="25">
        <v>111.45999908447266</v>
      </c>
      <c r="D129" s="25">
        <v>9.106327056884766</v>
      </c>
      <c r="E129" s="25">
        <v>9.333494186401367</v>
      </c>
      <c r="F129" s="25">
        <v>24.635356055645005</v>
      </c>
      <c r="G129" s="25" t="s">
        <v>58</v>
      </c>
      <c r="H129" s="25">
        <v>6.687367077854802</v>
      </c>
      <c r="I129" s="25">
        <v>64.34737073996413</v>
      </c>
      <c r="J129" s="25" t="s">
        <v>61</v>
      </c>
      <c r="K129" s="25">
        <v>0.4446288320665501</v>
      </c>
      <c r="L129" s="25">
        <v>0.00994037050806626</v>
      </c>
      <c r="M129" s="25">
        <v>0.10511447458394313</v>
      </c>
      <c r="N129" s="25">
        <v>-0.01620881606969932</v>
      </c>
      <c r="O129" s="25">
        <v>0.017878484897054115</v>
      </c>
      <c r="P129" s="25">
        <v>0.0002851351960022109</v>
      </c>
      <c r="Q129" s="25">
        <v>0.0021626183408324754</v>
      </c>
      <c r="R129" s="25">
        <v>-0.00024912353520821013</v>
      </c>
      <c r="S129" s="25">
        <v>0.0002356955114061579</v>
      </c>
      <c r="T129" s="25">
        <v>4.175161501112404E-06</v>
      </c>
      <c r="U129" s="25">
        <v>4.657388736425933E-05</v>
      </c>
      <c r="V129" s="25">
        <v>-9.198250575577358E-06</v>
      </c>
      <c r="W129" s="25">
        <v>1.4708249964196914E-05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856</v>
      </c>
      <c r="B131" s="25">
        <v>112.3</v>
      </c>
      <c r="C131" s="25">
        <v>101.7</v>
      </c>
      <c r="D131" s="25">
        <v>9.068491481967413</v>
      </c>
      <c r="E131" s="25">
        <v>9.453478493261969</v>
      </c>
      <c r="F131" s="25">
        <v>23.651162004749303</v>
      </c>
      <c r="G131" s="25" t="s">
        <v>59</v>
      </c>
      <c r="H131" s="25">
        <v>-0.2534908798837492</v>
      </c>
      <c r="I131" s="25">
        <v>62.046509120116205</v>
      </c>
      <c r="J131" s="25" t="s">
        <v>73</v>
      </c>
      <c r="K131" s="25">
        <v>0.10939399176576414</v>
      </c>
      <c r="M131" s="25" t="s">
        <v>68</v>
      </c>
      <c r="N131" s="25">
        <v>0.06942850030835318</v>
      </c>
      <c r="X131" s="25">
        <v>50</v>
      </c>
    </row>
    <row r="132" spans="1:24" ht="12.75" hidden="1">
      <c r="A132" s="25">
        <v>855</v>
      </c>
      <c r="B132" s="25">
        <v>109.33999633789062</v>
      </c>
      <c r="C132" s="25">
        <v>118.54000091552734</v>
      </c>
      <c r="D132" s="25">
        <v>8.855480194091797</v>
      </c>
      <c r="E132" s="25">
        <v>9.477951049804688</v>
      </c>
      <c r="F132" s="25">
        <v>21.34721091630785</v>
      </c>
      <c r="G132" s="25" t="s">
        <v>56</v>
      </c>
      <c r="H132" s="25">
        <v>-1.9977232019244013</v>
      </c>
      <c r="I132" s="25">
        <v>57.34227313596618</v>
      </c>
      <c r="J132" s="25" t="s">
        <v>62</v>
      </c>
      <c r="K132" s="25">
        <v>0.27438866676321</v>
      </c>
      <c r="L132" s="25">
        <v>0.17170512591359974</v>
      </c>
      <c r="M132" s="25">
        <v>0.06495780758543593</v>
      </c>
      <c r="N132" s="25">
        <v>0.015971687313589545</v>
      </c>
      <c r="O132" s="25">
        <v>0.011019991658922411</v>
      </c>
      <c r="P132" s="25">
        <v>0.00492568560222044</v>
      </c>
      <c r="Q132" s="25">
        <v>0.0013413746746403252</v>
      </c>
      <c r="R132" s="25">
        <v>0.00024582859048255604</v>
      </c>
      <c r="S132" s="25">
        <v>0.00014457360724696745</v>
      </c>
      <c r="T132" s="25">
        <v>7.247065078061381E-05</v>
      </c>
      <c r="U132" s="25">
        <v>2.9330572795953943E-05</v>
      </c>
      <c r="V132" s="25">
        <v>9.118615264018307E-06</v>
      </c>
      <c r="W132" s="25">
        <v>9.01301477867E-06</v>
      </c>
      <c r="X132" s="25">
        <v>50</v>
      </c>
    </row>
    <row r="133" spans="1:24" ht="12.75" hidden="1">
      <c r="A133" s="25">
        <v>853</v>
      </c>
      <c r="B133" s="25">
        <v>107.66000366210938</v>
      </c>
      <c r="C133" s="25">
        <v>111.45999908447266</v>
      </c>
      <c r="D133" s="25">
        <v>9.106327056884766</v>
      </c>
      <c r="E133" s="25">
        <v>9.333494186401367</v>
      </c>
      <c r="F133" s="25">
        <v>24.635356055645005</v>
      </c>
      <c r="G133" s="25" t="s">
        <v>57</v>
      </c>
      <c r="H133" s="25">
        <v>6.687367077854802</v>
      </c>
      <c r="I133" s="25">
        <v>64.34737073996413</v>
      </c>
      <c r="J133" s="25" t="s">
        <v>60</v>
      </c>
      <c r="K133" s="25">
        <v>-0.2667112978419849</v>
      </c>
      <c r="L133" s="25">
        <v>0.0009343390270172341</v>
      </c>
      <c r="M133" s="25">
        <v>0.06330969345437945</v>
      </c>
      <c r="N133" s="25">
        <v>-0.00016535087570758024</v>
      </c>
      <c r="O133" s="25">
        <v>-0.010683085617269144</v>
      </c>
      <c r="P133" s="25">
        <v>0.00010693427429779291</v>
      </c>
      <c r="Q133" s="25">
        <v>0.0013147733807448063</v>
      </c>
      <c r="R133" s="25">
        <v>-1.3291388899013425E-05</v>
      </c>
      <c r="S133" s="25">
        <v>-0.00013743585486697833</v>
      </c>
      <c r="T133" s="25">
        <v>7.617204776884674E-06</v>
      </c>
      <c r="U133" s="25">
        <v>2.9119393052420174E-05</v>
      </c>
      <c r="V133" s="25">
        <v>-1.05075575833636E-06</v>
      </c>
      <c r="W133" s="25">
        <v>-8.469572490240294E-06</v>
      </c>
      <c r="X133" s="25">
        <v>50</v>
      </c>
    </row>
    <row r="134" spans="1:24" ht="12.75" hidden="1">
      <c r="A134" s="25">
        <v>854</v>
      </c>
      <c r="B134" s="25">
        <v>112.54000091552734</v>
      </c>
      <c r="C134" s="25">
        <v>107.13999938964844</v>
      </c>
      <c r="D134" s="25">
        <v>9.27657413482666</v>
      </c>
      <c r="E134" s="25">
        <v>9.801568031311035</v>
      </c>
      <c r="F134" s="25">
        <v>24.249965574069602</v>
      </c>
      <c r="G134" s="25" t="s">
        <v>58</v>
      </c>
      <c r="H134" s="25">
        <v>-0.34896275578024927</v>
      </c>
      <c r="I134" s="25">
        <v>62.19103815974705</v>
      </c>
      <c r="J134" s="25" t="s">
        <v>61</v>
      </c>
      <c r="K134" s="25">
        <v>0.06445327029356954</v>
      </c>
      <c r="L134" s="25">
        <v>0.17170258377667977</v>
      </c>
      <c r="M134" s="25">
        <v>0.014539583247776443</v>
      </c>
      <c r="N134" s="25">
        <v>-0.0159708313725673</v>
      </c>
      <c r="O134" s="25">
        <v>0.002704052117991934</v>
      </c>
      <c r="P134" s="25">
        <v>0.004924524719493461</v>
      </c>
      <c r="Q134" s="25">
        <v>0.0002658137977067981</v>
      </c>
      <c r="R134" s="25">
        <v>-0.0002454690100191375</v>
      </c>
      <c r="S134" s="25">
        <v>4.486550689988098E-05</v>
      </c>
      <c r="T134" s="25">
        <v>7.2069226553035E-05</v>
      </c>
      <c r="U134" s="25">
        <v>3.5133244651493853E-06</v>
      </c>
      <c r="V134" s="25">
        <v>-9.057872634869107E-06</v>
      </c>
      <c r="W134" s="25">
        <v>3.082333082761933E-06</v>
      </c>
      <c r="X134" s="25">
        <v>50</v>
      </c>
    </row>
    <row r="135" s="101" customFormat="1" ht="12.75">
      <c r="A135" s="101" t="s">
        <v>94</v>
      </c>
    </row>
    <row r="136" spans="1:24" s="101" customFormat="1" ht="12.75">
      <c r="A136" s="101">
        <v>856</v>
      </c>
      <c r="B136" s="101">
        <v>112.3</v>
      </c>
      <c r="C136" s="101">
        <v>101.7</v>
      </c>
      <c r="D136" s="101">
        <v>9.068491481967413</v>
      </c>
      <c r="E136" s="101">
        <v>9.453478493261969</v>
      </c>
      <c r="F136" s="101">
        <v>23.927788333695567</v>
      </c>
      <c r="G136" s="101" t="s">
        <v>59</v>
      </c>
      <c r="H136" s="101">
        <v>0.4722112246632548</v>
      </c>
      <c r="I136" s="101">
        <v>62.77221122466321</v>
      </c>
      <c r="J136" s="101" t="s">
        <v>73</v>
      </c>
      <c r="K136" s="101">
        <v>0.0468057268701074</v>
      </c>
      <c r="M136" s="101" t="s">
        <v>68</v>
      </c>
      <c r="N136" s="101">
        <v>0.027535781234003957</v>
      </c>
      <c r="X136" s="101">
        <v>50</v>
      </c>
    </row>
    <row r="137" spans="1:24" s="101" customFormat="1" ht="12.75">
      <c r="A137" s="101">
        <v>855</v>
      </c>
      <c r="B137" s="101">
        <v>109.33999633789062</v>
      </c>
      <c r="C137" s="101">
        <v>118.54000091552734</v>
      </c>
      <c r="D137" s="101">
        <v>8.855480194091797</v>
      </c>
      <c r="E137" s="101">
        <v>9.477951049804688</v>
      </c>
      <c r="F137" s="101">
        <v>21.34721091630785</v>
      </c>
      <c r="G137" s="101" t="s">
        <v>56</v>
      </c>
      <c r="H137" s="101">
        <v>-1.9977232019244013</v>
      </c>
      <c r="I137" s="101">
        <v>57.34227313596618</v>
      </c>
      <c r="J137" s="101" t="s">
        <v>62</v>
      </c>
      <c r="K137" s="101">
        <v>0.19309290600740867</v>
      </c>
      <c r="L137" s="101">
        <v>0.08436457022121802</v>
      </c>
      <c r="M137" s="101">
        <v>0.0457120860139039</v>
      </c>
      <c r="N137" s="101">
        <v>0.015713736957737104</v>
      </c>
      <c r="O137" s="101">
        <v>0.007755035607939365</v>
      </c>
      <c r="P137" s="101">
        <v>0.002420164078236259</v>
      </c>
      <c r="Q137" s="101">
        <v>0.0009439484422976563</v>
      </c>
      <c r="R137" s="101">
        <v>0.0002418620245709994</v>
      </c>
      <c r="S137" s="101">
        <v>0.00010174495017346291</v>
      </c>
      <c r="T137" s="101">
        <v>3.560813942861297E-05</v>
      </c>
      <c r="U137" s="101">
        <v>2.0641767961237206E-05</v>
      </c>
      <c r="V137" s="101">
        <v>8.974088384503828E-06</v>
      </c>
      <c r="W137" s="101">
        <v>6.344537632786054E-06</v>
      </c>
      <c r="X137" s="101">
        <v>50</v>
      </c>
    </row>
    <row r="138" spans="1:24" s="101" customFormat="1" ht="12.75">
      <c r="A138" s="101">
        <v>854</v>
      </c>
      <c r="B138" s="101">
        <v>112.54000091552734</v>
      </c>
      <c r="C138" s="101">
        <v>107.13999938964844</v>
      </c>
      <c r="D138" s="101">
        <v>9.27657413482666</v>
      </c>
      <c r="E138" s="101">
        <v>9.801568031311035</v>
      </c>
      <c r="F138" s="101">
        <v>25.82700063446449</v>
      </c>
      <c r="G138" s="101" t="s">
        <v>57</v>
      </c>
      <c r="H138" s="101">
        <v>3.6954738155092173</v>
      </c>
      <c r="I138" s="101">
        <v>66.23547473103652</v>
      </c>
      <c r="J138" s="101" t="s">
        <v>60</v>
      </c>
      <c r="K138" s="101">
        <v>-0.1233965962748764</v>
      </c>
      <c r="L138" s="101">
        <v>0.0004591170200257939</v>
      </c>
      <c r="M138" s="101">
        <v>0.029610256243302168</v>
      </c>
      <c r="N138" s="101">
        <v>-0.00016260996000006583</v>
      </c>
      <c r="O138" s="101">
        <v>-0.004891219870639401</v>
      </c>
      <c r="P138" s="101">
        <v>5.253576030255059E-05</v>
      </c>
      <c r="Q138" s="101">
        <v>0.0006301147315382414</v>
      </c>
      <c r="R138" s="101">
        <v>-1.3071752472835353E-05</v>
      </c>
      <c r="S138" s="101">
        <v>-5.868825860043279E-05</v>
      </c>
      <c r="T138" s="101">
        <v>3.742028213214108E-06</v>
      </c>
      <c r="U138" s="101">
        <v>1.4952816194087216E-05</v>
      </c>
      <c r="V138" s="101">
        <v>-1.032181018192438E-06</v>
      </c>
      <c r="W138" s="101">
        <v>-3.483719453972655E-06</v>
      </c>
      <c r="X138" s="101">
        <v>50</v>
      </c>
    </row>
    <row r="139" spans="1:24" s="101" customFormat="1" ht="12.75">
      <c r="A139" s="101">
        <v>853</v>
      </c>
      <c r="B139" s="101">
        <v>107.66000366210938</v>
      </c>
      <c r="C139" s="101">
        <v>111.45999908447266</v>
      </c>
      <c r="D139" s="101">
        <v>9.106327056884766</v>
      </c>
      <c r="E139" s="101">
        <v>9.333494186401367</v>
      </c>
      <c r="F139" s="101">
        <v>22.783838023957646</v>
      </c>
      <c r="G139" s="101" t="s">
        <v>58</v>
      </c>
      <c r="H139" s="101">
        <v>1.8512154530271658</v>
      </c>
      <c r="I139" s="101">
        <v>59.5112191151365</v>
      </c>
      <c r="J139" s="101" t="s">
        <v>61</v>
      </c>
      <c r="K139" s="101">
        <v>0.1485198652644188</v>
      </c>
      <c r="L139" s="101">
        <v>0.08436332094087304</v>
      </c>
      <c r="M139" s="101">
        <v>0.03482567347444315</v>
      </c>
      <c r="N139" s="101">
        <v>-0.015712895569495195</v>
      </c>
      <c r="O139" s="101">
        <v>0.006018018399562248</v>
      </c>
      <c r="P139" s="101">
        <v>0.002419593800511688</v>
      </c>
      <c r="Q139" s="101">
        <v>0.0007028471290505936</v>
      </c>
      <c r="R139" s="101">
        <v>-0.00024150852617841804</v>
      </c>
      <c r="S139" s="101">
        <v>8.311271375818007E-05</v>
      </c>
      <c r="T139" s="101">
        <v>3.541097031174169E-05</v>
      </c>
      <c r="U139" s="101">
        <v>1.4230104442041244E-05</v>
      </c>
      <c r="V139" s="101">
        <v>-8.914531096954553E-06</v>
      </c>
      <c r="W139" s="101">
        <v>5.302533030528988E-06</v>
      </c>
      <c r="X139" s="101">
        <v>50</v>
      </c>
    </row>
    <row r="140" ht="12.75" hidden="1">
      <c r="A140" s="25" t="s">
        <v>111</v>
      </c>
    </row>
    <row r="141" spans="1:24" ht="12.75" hidden="1">
      <c r="A141" s="25">
        <v>856</v>
      </c>
      <c r="B141" s="25">
        <v>117.66</v>
      </c>
      <c r="C141" s="25">
        <v>111.76</v>
      </c>
      <c r="D141" s="25">
        <v>8.975155759908098</v>
      </c>
      <c r="E141" s="25">
        <v>9.303629776668426</v>
      </c>
      <c r="F141" s="25">
        <v>24.6670646538968</v>
      </c>
      <c r="G141" s="25" t="s">
        <v>59</v>
      </c>
      <c r="H141" s="25">
        <v>-2.26067998773577</v>
      </c>
      <c r="I141" s="25">
        <v>65.39932001226418</v>
      </c>
      <c r="J141" s="25" t="s">
        <v>73</v>
      </c>
      <c r="K141" s="25">
        <v>0.2701606430291798</v>
      </c>
      <c r="M141" s="25" t="s">
        <v>68</v>
      </c>
      <c r="N141" s="25">
        <v>0.22022494775338192</v>
      </c>
      <c r="X141" s="25">
        <v>50</v>
      </c>
    </row>
    <row r="142" spans="1:24" ht="12.75" hidden="1">
      <c r="A142" s="25">
        <v>853</v>
      </c>
      <c r="B142" s="25">
        <v>102.4000015258789</v>
      </c>
      <c r="C142" s="25">
        <v>99.5999984741211</v>
      </c>
      <c r="D142" s="25">
        <v>9.32905101776123</v>
      </c>
      <c r="E142" s="25">
        <v>9.695030212402344</v>
      </c>
      <c r="F142" s="25">
        <v>22.357527675023068</v>
      </c>
      <c r="G142" s="25" t="s">
        <v>56</v>
      </c>
      <c r="H142" s="25">
        <v>4.590891775594677</v>
      </c>
      <c r="I142" s="25">
        <v>56.99089330147354</v>
      </c>
      <c r="J142" s="25" t="s">
        <v>62</v>
      </c>
      <c r="K142" s="25">
        <v>0.2767275075838</v>
      </c>
      <c r="L142" s="25">
        <v>0.43473870720087526</v>
      </c>
      <c r="M142" s="25">
        <v>0.06551161228148174</v>
      </c>
      <c r="N142" s="25">
        <v>0.0034746667751881038</v>
      </c>
      <c r="O142" s="25">
        <v>0.011113932036916468</v>
      </c>
      <c r="P142" s="25">
        <v>0.012471288300981948</v>
      </c>
      <c r="Q142" s="25">
        <v>0.0013528186235913903</v>
      </c>
      <c r="R142" s="25">
        <v>5.345812138799302E-05</v>
      </c>
      <c r="S142" s="25">
        <v>0.00014579793515490333</v>
      </c>
      <c r="T142" s="25">
        <v>0.00018350047117792788</v>
      </c>
      <c r="U142" s="25">
        <v>2.9578448715597875E-05</v>
      </c>
      <c r="V142" s="25">
        <v>1.9767100073444214E-06</v>
      </c>
      <c r="W142" s="25">
        <v>9.086931121315283E-06</v>
      </c>
      <c r="X142" s="25">
        <v>50</v>
      </c>
    </row>
    <row r="143" spans="1:24" ht="12.75" hidden="1">
      <c r="A143" s="25">
        <v>854</v>
      </c>
      <c r="B143" s="25">
        <v>122.83999633789062</v>
      </c>
      <c r="C143" s="25">
        <v>111.63999938964844</v>
      </c>
      <c r="D143" s="25">
        <v>8.995733261108398</v>
      </c>
      <c r="E143" s="25">
        <v>9.582035064697266</v>
      </c>
      <c r="F143" s="25">
        <v>24.01562302216048</v>
      </c>
      <c r="G143" s="25" t="s">
        <v>57</v>
      </c>
      <c r="H143" s="25">
        <v>-9.299650668238954</v>
      </c>
      <c r="I143" s="25">
        <v>63.54034566965163</v>
      </c>
      <c r="J143" s="25" t="s">
        <v>60</v>
      </c>
      <c r="K143" s="25">
        <v>0.2709545989730391</v>
      </c>
      <c r="L143" s="25">
        <v>-0.002365400682062517</v>
      </c>
      <c r="M143" s="25">
        <v>-0.06398946879670349</v>
      </c>
      <c r="N143" s="25">
        <v>3.6183644440012824E-05</v>
      </c>
      <c r="O143" s="25">
        <v>0.010905832475701111</v>
      </c>
      <c r="P143" s="25">
        <v>-0.00027068274420154073</v>
      </c>
      <c r="Q143" s="25">
        <v>-0.0013133190298505308</v>
      </c>
      <c r="R143" s="25">
        <v>2.899812328365178E-06</v>
      </c>
      <c r="S143" s="25">
        <v>0.00014463924159678022</v>
      </c>
      <c r="T143" s="25">
        <v>-1.9278767700373176E-05</v>
      </c>
      <c r="U143" s="25">
        <v>-2.8059204367086673E-05</v>
      </c>
      <c r="V143" s="25">
        <v>2.3058800071553376E-07</v>
      </c>
      <c r="W143" s="25">
        <v>9.047857223793361E-06</v>
      </c>
      <c r="X143" s="25">
        <v>50</v>
      </c>
    </row>
    <row r="144" spans="1:24" ht="12.75" hidden="1">
      <c r="A144" s="25">
        <v>855</v>
      </c>
      <c r="B144" s="25">
        <v>104.45999908447266</v>
      </c>
      <c r="C144" s="25">
        <v>110.26000213623047</v>
      </c>
      <c r="D144" s="25">
        <v>8.791098594665527</v>
      </c>
      <c r="E144" s="25">
        <v>9.385478973388672</v>
      </c>
      <c r="F144" s="25">
        <v>22.378469469295084</v>
      </c>
      <c r="G144" s="25" t="s">
        <v>58</v>
      </c>
      <c r="H144" s="25">
        <v>6.080222284127849</v>
      </c>
      <c r="I144" s="25">
        <v>60.54022136860046</v>
      </c>
      <c r="J144" s="25" t="s">
        <v>61</v>
      </c>
      <c r="K144" s="25">
        <v>0.056229162797445664</v>
      </c>
      <c r="L144" s="25">
        <v>-0.43473227211503596</v>
      </c>
      <c r="M144" s="25">
        <v>0.014039915485318959</v>
      </c>
      <c r="N144" s="25">
        <v>0.0034744783698378574</v>
      </c>
      <c r="O144" s="25">
        <v>0.002140631526709161</v>
      </c>
      <c r="P144" s="25">
        <v>-0.012468350441746524</v>
      </c>
      <c r="Q144" s="25">
        <v>0.00032451710920714883</v>
      </c>
      <c r="R144" s="25">
        <v>5.337941392328749E-05</v>
      </c>
      <c r="S144" s="25">
        <v>1.8344690941567875E-05</v>
      </c>
      <c r="T144" s="25">
        <v>-0.00018248493647004562</v>
      </c>
      <c r="U144" s="25">
        <v>9.357653482968783E-06</v>
      </c>
      <c r="V144" s="25">
        <v>1.9632146156397664E-06</v>
      </c>
      <c r="W144" s="25">
        <v>8.417819559592259E-07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856</v>
      </c>
      <c r="B146" s="25">
        <v>117.66</v>
      </c>
      <c r="C146" s="25">
        <v>111.76</v>
      </c>
      <c r="D146" s="25">
        <v>8.975155759908098</v>
      </c>
      <c r="E146" s="25">
        <v>9.303629776668426</v>
      </c>
      <c r="F146" s="25">
        <v>25.184969341467777</v>
      </c>
      <c r="G146" s="25" t="s">
        <v>59</v>
      </c>
      <c r="H146" s="25">
        <v>-0.8875691262066709</v>
      </c>
      <c r="I146" s="25">
        <v>66.77243087379328</v>
      </c>
      <c r="J146" s="25" t="s">
        <v>73</v>
      </c>
      <c r="K146" s="25">
        <v>0.1414923620859366</v>
      </c>
      <c r="M146" s="25" t="s">
        <v>68</v>
      </c>
      <c r="N146" s="25">
        <v>0.07318447009245518</v>
      </c>
      <c r="X146" s="25">
        <v>50</v>
      </c>
    </row>
    <row r="147" spans="1:24" ht="12.75" hidden="1">
      <c r="A147" s="25">
        <v>853</v>
      </c>
      <c r="B147" s="25">
        <v>102.4000015258789</v>
      </c>
      <c r="C147" s="25">
        <v>99.5999984741211</v>
      </c>
      <c r="D147" s="25">
        <v>9.32905101776123</v>
      </c>
      <c r="E147" s="25">
        <v>9.695030212402344</v>
      </c>
      <c r="F147" s="25">
        <v>22.357527675023068</v>
      </c>
      <c r="G147" s="25" t="s">
        <v>56</v>
      </c>
      <c r="H147" s="25">
        <v>4.590891775594677</v>
      </c>
      <c r="I147" s="25">
        <v>56.99089330147354</v>
      </c>
      <c r="J147" s="25" t="s">
        <v>62</v>
      </c>
      <c r="K147" s="25">
        <v>0.3656101470579703</v>
      </c>
      <c r="L147" s="25">
        <v>0.00973209535684037</v>
      </c>
      <c r="M147" s="25">
        <v>0.08655330374448214</v>
      </c>
      <c r="N147" s="25">
        <v>0.0040583130946629156</v>
      </c>
      <c r="O147" s="25">
        <v>0.014683637962663244</v>
      </c>
      <c r="P147" s="25">
        <v>0.0002792195750579433</v>
      </c>
      <c r="Q147" s="25">
        <v>0.0017873393593255652</v>
      </c>
      <c r="R147" s="25">
        <v>6.245235575836141E-05</v>
      </c>
      <c r="S147" s="25">
        <v>0.0001926533630126979</v>
      </c>
      <c r="T147" s="25">
        <v>4.113248042652812E-06</v>
      </c>
      <c r="U147" s="25">
        <v>3.9093132366749336E-05</v>
      </c>
      <c r="V147" s="25">
        <v>2.3192448759882837E-06</v>
      </c>
      <c r="W147" s="25">
        <v>1.2013808513410532E-05</v>
      </c>
      <c r="X147" s="25">
        <v>50</v>
      </c>
    </row>
    <row r="148" spans="1:24" ht="12.75" hidden="1">
      <c r="A148" s="25">
        <v>855</v>
      </c>
      <c r="B148" s="25">
        <v>104.45999908447266</v>
      </c>
      <c r="C148" s="25">
        <v>110.26000213623047</v>
      </c>
      <c r="D148" s="25">
        <v>8.791098594665527</v>
      </c>
      <c r="E148" s="25">
        <v>9.385478973388672</v>
      </c>
      <c r="F148" s="25">
        <v>20.175094890032987</v>
      </c>
      <c r="G148" s="25" t="s">
        <v>57</v>
      </c>
      <c r="H148" s="25">
        <v>0.11945785519766616</v>
      </c>
      <c r="I148" s="25">
        <v>54.57945693967028</v>
      </c>
      <c r="J148" s="25" t="s">
        <v>60</v>
      </c>
      <c r="K148" s="25">
        <v>-0.04014642757819784</v>
      </c>
      <c r="L148" s="25">
        <v>-5.2876842529704606E-05</v>
      </c>
      <c r="M148" s="25">
        <v>0.008525710888828936</v>
      </c>
      <c r="N148" s="25">
        <v>4.202035239362229E-05</v>
      </c>
      <c r="O148" s="25">
        <v>-0.0017696654633310566</v>
      </c>
      <c r="P148" s="25">
        <v>-6.03310642965108E-06</v>
      </c>
      <c r="Q148" s="25">
        <v>0.00012931752278719114</v>
      </c>
      <c r="R148" s="25">
        <v>3.378000434809065E-06</v>
      </c>
      <c r="S148" s="25">
        <v>-3.607911880819933E-05</v>
      </c>
      <c r="T148" s="25">
        <v>-4.2996878970075923E-07</v>
      </c>
      <c r="U148" s="25">
        <v>-2.716432237800506E-07</v>
      </c>
      <c r="V148" s="25">
        <v>2.6570563556232104E-07</v>
      </c>
      <c r="W148" s="25">
        <v>-2.640994127583157E-06</v>
      </c>
      <c r="X148" s="25">
        <v>50</v>
      </c>
    </row>
    <row r="149" spans="1:24" ht="12.75" hidden="1">
      <c r="A149" s="25">
        <v>854</v>
      </c>
      <c r="B149" s="25">
        <v>122.83999633789062</v>
      </c>
      <c r="C149" s="25">
        <v>111.63999938964844</v>
      </c>
      <c r="D149" s="25">
        <v>8.995733261108398</v>
      </c>
      <c r="E149" s="25">
        <v>9.582035064697266</v>
      </c>
      <c r="F149" s="25">
        <v>25.693128045852603</v>
      </c>
      <c r="G149" s="25" t="s">
        <v>58</v>
      </c>
      <c r="H149" s="25">
        <v>-4.86132112877128</v>
      </c>
      <c r="I149" s="25">
        <v>67.9786752091193</v>
      </c>
      <c r="J149" s="25" t="s">
        <v>61</v>
      </c>
      <c r="K149" s="25">
        <v>-0.363399290016449</v>
      </c>
      <c r="L149" s="25">
        <v>-0.009731951709403308</v>
      </c>
      <c r="M149" s="25">
        <v>-0.08613237859785768</v>
      </c>
      <c r="N149" s="25">
        <v>0.004058095546472164</v>
      </c>
      <c r="O149" s="25">
        <v>-0.014576608246312255</v>
      </c>
      <c r="P149" s="25">
        <v>-0.0002791543886854494</v>
      </c>
      <c r="Q149" s="25">
        <v>-0.0017826550321625623</v>
      </c>
      <c r="R149" s="25">
        <v>6.23609321036125E-05</v>
      </c>
      <c r="S149" s="25">
        <v>-0.00018924485585115967</v>
      </c>
      <c r="T149" s="25">
        <v>-4.090713421919269E-06</v>
      </c>
      <c r="U149" s="25">
        <v>-3.9092188582927395E-05</v>
      </c>
      <c r="V149" s="25">
        <v>2.3039742424836984E-06</v>
      </c>
      <c r="W149" s="25">
        <v>-1.1719929394623785E-05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856</v>
      </c>
      <c r="B151" s="25">
        <v>117.66</v>
      </c>
      <c r="C151" s="25">
        <v>111.76</v>
      </c>
      <c r="D151" s="25">
        <v>8.975155759908098</v>
      </c>
      <c r="E151" s="25">
        <v>9.303629776668426</v>
      </c>
      <c r="F151" s="25">
        <v>24.6670646538968</v>
      </c>
      <c r="G151" s="25" t="s">
        <v>59</v>
      </c>
      <c r="H151" s="25">
        <v>-2.26067998773577</v>
      </c>
      <c r="I151" s="25">
        <v>65.39932001226418</v>
      </c>
      <c r="J151" s="25" t="s">
        <v>73</v>
      </c>
      <c r="K151" s="25">
        <v>0.14387820711267849</v>
      </c>
      <c r="M151" s="25" t="s">
        <v>68</v>
      </c>
      <c r="N151" s="25">
        <v>0.0832718680291846</v>
      </c>
      <c r="X151" s="25">
        <v>50</v>
      </c>
    </row>
    <row r="152" spans="1:24" ht="12.75" hidden="1">
      <c r="A152" s="25">
        <v>854</v>
      </c>
      <c r="B152" s="25">
        <v>122.83999633789062</v>
      </c>
      <c r="C152" s="25">
        <v>111.63999938964844</v>
      </c>
      <c r="D152" s="25">
        <v>8.995733261108398</v>
      </c>
      <c r="E152" s="25">
        <v>9.582035064697266</v>
      </c>
      <c r="F152" s="25">
        <v>25.8705212144272</v>
      </c>
      <c r="G152" s="25" t="s">
        <v>56</v>
      </c>
      <c r="H152" s="25">
        <v>-4.391975684754954</v>
      </c>
      <c r="I152" s="25">
        <v>68.44802065313563</v>
      </c>
      <c r="J152" s="25" t="s">
        <v>62</v>
      </c>
      <c r="K152" s="25">
        <v>0.3410065681362634</v>
      </c>
      <c r="L152" s="25">
        <v>0.14438657767895013</v>
      </c>
      <c r="M152" s="25">
        <v>0.0807285462976863</v>
      </c>
      <c r="N152" s="25">
        <v>0.004538838366112656</v>
      </c>
      <c r="O152" s="25">
        <v>0.013695501282433784</v>
      </c>
      <c r="P152" s="25">
        <v>0.0041420302263561</v>
      </c>
      <c r="Q152" s="25">
        <v>0.0016670424891968192</v>
      </c>
      <c r="R152" s="25">
        <v>6.98863566001808E-05</v>
      </c>
      <c r="S152" s="25">
        <v>0.0001796828274367998</v>
      </c>
      <c r="T152" s="25">
        <v>6.094183486686612E-05</v>
      </c>
      <c r="U152" s="25">
        <v>3.645680107965436E-05</v>
      </c>
      <c r="V152" s="25">
        <v>2.597552304247603E-06</v>
      </c>
      <c r="W152" s="25">
        <v>1.1203010578604832E-05</v>
      </c>
      <c r="X152" s="25">
        <v>50</v>
      </c>
    </row>
    <row r="153" spans="1:24" ht="12.75" hidden="1">
      <c r="A153" s="25">
        <v>853</v>
      </c>
      <c r="B153" s="25">
        <v>102.4000015258789</v>
      </c>
      <c r="C153" s="25">
        <v>99.5999984741211</v>
      </c>
      <c r="D153" s="25">
        <v>9.32905101776123</v>
      </c>
      <c r="E153" s="25">
        <v>9.695030212402344</v>
      </c>
      <c r="F153" s="25">
        <v>22.663843992880704</v>
      </c>
      <c r="G153" s="25" t="s">
        <v>57</v>
      </c>
      <c r="H153" s="25">
        <v>5.371713378111458</v>
      </c>
      <c r="I153" s="25">
        <v>57.77171490399032</v>
      </c>
      <c r="J153" s="25" t="s">
        <v>60</v>
      </c>
      <c r="K153" s="25">
        <v>-0.29288069268707473</v>
      </c>
      <c r="L153" s="25">
        <v>0.0007854401301468511</v>
      </c>
      <c r="M153" s="25">
        <v>0.06980100640452977</v>
      </c>
      <c r="N153" s="25">
        <v>4.673998152408612E-05</v>
      </c>
      <c r="O153" s="25">
        <v>-0.011686283628669197</v>
      </c>
      <c r="P153" s="25">
        <v>8.991683279356982E-05</v>
      </c>
      <c r="Q153" s="25">
        <v>0.0014628682740043216</v>
      </c>
      <c r="R153" s="25">
        <v>3.757000267859807E-06</v>
      </c>
      <c r="S153" s="25">
        <v>-0.00014664085843692885</v>
      </c>
      <c r="T153" s="25">
        <v>6.407135628807328E-06</v>
      </c>
      <c r="U153" s="25">
        <v>3.327608961918712E-05</v>
      </c>
      <c r="V153" s="25">
        <v>2.9427089737993284E-07</v>
      </c>
      <c r="W153" s="25">
        <v>-8.92166713638224E-06</v>
      </c>
      <c r="X153" s="25">
        <v>50</v>
      </c>
    </row>
    <row r="154" spans="1:24" ht="12.75" hidden="1">
      <c r="A154" s="25">
        <v>855</v>
      </c>
      <c r="B154" s="25">
        <v>104.45999908447266</v>
      </c>
      <c r="C154" s="25">
        <v>110.26000213623047</v>
      </c>
      <c r="D154" s="25">
        <v>8.791098594665527</v>
      </c>
      <c r="E154" s="25">
        <v>9.385478973388672</v>
      </c>
      <c r="F154" s="25">
        <v>20.175094890032987</v>
      </c>
      <c r="G154" s="25" t="s">
        <v>58</v>
      </c>
      <c r="H154" s="25">
        <v>0.11945785519766616</v>
      </c>
      <c r="I154" s="25">
        <v>54.57945693967028</v>
      </c>
      <c r="J154" s="25" t="s">
        <v>61</v>
      </c>
      <c r="K154" s="25">
        <v>0.17466075507454829</v>
      </c>
      <c r="L154" s="25">
        <v>0.14438444132814815</v>
      </c>
      <c r="M154" s="25">
        <v>0.04055758489176192</v>
      </c>
      <c r="N154" s="25">
        <v>0.004538597700592478</v>
      </c>
      <c r="O154" s="25">
        <v>0.007141255514784758</v>
      </c>
      <c r="P154" s="25">
        <v>0.004141054136234871</v>
      </c>
      <c r="Q154" s="25">
        <v>0.0007994041992003448</v>
      </c>
      <c r="R154" s="25">
        <v>6.9785297791404E-05</v>
      </c>
      <c r="S154" s="25">
        <v>0.00010383822568092815</v>
      </c>
      <c r="T154" s="25">
        <v>6.0604091033315954E-05</v>
      </c>
      <c r="U154" s="25">
        <v>1.4892958222506192E-05</v>
      </c>
      <c r="V154" s="25">
        <v>2.5808298301626247E-06</v>
      </c>
      <c r="W154" s="25">
        <v>6.775787890122366E-06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856</v>
      </c>
      <c r="B156" s="25">
        <v>117.66</v>
      </c>
      <c r="C156" s="25">
        <v>111.76</v>
      </c>
      <c r="D156" s="25">
        <v>8.975155759908098</v>
      </c>
      <c r="E156" s="25">
        <v>9.303629776668426</v>
      </c>
      <c r="F156" s="25">
        <v>22.97487341884059</v>
      </c>
      <c r="G156" s="25" t="s">
        <v>59</v>
      </c>
      <c r="H156" s="25">
        <v>-6.747154469242695</v>
      </c>
      <c r="I156" s="25">
        <v>60.91284553075726</v>
      </c>
      <c r="J156" s="25" t="s">
        <v>73</v>
      </c>
      <c r="K156" s="25">
        <v>0.37010095550378647</v>
      </c>
      <c r="M156" s="25" t="s">
        <v>68</v>
      </c>
      <c r="N156" s="25">
        <v>0.1913079727319453</v>
      </c>
      <c r="X156" s="25">
        <v>50</v>
      </c>
    </row>
    <row r="157" spans="1:24" ht="12.75" hidden="1">
      <c r="A157" s="25">
        <v>854</v>
      </c>
      <c r="B157" s="25">
        <v>122.83999633789062</v>
      </c>
      <c r="C157" s="25">
        <v>111.63999938964844</v>
      </c>
      <c r="D157" s="25">
        <v>8.995733261108398</v>
      </c>
      <c r="E157" s="25">
        <v>9.582035064697266</v>
      </c>
      <c r="F157" s="25">
        <v>25.8705212144272</v>
      </c>
      <c r="G157" s="25" t="s">
        <v>56</v>
      </c>
      <c r="H157" s="25">
        <v>-4.391975684754954</v>
      </c>
      <c r="I157" s="25">
        <v>68.44802065313563</v>
      </c>
      <c r="J157" s="25" t="s">
        <v>62</v>
      </c>
      <c r="K157" s="25">
        <v>0.5914858197061464</v>
      </c>
      <c r="L157" s="25">
        <v>0.007146611486318876</v>
      </c>
      <c r="M157" s="25">
        <v>0.14002596551966193</v>
      </c>
      <c r="N157" s="25">
        <v>0.0037840936159382653</v>
      </c>
      <c r="O157" s="25">
        <v>0.023755173353090586</v>
      </c>
      <c r="P157" s="25">
        <v>0.00020495738581424768</v>
      </c>
      <c r="Q157" s="25">
        <v>0.002891532653790369</v>
      </c>
      <c r="R157" s="25">
        <v>5.8272117369028234E-05</v>
      </c>
      <c r="S157" s="25">
        <v>0.00031166340872539777</v>
      </c>
      <c r="T157" s="25">
        <v>3.026335054646818E-06</v>
      </c>
      <c r="U157" s="25">
        <v>6.324178264244806E-05</v>
      </c>
      <c r="V157" s="25">
        <v>2.1668688681216607E-06</v>
      </c>
      <c r="W157" s="25">
        <v>1.943296088982895E-05</v>
      </c>
      <c r="X157" s="25">
        <v>50</v>
      </c>
    </row>
    <row r="158" spans="1:24" ht="12.75" hidden="1">
      <c r="A158" s="25">
        <v>855</v>
      </c>
      <c r="B158" s="25">
        <v>104.45999908447266</v>
      </c>
      <c r="C158" s="25">
        <v>110.26000213623047</v>
      </c>
      <c r="D158" s="25">
        <v>8.791098594665527</v>
      </c>
      <c r="E158" s="25">
        <v>9.385478973388672</v>
      </c>
      <c r="F158" s="25">
        <v>22.378469469295084</v>
      </c>
      <c r="G158" s="25" t="s">
        <v>57</v>
      </c>
      <c r="H158" s="25">
        <v>6.080222284127849</v>
      </c>
      <c r="I158" s="25">
        <v>60.54022136860046</v>
      </c>
      <c r="J158" s="25" t="s">
        <v>60</v>
      </c>
      <c r="K158" s="25">
        <v>-0.49209488762850084</v>
      </c>
      <c r="L158" s="25">
        <v>-3.912513077118836E-05</v>
      </c>
      <c r="M158" s="25">
        <v>0.11737223642509594</v>
      </c>
      <c r="N158" s="25">
        <v>3.88800146355674E-05</v>
      </c>
      <c r="O158" s="25">
        <v>-0.0196200674350247</v>
      </c>
      <c r="P158" s="25">
        <v>-4.395581474694836E-06</v>
      </c>
      <c r="Q158" s="25">
        <v>0.002464272996307132</v>
      </c>
      <c r="R158" s="25">
        <v>3.117492897774013E-06</v>
      </c>
      <c r="S158" s="25">
        <v>-0.0002449573828844591</v>
      </c>
      <c r="T158" s="25">
        <v>-3.067028693578537E-07</v>
      </c>
      <c r="U158" s="25">
        <v>5.634849849310995E-05</v>
      </c>
      <c r="V158" s="25">
        <v>2.419723432066762E-07</v>
      </c>
      <c r="W158" s="25">
        <v>-1.4865209237133695E-05</v>
      </c>
      <c r="X158" s="25">
        <v>50</v>
      </c>
    </row>
    <row r="159" spans="1:24" ht="12.75" hidden="1">
      <c r="A159" s="25">
        <v>853</v>
      </c>
      <c r="B159" s="25">
        <v>102.4000015258789</v>
      </c>
      <c r="C159" s="25">
        <v>99.5999984741211</v>
      </c>
      <c r="D159" s="25">
        <v>9.32905101776123</v>
      </c>
      <c r="E159" s="25">
        <v>9.695030212402344</v>
      </c>
      <c r="F159" s="25">
        <v>22.16123913807081</v>
      </c>
      <c r="G159" s="25" t="s">
        <v>58</v>
      </c>
      <c r="H159" s="25">
        <v>4.090538640473852</v>
      </c>
      <c r="I159" s="25">
        <v>56.490540166352716</v>
      </c>
      <c r="J159" s="25" t="s">
        <v>61</v>
      </c>
      <c r="K159" s="25">
        <v>0.32817388147648957</v>
      </c>
      <c r="L159" s="25">
        <v>-0.007146504387497921</v>
      </c>
      <c r="M159" s="25">
        <v>0.0763611755821303</v>
      </c>
      <c r="N159" s="25">
        <v>0.0037838938725401213</v>
      </c>
      <c r="O159" s="25">
        <v>0.013392580590777432</v>
      </c>
      <c r="P159" s="25">
        <v>-0.00020491024587196636</v>
      </c>
      <c r="Q159" s="25">
        <v>0.0015127193023186576</v>
      </c>
      <c r="R159" s="25">
        <v>5.818866642828422E-05</v>
      </c>
      <c r="S159" s="25">
        <v>0.0001926913617906388</v>
      </c>
      <c r="T159" s="25">
        <v>-3.0107535955158832E-06</v>
      </c>
      <c r="U159" s="25">
        <v>2.871184057782834E-05</v>
      </c>
      <c r="V159" s="25">
        <v>2.1533160652254276E-06</v>
      </c>
      <c r="W159" s="25">
        <v>1.2516609895728825E-05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856</v>
      </c>
      <c r="B161" s="25">
        <v>117.66</v>
      </c>
      <c r="C161" s="25">
        <v>111.76</v>
      </c>
      <c r="D161" s="25">
        <v>8.975155759908098</v>
      </c>
      <c r="E161" s="25">
        <v>9.303629776668426</v>
      </c>
      <c r="F161" s="25">
        <v>25.184969341467777</v>
      </c>
      <c r="G161" s="25" t="s">
        <v>59</v>
      </c>
      <c r="H161" s="25">
        <v>-0.8875691262066709</v>
      </c>
      <c r="I161" s="25">
        <v>66.77243087379328</v>
      </c>
      <c r="J161" s="25" t="s">
        <v>73</v>
      </c>
      <c r="K161" s="25">
        <v>0.39162846878521473</v>
      </c>
      <c r="M161" s="25" t="s">
        <v>68</v>
      </c>
      <c r="N161" s="25">
        <v>0.2108959833495767</v>
      </c>
      <c r="X161" s="25">
        <v>50</v>
      </c>
    </row>
    <row r="162" spans="1:24" ht="12.75" hidden="1">
      <c r="A162" s="25">
        <v>855</v>
      </c>
      <c r="B162" s="25">
        <v>104.45999908447266</v>
      </c>
      <c r="C162" s="25">
        <v>110.26000213623047</v>
      </c>
      <c r="D162" s="25">
        <v>8.791098594665527</v>
      </c>
      <c r="E162" s="25">
        <v>9.385478973388672</v>
      </c>
      <c r="F162" s="25">
        <v>22.08527620808079</v>
      </c>
      <c r="G162" s="25" t="s">
        <v>56</v>
      </c>
      <c r="H162" s="25">
        <v>5.287049857298143</v>
      </c>
      <c r="I162" s="25">
        <v>59.74704894177076</v>
      </c>
      <c r="J162" s="25" t="s">
        <v>62</v>
      </c>
      <c r="K162" s="25">
        <v>0.5928084573037288</v>
      </c>
      <c r="L162" s="25">
        <v>0.1411016351566416</v>
      </c>
      <c r="M162" s="25">
        <v>0.140339566980996</v>
      </c>
      <c r="N162" s="25">
        <v>0.0031638234786771097</v>
      </c>
      <c r="O162" s="25">
        <v>0.02380831766035701</v>
      </c>
      <c r="P162" s="25">
        <v>0.004047708941142746</v>
      </c>
      <c r="Q162" s="25">
        <v>0.002898038198811973</v>
      </c>
      <c r="R162" s="25">
        <v>4.868631003346336E-05</v>
      </c>
      <c r="S162" s="25">
        <v>0.0003123638670583809</v>
      </c>
      <c r="T162" s="25">
        <v>5.9548873377275035E-05</v>
      </c>
      <c r="U162" s="25">
        <v>6.338718007539055E-05</v>
      </c>
      <c r="V162" s="25">
        <v>1.8121232793438272E-06</v>
      </c>
      <c r="W162" s="25">
        <v>1.9477491719230065E-05</v>
      </c>
      <c r="X162" s="25">
        <v>50</v>
      </c>
    </row>
    <row r="163" spans="1:24" ht="12.75" hidden="1">
      <c r="A163" s="25">
        <v>853</v>
      </c>
      <c r="B163" s="25">
        <v>102.4000015258789</v>
      </c>
      <c r="C163" s="25">
        <v>99.5999984741211</v>
      </c>
      <c r="D163" s="25">
        <v>9.32905101776123</v>
      </c>
      <c r="E163" s="25">
        <v>9.695030212402344</v>
      </c>
      <c r="F163" s="25">
        <v>22.16123913807081</v>
      </c>
      <c r="G163" s="25" t="s">
        <v>57</v>
      </c>
      <c r="H163" s="25">
        <v>4.090538640473852</v>
      </c>
      <c r="I163" s="25">
        <v>56.490540166352716</v>
      </c>
      <c r="J163" s="25" t="s">
        <v>60</v>
      </c>
      <c r="K163" s="25">
        <v>-0.19364972858244203</v>
      </c>
      <c r="L163" s="25">
        <v>0.0007678523188178011</v>
      </c>
      <c r="M163" s="25">
        <v>0.044333455101803594</v>
      </c>
      <c r="N163" s="25">
        <v>3.269029462201189E-05</v>
      </c>
      <c r="O163" s="25">
        <v>-0.008019585351502859</v>
      </c>
      <c r="P163" s="25">
        <v>8.790005818395002E-05</v>
      </c>
      <c r="Q163" s="25">
        <v>0.0008430104718496425</v>
      </c>
      <c r="R163" s="25">
        <v>2.6306492963267997E-06</v>
      </c>
      <c r="S163" s="25">
        <v>-0.00012483086714317875</v>
      </c>
      <c r="T163" s="25">
        <v>6.260369270117797E-06</v>
      </c>
      <c r="U163" s="25">
        <v>1.3567336546390178E-05</v>
      </c>
      <c r="V163" s="25">
        <v>2.053645901122798E-07</v>
      </c>
      <c r="W163" s="25">
        <v>-8.3717963593821E-06</v>
      </c>
      <c r="X163" s="25">
        <v>50</v>
      </c>
    </row>
    <row r="164" spans="1:24" ht="12.75" hidden="1">
      <c r="A164" s="25">
        <v>854</v>
      </c>
      <c r="B164" s="25">
        <v>122.83999633789062</v>
      </c>
      <c r="C164" s="25">
        <v>111.63999938964844</v>
      </c>
      <c r="D164" s="25">
        <v>8.995733261108398</v>
      </c>
      <c r="E164" s="25">
        <v>9.582035064697266</v>
      </c>
      <c r="F164" s="25">
        <v>24.01562302216048</v>
      </c>
      <c r="G164" s="25" t="s">
        <v>58</v>
      </c>
      <c r="H164" s="25">
        <v>-9.299650668238954</v>
      </c>
      <c r="I164" s="25">
        <v>63.54034566965163</v>
      </c>
      <c r="J164" s="25" t="s">
        <v>61</v>
      </c>
      <c r="K164" s="25">
        <v>-0.560287113604064</v>
      </c>
      <c r="L164" s="25">
        <v>0.14109954587699594</v>
      </c>
      <c r="M164" s="25">
        <v>-0.1331530653764675</v>
      </c>
      <c r="N164" s="25">
        <v>0.0031636545874772822</v>
      </c>
      <c r="O164" s="25">
        <v>-0.022417007842404576</v>
      </c>
      <c r="P164" s="25">
        <v>0.004046754409644621</v>
      </c>
      <c r="Q164" s="25">
        <v>-0.0027727168528584355</v>
      </c>
      <c r="R164" s="25">
        <v>4.861518763672779E-05</v>
      </c>
      <c r="S164" s="25">
        <v>-0.0002863362360092552</v>
      </c>
      <c r="T164" s="25">
        <v>5.921888294374102E-05</v>
      </c>
      <c r="U164" s="25">
        <v>-6.191818777182496E-05</v>
      </c>
      <c r="V164" s="25">
        <v>1.8004488786599418E-06</v>
      </c>
      <c r="W164" s="25">
        <v>-1.758652067322335E-05</v>
      </c>
      <c r="X164" s="25">
        <v>50</v>
      </c>
    </row>
    <row r="165" s="101" customFormat="1" ht="12.75">
      <c r="A165" s="101" t="s">
        <v>89</v>
      </c>
    </row>
    <row r="166" spans="1:24" s="101" customFormat="1" ht="12.75">
      <c r="A166" s="101">
        <v>856</v>
      </c>
      <c r="B166" s="101">
        <v>117.66</v>
      </c>
      <c r="C166" s="101">
        <v>111.76</v>
      </c>
      <c r="D166" s="101">
        <v>8.975155759908098</v>
      </c>
      <c r="E166" s="101">
        <v>9.303629776668426</v>
      </c>
      <c r="F166" s="101">
        <v>22.97487341884059</v>
      </c>
      <c r="G166" s="101" t="s">
        <v>59</v>
      </c>
      <c r="H166" s="101">
        <v>-6.747154469242695</v>
      </c>
      <c r="I166" s="101">
        <v>60.91284553075726</v>
      </c>
      <c r="J166" s="101" t="s">
        <v>73</v>
      </c>
      <c r="K166" s="101">
        <v>0.19535194076670326</v>
      </c>
      <c r="M166" s="101" t="s">
        <v>68</v>
      </c>
      <c r="N166" s="101">
        <v>0.18182543684830177</v>
      </c>
      <c r="X166" s="101">
        <v>50</v>
      </c>
    </row>
    <row r="167" spans="1:24" s="101" customFormat="1" ht="12.75">
      <c r="A167" s="101">
        <v>855</v>
      </c>
      <c r="B167" s="101">
        <v>104.45999908447266</v>
      </c>
      <c r="C167" s="101">
        <v>110.26000213623047</v>
      </c>
      <c r="D167" s="101">
        <v>8.791098594665527</v>
      </c>
      <c r="E167" s="101">
        <v>9.385478973388672</v>
      </c>
      <c r="F167" s="101">
        <v>22.08527620808079</v>
      </c>
      <c r="G167" s="101" t="s">
        <v>56</v>
      </c>
      <c r="H167" s="101">
        <v>5.287049857298143</v>
      </c>
      <c r="I167" s="101">
        <v>59.74704894177076</v>
      </c>
      <c r="J167" s="101" t="s">
        <v>62</v>
      </c>
      <c r="K167" s="101">
        <v>0.0726060020884745</v>
      </c>
      <c r="L167" s="101">
        <v>0.43543816593117096</v>
      </c>
      <c r="M167" s="101">
        <v>0.01718838917471321</v>
      </c>
      <c r="N167" s="101">
        <v>0.003711004050518227</v>
      </c>
      <c r="O167" s="101">
        <v>0.0029158680605201035</v>
      </c>
      <c r="P167" s="101">
        <v>0.012491347402906357</v>
      </c>
      <c r="Q167" s="101">
        <v>0.0003549337293272672</v>
      </c>
      <c r="R167" s="101">
        <v>5.7101118654734456E-05</v>
      </c>
      <c r="S167" s="101">
        <v>3.826452574430693E-05</v>
      </c>
      <c r="T167" s="101">
        <v>0.00018380615531545107</v>
      </c>
      <c r="U167" s="101">
        <v>7.772264214049461E-06</v>
      </c>
      <c r="V167" s="101">
        <v>2.1159029556235935E-06</v>
      </c>
      <c r="W167" s="101">
        <v>2.3889624471169233E-06</v>
      </c>
      <c r="X167" s="101">
        <v>50</v>
      </c>
    </row>
    <row r="168" spans="1:24" s="101" customFormat="1" ht="12.75">
      <c r="A168" s="101">
        <v>854</v>
      </c>
      <c r="B168" s="101">
        <v>122.83999633789062</v>
      </c>
      <c r="C168" s="101">
        <v>111.63999938964844</v>
      </c>
      <c r="D168" s="101">
        <v>8.995733261108398</v>
      </c>
      <c r="E168" s="101">
        <v>9.582035064697266</v>
      </c>
      <c r="F168" s="101">
        <v>25.693128045852603</v>
      </c>
      <c r="G168" s="101" t="s">
        <v>57</v>
      </c>
      <c r="H168" s="101">
        <v>-4.86132112877128</v>
      </c>
      <c r="I168" s="101">
        <v>67.9786752091193</v>
      </c>
      <c r="J168" s="101" t="s">
        <v>60</v>
      </c>
      <c r="K168" s="101">
        <v>-0.07251969924128318</v>
      </c>
      <c r="L168" s="101">
        <v>-0.0023692519086445708</v>
      </c>
      <c r="M168" s="101">
        <v>0.017176375271647722</v>
      </c>
      <c r="N168" s="101">
        <v>3.8498774449268586E-05</v>
      </c>
      <c r="O168" s="101">
        <v>-0.0029107049811543844</v>
      </c>
      <c r="P168" s="101">
        <v>-0.0002710636168132456</v>
      </c>
      <c r="Q168" s="101">
        <v>0.0003549115968976409</v>
      </c>
      <c r="R168" s="101">
        <v>3.0811135393433216E-06</v>
      </c>
      <c r="S168" s="101">
        <v>-3.795824749098121E-05</v>
      </c>
      <c r="T168" s="101">
        <v>-1.930239432501701E-05</v>
      </c>
      <c r="U168" s="101">
        <v>7.75463332629248E-06</v>
      </c>
      <c r="V168" s="101">
        <v>2.4175193680358454E-07</v>
      </c>
      <c r="W168" s="101">
        <v>-2.358880206227297E-06</v>
      </c>
      <c r="X168" s="101">
        <v>50</v>
      </c>
    </row>
    <row r="169" spans="1:24" s="101" customFormat="1" ht="12.75">
      <c r="A169" s="101">
        <v>853</v>
      </c>
      <c r="B169" s="101">
        <v>102.4000015258789</v>
      </c>
      <c r="C169" s="101">
        <v>99.5999984741211</v>
      </c>
      <c r="D169" s="101">
        <v>9.32905101776123</v>
      </c>
      <c r="E169" s="101">
        <v>9.695030212402344</v>
      </c>
      <c r="F169" s="101">
        <v>22.663843992880704</v>
      </c>
      <c r="G169" s="101" t="s">
        <v>58</v>
      </c>
      <c r="H169" s="101">
        <v>5.371713378111458</v>
      </c>
      <c r="I169" s="101">
        <v>57.77171490399032</v>
      </c>
      <c r="J169" s="101" t="s">
        <v>61</v>
      </c>
      <c r="K169" s="101">
        <v>0.0035390339395650243</v>
      </c>
      <c r="L169" s="101">
        <v>-0.4354317202442828</v>
      </c>
      <c r="M169" s="101">
        <v>0.0006425378968799944</v>
      </c>
      <c r="N169" s="101">
        <v>0.0037108043477565066</v>
      </c>
      <c r="O169" s="101">
        <v>0.00017344468583478027</v>
      </c>
      <c r="P169" s="101">
        <v>-0.012488406001397277</v>
      </c>
      <c r="Q169" s="101">
        <v>3.963660142872586E-06</v>
      </c>
      <c r="R169" s="101">
        <v>5.701793131094585E-05</v>
      </c>
      <c r="S169" s="101">
        <v>4.831705480484709E-06</v>
      </c>
      <c r="T169" s="101">
        <v>-0.00018278982549685112</v>
      </c>
      <c r="U169" s="101">
        <v>-5.232140936059626E-07</v>
      </c>
      <c r="V169" s="101">
        <v>2.1020469354104286E-06</v>
      </c>
      <c r="W169" s="101">
        <v>3.779229371233552E-07</v>
      </c>
      <c r="X169" s="101">
        <v>50</v>
      </c>
    </row>
    <row r="170" ht="12.75" hidden="1">
      <c r="A170" s="25" t="s">
        <v>110</v>
      </c>
    </row>
    <row r="171" spans="1:24" ht="12.75" hidden="1">
      <c r="A171" s="25">
        <v>856</v>
      </c>
      <c r="B171" s="25">
        <v>107.3</v>
      </c>
      <c r="C171" s="25">
        <v>111.1</v>
      </c>
      <c r="D171" s="25">
        <v>9.52468379766224</v>
      </c>
      <c r="E171" s="25">
        <v>9.615319529711137</v>
      </c>
      <c r="F171" s="25">
        <v>23.436383160645036</v>
      </c>
      <c r="G171" s="25" t="s">
        <v>59</v>
      </c>
      <c r="H171" s="25">
        <v>1.2259748494443983</v>
      </c>
      <c r="I171" s="25">
        <v>58.52597484944435</v>
      </c>
      <c r="J171" s="25" t="s">
        <v>73</v>
      </c>
      <c r="K171" s="25">
        <v>0.1902097135121436</v>
      </c>
      <c r="M171" s="25" t="s">
        <v>68</v>
      </c>
      <c r="N171" s="25">
        <v>0.15540371594867866</v>
      </c>
      <c r="X171" s="25">
        <v>50</v>
      </c>
    </row>
    <row r="172" spans="1:24" ht="12.75" hidden="1">
      <c r="A172" s="25">
        <v>853</v>
      </c>
      <c r="B172" s="25">
        <v>101.58000183105469</v>
      </c>
      <c r="C172" s="25">
        <v>107.37999725341797</v>
      </c>
      <c r="D172" s="25">
        <v>9.212021827697754</v>
      </c>
      <c r="E172" s="25">
        <v>9.683248519897461</v>
      </c>
      <c r="F172" s="25">
        <v>22.288830683996313</v>
      </c>
      <c r="G172" s="25" t="s">
        <v>56</v>
      </c>
      <c r="H172" s="25">
        <v>5.955579641814943</v>
      </c>
      <c r="I172" s="25">
        <v>57.53558147286959</v>
      </c>
      <c r="J172" s="25" t="s">
        <v>62</v>
      </c>
      <c r="K172" s="25">
        <v>0.25126310594627893</v>
      </c>
      <c r="L172" s="25">
        <v>0.34342140099250773</v>
      </c>
      <c r="M172" s="25">
        <v>0.05948317070980098</v>
      </c>
      <c r="N172" s="25">
        <v>0.07347339984647915</v>
      </c>
      <c r="O172" s="25">
        <v>0.010091250830358311</v>
      </c>
      <c r="P172" s="25">
        <v>0.009851709328515073</v>
      </c>
      <c r="Q172" s="25">
        <v>0.0012282842647510716</v>
      </c>
      <c r="R172" s="25">
        <v>0.0011309575762512678</v>
      </c>
      <c r="S172" s="25">
        <v>0.0001323856755550713</v>
      </c>
      <c r="T172" s="25">
        <v>0.00014496553382236253</v>
      </c>
      <c r="U172" s="25">
        <v>2.6863143685021472E-05</v>
      </c>
      <c r="V172" s="25">
        <v>4.197567867178969E-05</v>
      </c>
      <c r="W172" s="25">
        <v>8.2568550725988E-06</v>
      </c>
      <c r="X172" s="25">
        <v>50</v>
      </c>
    </row>
    <row r="173" spans="1:24" ht="12.75" hidden="1">
      <c r="A173" s="25">
        <v>854</v>
      </c>
      <c r="B173" s="25">
        <v>111.54000091552734</v>
      </c>
      <c r="C173" s="25">
        <v>110.33999633789062</v>
      </c>
      <c r="D173" s="25">
        <v>9.216340065002441</v>
      </c>
      <c r="E173" s="25">
        <v>9.95450210571289</v>
      </c>
      <c r="F173" s="25">
        <v>23.60658164101349</v>
      </c>
      <c r="G173" s="25" t="s">
        <v>57</v>
      </c>
      <c r="H173" s="25">
        <v>-0.605864992492684</v>
      </c>
      <c r="I173" s="25">
        <v>60.93413592303462</v>
      </c>
      <c r="J173" s="25" t="s">
        <v>60</v>
      </c>
      <c r="K173" s="25">
        <v>0.07139449171028776</v>
      </c>
      <c r="L173" s="25">
        <v>-0.0018678312801049277</v>
      </c>
      <c r="M173" s="25">
        <v>-0.01625223267818011</v>
      </c>
      <c r="N173" s="25">
        <v>-0.000759725603982144</v>
      </c>
      <c r="O173" s="25">
        <v>0.0029715836117173455</v>
      </c>
      <c r="P173" s="25">
        <v>-0.00021378424117941976</v>
      </c>
      <c r="Q173" s="25">
        <v>-0.0003044754416777481</v>
      </c>
      <c r="R173" s="25">
        <v>-6.108337662391097E-05</v>
      </c>
      <c r="S173" s="25">
        <v>4.744564465003335E-05</v>
      </c>
      <c r="T173" s="25">
        <v>-1.5228804440330474E-05</v>
      </c>
      <c r="U173" s="25">
        <v>-4.573836596156965E-06</v>
      </c>
      <c r="V173" s="25">
        <v>-4.819280558051613E-06</v>
      </c>
      <c r="W173" s="25">
        <v>3.212336803528071E-06</v>
      </c>
      <c r="X173" s="25">
        <v>50</v>
      </c>
    </row>
    <row r="174" spans="1:24" ht="12.75" hidden="1">
      <c r="A174" s="25">
        <v>855</v>
      </c>
      <c r="B174" s="25">
        <v>91.36000061035156</v>
      </c>
      <c r="C174" s="25">
        <v>111.76000213623047</v>
      </c>
      <c r="D174" s="25">
        <v>8.93077564239502</v>
      </c>
      <c r="E174" s="25">
        <v>9.210454940795898</v>
      </c>
      <c r="F174" s="25">
        <v>20.133757515700683</v>
      </c>
      <c r="G174" s="25" t="s">
        <v>58</v>
      </c>
      <c r="H174" s="25">
        <v>12.226221876740745</v>
      </c>
      <c r="I174" s="25">
        <v>53.586222487092265</v>
      </c>
      <c r="J174" s="25" t="s">
        <v>61</v>
      </c>
      <c r="K174" s="25">
        <v>0.2409065689498745</v>
      </c>
      <c r="L174" s="25">
        <v>-0.3434163214903535</v>
      </c>
      <c r="M174" s="25">
        <v>0.057219861330359924</v>
      </c>
      <c r="N174" s="25">
        <v>-0.07346947190505221</v>
      </c>
      <c r="O174" s="25">
        <v>0.009643808073566178</v>
      </c>
      <c r="P174" s="25">
        <v>-0.009849389473047263</v>
      </c>
      <c r="Q174" s="25">
        <v>0.0011899482931834562</v>
      </c>
      <c r="R174" s="25">
        <v>-0.001129306805248407</v>
      </c>
      <c r="S174" s="25">
        <v>0.00012359157696184382</v>
      </c>
      <c r="T174" s="25">
        <v>-0.00014416341252800833</v>
      </c>
      <c r="U174" s="25">
        <v>2.6470899256235407E-05</v>
      </c>
      <c r="V174" s="25">
        <v>-4.169810708965247E-05</v>
      </c>
      <c r="W174" s="25">
        <v>7.606349186738641E-06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856</v>
      </c>
      <c r="B176" s="25">
        <v>107.3</v>
      </c>
      <c r="C176" s="25">
        <v>111.1</v>
      </c>
      <c r="D176" s="25">
        <v>9.52468379766224</v>
      </c>
      <c r="E176" s="25">
        <v>9.615319529711137</v>
      </c>
      <c r="F176" s="25">
        <v>24.07235257901695</v>
      </c>
      <c r="G176" s="25" t="s">
        <v>59</v>
      </c>
      <c r="H176" s="25">
        <v>2.814135016033262</v>
      </c>
      <c r="I176" s="25">
        <v>60.11413501603322</v>
      </c>
      <c r="J176" s="25" t="s">
        <v>73</v>
      </c>
      <c r="K176" s="25">
        <v>0.15728684620970232</v>
      </c>
      <c r="M176" s="25" t="s">
        <v>68</v>
      </c>
      <c r="N176" s="25">
        <v>0.09557948002230351</v>
      </c>
      <c r="X176" s="25">
        <v>50</v>
      </c>
    </row>
    <row r="177" spans="1:24" ht="12.75" hidden="1">
      <c r="A177" s="25">
        <v>853</v>
      </c>
      <c r="B177" s="25">
        <v>101.58000183105469</v>
      </c>
      <c r="C177" s="25">
        <v>107.37999725341797</v>
      </c>
      <c r="D177" s="25">
        <v>9.212021827697754</v>
      </c>
      <c r="E177" s="25">
        <v>9.683248519897461</v>
      </c>
      <c r="F177" s="25">
        <v>22.288830683996313</v>
      </c>
      <c r="G177" s="25" t="s">
        <v>56</v>
      </c>
      <c r="H177" s="25">
        <v>5.955579641814943</v>
      </c>
      <c r="I177" s="25">
        <v>57.53558147286959</v>
      </c>
      <c r="J177" s="25" t="s">
        <v>62</v>
      </c>
      <c r="K177" s="25">
        <v>0.3564465279797612</v>
      </c>
      <c r="L177" s="25">
        <v>0.13214767693189888</v>
      </c>
      <c r="M177" s="25">
        <v>0.08438421876750259</v>
      </c>
      <c r="N177" s="25">
        <v>0.0736569542525961</v>
      </c>
      <c r="O177" s="25">
        <v>0.014315477019843694</v>
      </c>
      <c r="P177" s="25">
        <v>0.0037908333136670146</v>
      </c>
      <c r="Q177" s="25">
        <v>0.0017425900556298907</v>
      </c>
      <c r="R177" s="25">
        <v>0.0011337711559217842</v>
      </c>
      <c r="S177" s="25">
        <v>0.00018780333549095666</v>
      </c>
      <c r="T177" s="25">
        <v>5.5763107954712946E-05</v>
      </c>
      <c r="U177" s="25">
        <v>3.811043857140712E-05</v>
      </c>
      <c r="V177" s="25">
        <v>4.207031135958696E-05</v>
      </c>
      <c r="W177" s="25">
        <v>1.1705554482824771E-05</v>
      </c>
      <c r="X177" s="25">
        <v>50</v>
      </c>
    </row>
    <row r="178" spans="1:24" ht="12.75" hidden="1">
      <c r="A178" s="25">
        <v>855</v>
      </c>
      <c r="B178" s="25">
        <v>91.36000061035156</v>
      </c>
      <c r="C178" s="25">
        <v>111.76000213623047</v>
      </c>
      <c r="D178" s="25">
        <v>8.93077564239502</v>
      </c>
      <c r="E178" s="25">
        <v>9.210454940795898</v>
      </c>
      <c r="F178" s="25">
        <v>19.293241297384554</v>
      </c>
      <c r="G178" s="25" t="s">
        <v>57</v>
      </c>
      <c r="H178" s="25">
        <v>9.989178491094805</v>
      </c>
      <c r="I178" s="25">
        <v>51.349179101446325</v>
      </c>
      <c r="J178" s="25" t="s">
        <v>60</v>
      </c>
      <c r="K178" s="25">
        <v>-0.27684271514583686</v>
      </c>
      <c r="L178" s="25">
        <v>0.0007198178412382497</v>
      </c>
      <c r="M178" s="25">
        <v>0.06493063123624296</v>
      </c>
      <c r="N178" s="25">
        <v>-0.0007618474271278705</v>
      </c>
      <c r="O178" s="25">
        <v>-0.011215133994858803</v>
      </c>
      <c r="P178" s="25">
        <v>8.235053226456116E-05</v>
      </c>
      <c r="Q178" s="25">
        <v>0.001311156983586993</v>
      </c>
      <c r="R178" s="25">
        <v>-6.12439123819519E-05</v>
      </c>
      <c r="S178" s="25">
        <v>-0.00015466814533739954</v>
      </c>
      <c r="T178" s="25">
        <v>5.862382247417068E-06</v>
      </c>
      <c r="U178" s="25">
        <v>2.6584146178451886E-05</v>
      </c>
      <c r="V178" s="25">
        <v>-4.834866942139852E-06</v>
      </c>
      <c r="W178" s="25">
        <v>-9.85609551801905E-06</v>
      </c>
      <c r="X178" s="25">
        <v>50</v>
      </c>
    </row>
    <row r="179" spans="1:24" ht="12.75" hidden="1">
      <c r="A179" s="25">
        <v>854</v>
      </c>
      <c r="B179" s="25">
        <v>111.54000091552734</v>
      </c>
      <c r="C179" s="25">
        <v>110.33999633789062</v>
      </c>
      <c r="D179" s="25">
        <v>9.216340065002441</v>
      </c>
      <c r="E179" s="25">
        <v>9.95450210571289</v>
      </c>
      <c r="F179" s="25">
        <v>23.876177720095708</v>
      </c>
      <c r="G179" s="25" t="s">
        <v>58</v>
      </c>
      <c r="H179" s="25">
        <v>0.0900258559549485</v>
      </c>
      <c r="I179" s="25">
        <v>61.63002677148225</v>
      </c>
      <c r="J179" s="25" t="s">
        <v>61</v>
      </c>
      <c r="K179" s="25">
        <v>-0.22452669858951677</v>
      </c>
      <c r="L179" s="25">
        <v>0.13214571646774237</v>
      </c>
      <c r="M179" s="25">
        <v>-0.05389535698244113</v>
      </c>
      <c r="N179" s="25">
        <v>-0.07365301418317388</v>
      </c>
      <c r="O179" s="25">
        <v>-0.008896833806643538</v>
      </c>
      <c r="P179" s="25">
        <v>0.0037899387332572254</v>
      </c>
      <c r="Q179" s="25">
        <v>-0.0011478185685774747</v>
      </c>
      <c r="R179" s="25">
        <v>-0.0011321158143919598</v>
      </c>
      <c r="S179" s="25">
        <v>-0.00010652632369239949</v>
      </c>
      <c r="T179" s="25">
        <v>5.5454095278474605E-05</v>
      </c>
      <c r="U179" s="25">
        <v>-2.7307301222707782E-05</v>
      </c>
      <c r="V179" s="25">
        <v>-4.17915680436185E-05</v>
      </c>
      <c r="W179" s="25">
        <v>-6.31485446309445E-06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856</v>
      </c>
      <c r="B181" s="25">
        <v>107.3</v>
      </c>
      <c r="C181" s="25">
        <v>111.1</v>
      </c>
      <c r="D181" s="25">
        <v>9.52468379766224</v>
      </c>
      <c r="E181" s="25">
        <v>9.615319529711137</v>
      </c>
      <c r="F181" s="25">
        <v>23.436383160645036</v>
      </c>
      <c r="G181" s="25" t="s">
        <v>59</v>
      </c>
      <c r="H181" s="25">
        <v>1.2259748494443983</v>
      </c>
      <c r="I181" s="25">
        <v>58.52597484944435</v>
      </c>
      <c r="J181" s="25" t="s">
        <v>73</v>
      </c>
      <c r="K181" s="25">
        <v>0.1779423190468744</v>
      </c>
      <c r="M181" s="25" t="s">
        <v>68</v>
      </c>
      <c r="N181" s="25">
        <v>0.10057748639362579</v>
      </c>
      <c r="X181" s="25">
        <v>50</v>
      </c>
    </row>
    <row r="182" spans="1:24" ht="12.75" hidden="1">
      <c r="A182" s="25">
        <v>854</v>
      </c>
      <c r="B182" s="25">
        <v>111.54000091552734</v>
      </c>
      <c r="C182" s="25">
        <v>110.33999633789062</v>
      </c>
      <c r="D182" s="25">
        <v>9.216340065002441</v>
      </c>
      <c r="E182" s="25">
        <v>9.95450210571289</v>
      </c>
      <c r="F182" s="25">
        <v>24.259600713563263</v>
      </c>
      <c r="G182" s="25" t="s">
        <v>56</v>
      </c>
      <c r="H182" s="25">
        <v>1.0797307253536488</v>
      </c>
      <c r="I182" s="25">
        <v>62.61973164088095</v>
      </c>
      <c r="J182" s="25" t="s">
        <v>62</v>
      </c>
      <c r="K182" s="25">
        <v>0.3989522943492438</v>
      </c>
      <c r="L182" s="25">
        <v>0.06463820496689038</v>
      </c>
      <c r="M182" s="25">
        <v>0.09444651040397195</v>
      </c>
      <c r="N182" s="25">
        <v>0.07359240083722056</v>
      </c>
      <c r="O182" s="25">
        <v>0.016022788708241774</v>
      </c>
      <c r="P182" s="25">
        <v>0.0018542743994792537</v>
      </c>
      <c r="Q182" s="25">
        <v>0.0019502854579298392</v>
      </c>
      <c r="R182" s="25">
        <v>0.0011327642017208675</v>
      </c>
      <c r="S182" s="25">
        <v>0.00021020935394111878</v>
      </c>
      <c r="T182" s="25">
        <v>2.729385379128279E-05</v>
      </c>
      <c r="U182" s="25">
        <v>4.264909587341535E-05</v>
      </c>
      <c r="V182" s="25">
        <v>4.2037465061664774E-05</v>
      </c>
      <c r="W182" s="25">
        <v>1.3109953454120455E-05</v>
      </c>
      <c r="X182" s="25">
        <v>50</v>
      </c>
    </row>
    <row r="183" spans="1:24" ht="12.75" hidden="1">
      <c r="A183" s="25">
        <v>853</v>
      </c>
      <c r="B183" s="25">
        <v>101.58000183105469</v>
      </c>
      <c r="C183" s="25">
        <v>107.37999725341797</v>
      </c>
      <c r="D183" s="25">
        <v>9.212021827697754</v>
      </c>
      <c r="E183" s="25">
        <v>9.683248519897461</v>
      </c>
      <c r="F183" s="25">
        <v>22.514264929725655</v>
      </c>
      <c r="G183" s="25" t="s">
        <v>57</v>
      </c>
      <c r="H183" s="25">
        <v>6.537507451121179</v>
      </c>
      <c r="I183" s="25">
        <v>58.117509282175824</v>
      </c>
      <c r="J183" s="25" t="s">
        <v>60</v>
      </c>
      <c r="K183" s="25">
        <v>-0.20295782626982242</v>
      </c>
      <c r="L183" s="25">
        <v>-0.000351068017140748</v>
      </c>
      <c r="M183" s="25">
        <v>0.04896876332676204</v>
      </c>
      <c r="N183" s="25">
        <v>-0.0007611815238200395</v>
      </c>
      <c r="O183" s="25">
        <v>-0.008001876589970086</v>
      </c>
      <c r="P183" s="25">
        <v>-4.019834699917963E-05</v>
      </c>
      <c r="Q183" s="25">
        <v>0.001054628821395646</v>
      </c>
      <c r="R183" s="25">
        <v>-6.119644214677379E-05</v>
      </c>
      <c r="S183" s="25">
        <v>-9.243254325215161E-05</v>
      </c>
      <c r="T183" s="25">
        <v>-2.8639726598177197E-06</v>
      </c>
      <c r="U183" s="25">
        <v>2.5831632404934908E-05</v>
      </c>
      <c r="V183" s="25">
        <v>-4.830073487702578E-06</v>
      </c>
      <c r="W183" s="25">
        <v>-5.36685631466864E-06</v>
      </c>
      <c r="X183" s="25">
        <v>50</v>
      </c>
    </row>
    <row r="184" spans="1:24" ht="12.75" hidden="1">
      <c r="A184" s="25">
        <v>855</v>
      </c>
      <c r="B184" s="25">
        <v>91.36000061035156</v>
      </c>
      <c r="C184" s="25">
        <v>111.76000213623047</v>
      </c>
      <c r="D184" s="25">
        <v>8.93077564239502</v>
      </c>
      <c r="E184" s="25">
        <v>9.210454940795898</v>
      </c>
      <c r="F184" s="25">
        <v>19.293241297384554</v>
      </c>
      <c r="G184" s="25" t="s">
        <v>58</v>
      </c>
      <c r="H184" s="25">
        <v>9.989178491094805</v>
      </c>
      <c r="I184" s="25">
        <v>51.349179101446325</v>
      </c>
      <c r="J184" s="25" t="s">
        <v>61</v>
      </c>
      <c r="K184" s="25">
        <v>0.3434691455172564</v>
      </c>
      <c r="L184" s="25">
        <v>-0.06463725158597844</v>
      </c>
      <c r="M184" s="25">
        <v>0.08076016063465417</v>
      </c>
      <c r="N184" s="25">
        <v>-0.07358846420244097</v>
      </c>
      <c r="O184" s="25">
        <v>0.013881632794014139</v>
      </c>
      <c r="P184" s="25">
        <v>-0.0018538386233603724</v>
      </c>
      <c r="Q184" s="25">
        <v>0.001640539977109437</v>
      </c>
      <c r="R184" s="25">
        <v>-0.0011311099558260862</v>
      </c>
      <c r="S184" s="25">
        <v>0.00018879670927291522</v>
      </c>
      <c r="T184" s="25">
        <v>-2.7143178063442362E-05</v>
      </c>
      <c r="U184" s="25">
        <v>3.393629540942988E-05</v>
      </c>
      <c r="V184" s="25">
        <v>-4.17590572081564E-05</v>
      </c>
      <c r="W184" s="25">
        <v>1.1961092461263986E-05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856</v>
      </c>
      <c r="B186" s="25">
        <v>107.3</v>
      </c>
      <c r="C186" s="25">
        <v>111.1</v>
      </c>
      <c r="D186" s="25">
        <v>9.52468379766224</v>
      </c>
      <c r="E186" s="25">
        <v>9.615319529711137</v>
      </c>
      <c r="F186" s="25">
        <v>23.150978107430372</v>
      </c>
      <c r="G186" s="25" t="s">
        <v>59</v>
      </c>
      <c r="H186" s="25">
        <v>0.513253571086274</v>
      </c>
      <c r="I186" s="25">
        <v>57.81325357108623</v>
      </c>
      <c r="J186" s="25" t="s">
        <v>73</v>
      </c>
      <c r="K186" s="25">
        <v>0.2616686866150601</v>
      </c>
      <c r="M186" s="25" t="s">
        <v>68</v>
      </c>
      <c r="N186" s="25">
        <v>0.14918349790497004</v>
      </c>
      <c r="X186" s="25">
        <v>50</v>
      </c>
    </row>
    <row r="187" spans="1:24" ht="12.75" hidden="1">
      <c r="A187" s="25">
        <v>854</v>
      </c>
      <c r="B187" s="25">
        <v>111.54000091552734</v>
      </c>
      <c r="C187" s="25">
        <v>110.33999633789062</v>
      </c>
      <c r="D187" s="25">
        <v>9.216340065002441</v>
      </c>
      <c r="E187" s="25">
        <v>9.95450210571289</v>
      </c>
      <c r="F187" s="25">
        <v>24.259600713563263</v>
      </c>
      <c r="G187" s="25" t="s">
        <v>56</v>
      </c>
      <c r="H187" s="25">
        <v>1.0797307253536488</v>
      </c>
      <c r="I187" s="25">
        <v>62.61973164088095</v>
      </c>
      <c r="J187" s="25" t="s">
        <v>62</v>
      </c>
      <c r="K187" s="25">
        <v>0.4759680356789377</v>
      </c>
      <c r="L187" s="25">
        <v>0.12880364036925512</v>
      </c>
      <c r="M187" s="25">
        <v>0.11267906287392725</v>
      </c>
      <c r="N187" s="25">
        <v>0.07382630875276525</v>
      </c>
      <c r="O187" s="25">
        <v>0.01911581304544138</v>
      </c>
      <c r="P187" s="25">
        <v>0.0036949517591196622</v>
      </c>
      <c r="Q187" s="25">
        <v>0.002326809012388382</v>
      </c>
      <c r="R187" s="25">
        <v>0.0011363574991459294</v>
      </c>
      <c r="S187" s="25">
        <v>0.0002507788947564245</v>
      </c>
      <c r="T187" s="25">
        <v>5.4351253079306435E-05</v>
      </c>
      <c r="U187" s="25">
        <v>5.087697521813763E-05</v>
      </c>
      <c r="V187" s="25">
        <v>4.216566692700797E-05</v>
      </c>
      <c r="W187" s="25">
        <v>1.5635114680196548E-05</v>
      </c>
      <c r="X187" s="25">
        <v>50</v>
      </c>
    </row>
    <row r="188" spans="1:24" ht="12.75" hidden="1">
      <c r="A188" s="25">
        <v>855</v>
      </c>
      <c r="B188" s="25">
        <v>91.36000061035156</v>
      </c>
      <c r="C188" s="25">
        <v>111.76000213623047</v>
      </c>
      <c r="D188" s="25">
        <v>8.93077564239502</v>
      </c>
      <c r="E188" s="25">
        <v>9.210454940795898</v>
      </c>
      <c r="F188" s="25">
        <v>20.133757515700683</v>
      </c>
      <c r="G188" s="25" t="s">
        <v>57</v>
      </c>
      <c r="H188" s="25">
        <v>12.226221876740745</v>
      </c>
      <c r="I188" s="25">
        <v>53.586222487092265</v>
      </c>
      <c r="J188" s="25" t="s">
        <v>60</v>
      </c>
      <c r="K188" s="25">
        <v>-0.44990432434618116</v>
      </c>
      <c r="L188" s="25">
        <v>0.0007014632258593231</v>
      </c>
      <c r="M188" s="25">
        <v>0.10692006693768186</v>
      </c>
      <c r="N188" s="25">
        <v>-0.0007637341023486032</v>
      </c>
      <c r="O188" s="25">
        <v>-0.0180006319017617</v>
      </c>
      <c r="P188" s="25">
        <v>8.027285680941798E-05</v>
      </c>
      <c r="Q188" s="25">
        <v>0.0022264151166432817</v>
      </c>
      <c r="R188" s="25">
        <v>-6.139906998554465E-05</v>
      </c>
      <c r="S188" s="25">
        <v>-0.000229906935680491</v>
      </c>
      <c r="T188" s="25">
        <v>5.717282472058865E-06</v>
      </c>
      <c r="U188" s="25">
        <v>4.970121980941747E-05</v>
      </c>
      <c r="V188" s="25">
        <v>-4.848190030617539E-06</v>
      </c>
      <c r="W188" s="25">
        <v>-1.411598811807723E-05</v>
      </c>
      <c r="X188" s="25">
        <v>50</v>
      </c>
    </row>
    <row r="189" spans="1:24" ht="12.75" hidden="1">
      <c r="A189" s="25">
        <v>853</v>
      </c>
      <c r="B189" s="25">
        <v>101.58000183105469</v>
      </c>
      <c r="C189" s="25">
        <v>107.37999725341797</v>
      </c>
      <c r="D189" s="25">
        <v>9.212021827697754</v>
      </c>
      <c r="E189" s="25">
        <v>9.683248519897461</v>
      </c>
      <c r="F189" s="25">
        <v>21.946946675573322</v>
      </c>
      <c r="G189" s="25" t="s">
        <v>58</v>
      </c>
      <c r="H189" s="25">
        <v>5.073052626388517</v>
      </c>
      <c r="I189" s="25">
        <v>56.65305445744316</v>
      </c>
      <c r="J189" s="25" t="s">
        <v>61</v>
      </c>
      <c r="K189" s="25">
        <v>0.1553437154270256</v>
      </c>
      <c r="L189" s="25">
        <v>0.1288017302745393</v>
      </c>
      <c r="M189" s="25">
        <v>0.035562206008459045</v>
      </c>
      <c r="N189" s="25">
        <v>-0.07382235822756905</v>
      </c>
      <c r="O189" s="25">
        <v>0.006433627244839868</v>
      </c>
      <c r="P189" s="25">
        <v>0.003694079691977576</v>
      </c>
      <c r="Q189" s="25">
        <v>0.0006761034747093677</v>
      </c>
      <c r="R189" s="25">
        <v>-0.0011346975456350036</v>
      </c>
      <c r="S189" s="25">
        <v>0.00010016414019628187</v>
      </c>
      <c r="T189" s="25">
        <v>5.404971223258738E-05</v>
      </c>
      <c r="U189" s="25">
        <v>1.0874527888738845E-05</v>
      </c>
      <c r="V189" s="25">
        <v>-4.188601820209692E-05</v>
      </c>
      <c r="W189" s="25">
        <v>6.7227740191977315E-06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856</v>
      </c>
      <c r="B191" s="25">
        <v>107.3</v>
      </c>
      <c r="C191" s="25">
        <v>111.1</v>
      </c>
      <c r="D191" s="25">
        <v>9.52468379766224</v>
      </c>
      <c r="E191" s="25">
        <v>9.615319529711137</v>
      </c>
      <c r="F191" s="25">
        <v>24.07235257901695</v>
      </c>
      <c r="G191" s="25" t="s">
        <v>59</v>
      </c>
      <c r="H191" s="25">
        <v>2.814135016033262</v>
      </c>
      <c r="I191" s="25">
        <v>60.11413501603322</v>
      </c>
      <c r="J191" s="25" t="s">
        <v>73</v>
      </c>
      <c r="K191" s="25">
        <v>0.2560199061717012</v>
      </c>
      <c r="M191" s="25" t="s">
        <v>68</v>
      </c>
      <c r="N191" s="25">
        <v>0.14100275826974631</v>
      </c>
      <c r="X191" s="25">
        <v>50</v>
      </c>
    </row>
    <row r="192" spans="1:24" ht="12.75" hidden="1">
      <c r="A192" s="25">
        <v>855</v>
      </c>
      <c r="B192" s="25">
        <v>91.36000061035156</v>
      </c>
      <c r="C192" s="25">
        <v>111.76000213623047</v>
      </c>
      <c r="D192" s="25">
        <v>8.93077564239502</v>
      </c>
      <c r="E192" s="25">
        <v>9.210454940795898</v>
      </c>
      <c r="F192" s="25">
        <v>19.950952575656192</v>
      </c>
      <c r="G192" s="25" t="s">
        <v>56</v>
      </c>
      <c r="H192" s="25">
        <v>11.739684469040036</v>
      </c>
      <c r="I192" s="25">
        <v>53.099685079391556</v>
      </c>
      <c r="J192" s="25" t="s">
        <v>62</v>
      </c>
      <c r="K192" s="25">
        <v>0.48272015854344874</v>
      </c>
      <c r="L192" s="25">
        <v>0.06348852536042363</v>
      </c>
      <c r="M192" s="25">
        <v>0.11427757864184378</v>
      </c>
      <c r="N192" s="25">
        <v>0.0743295269675971</v>
      </c>
      <c r="O192" s="25">
        <v>0.019386913696576545</v>
      </c>
      <c r="P192" s="25">
        <v>0.0018213896538258642</v>
      </c>
      <c r="Q192" s="25">
        <v>0.0023599144609536935</v>
      </c>
      <c r="R192" s="25">
        <v>0.0011441492411406117</v>
      </c>
      <c r="S192" s="25">
        <v>0.0002543634221255364</v>
      </c>
      <c r="T192" s="25">
        <v>2.681542571667018E-05</v>
      </c>
      <c r="U192" s="25">
        <v>5.162222471693177E-05</v>
      </c>
      <c r="V192" s="25">
        <v>4.245849710347896E-05</v>
      </c>
      <c r="W192" s="25">
        <v>1.5858244807543174E-05</v>
      </c>
      <c r="X192" s="25">
        <v>50</v>
      </c>
    </row>
    <row r="193" spans="1:24" ht="12.75" hidden="1">
      <c r="A193" s="25">
        <v>853</v>
      </c>
      <c r="B193" s="25">
        <v>101.58000183105469</v>
      </c>
      <c r="C193" s="25">
        <v>107.37999725341797</v>
      </c>
      <c r="D193" s="25">
        <v>9.212021827697754</v>
      </c>
      <c r="E193" s="25">
        <v>9.683248519897461</v>
      </c>
      <c r="F193" s="25">
        <v>21.946946675573322</v>
      </c>
      <c r="G193" s="25" t="s">
        <v>57</v>
      </c>
      <c r="H193" s="25">
        <v>5.073052626388517</v>
      </c>
      <c r="I193" s="25">
        <v>56.65305445744316</v>
      </c>
      <c r="J193" s="25" t="s">
        <v>60</v>
      </c>
      <c r="K193" s="25">
        <v>-0.08872912951522821</v>
      </c>
      <c r="L193" s="25">
        <v>-0.0003445027519628498</v>
      </c>
      <c r="M193" s="25">
        <v>0.01972756182814411</v>
      </c>
      <c r="N193" s="25">
        <v>-0.0007686153523026886</v>
      </c>
      <c r="O193" s="25">
        <v>-0.0037688398795692403</v>
      </c>
      <c r="P193" s="25">
        <v>-3.945215138873577E-05</v>
      </c>
      <c r="Q193" s="25">
        <v>0.0003462445165417752</v>
      </c>
      <c r="R193" s="25">
        <v>-6.179040506172624E-05</v>
      </c>
      <c r="S193" s="25">
        <v>-6.616868842179068E-05</v>
      </c>
      <c r="T193" s="25">
        <v>-2.814326104672501E-06</v>
      </c>
      <c r="U193" s="25">
        <v>3.4942972945043627E-06</v>
      </c>
      <c r="V193" s="25">
        <v>-4.876934862136602E-06</v>
      </c>
      <c r="W193" s="25">
        <v>-4.631156057698419E-06</v>
      </c>
      <c r="X193" s="25">
        <v>50</v>
      </c>
    </row>
    <row r="194" spans="1:24" ht="12.75" hidden="1">
      <c r="A194" s="25">
        <v>854</v>
      </c>
      <c r="B194" s="25">
        <v>111.54000091552734</v>
      </c>
      <c r="C194" s="25">
        <v>110.33999633789062</v>
      </c>
      <c r="D194" s="25">
        <v>9.216340065002441</v>
      </c>
      <c r="E194" s="25">
        <v>9.95450210571289</v>
      </c>
      <c r="F194" s="25">
        <v>23.60658164101349</v>
      </c>
      <c r="G194" s="25" t="s">
        <v>58</v>
      </c>
      <c r="H194" s="25">
        <v>-0.605864992492684</v>
      </c>
      <c r="I194" s="25">
        <v>60.93413592303462</v>
      </c>
      <c r="J194" s="25" t="s">
        <v>61</v>
      </c>
      <c r="K194" s="25">
        <v>-0.474495408871026</v>
      </c>
      <c r="L194" s="25">
        <v>-0.06348759067955756</v>
      </c>
      <c r="M194" s="25">
        <v>-0.1125619308850001</v>
      </c>
      <c r="N194" s="25">
        <v>-0.07432555287158617</v>
      </c>
      <c r="O194" s="25">
        <v>-0.019017052049165657</v>
      </c>
      <c r="P194" s="25">
        <v>-0.0018209623276758643</v>
      </c>
      <c r="Q194" s="25">
        <v>-0.002334375933259918</v>
      </c>
      <c r="R194" s="25">
        <v>-0.001142479510470514</v>
      </c>
      <c r="S194" s="25">
        <v>-0.0002456063011975748</v>
      </c>
      <c r="T194" s="25">
        <v>-2.6667332542697542E-05</v>
      </c>
      <c r="U194" s="25">
        <v>-5.150382482052203E-05</v>
      </c>
      <c r="V194" s="25">
        <v>-4.2177476010740705E-05</v>
      </c>
      <c r="W194" s="25">
        <v>-1.5166948339900591E-05</v>
      </c>
      <c r="X194" s="25">
        <v>50</v>
      </c>
    </row>
    <row r="195" s="101" customFormat="1" ht="12.75">
      <c r="A195" s="101" t="s">
        <v>84</v>
      </c>
    </row>
    <row r="196" spans="1:24" s="101" customFormat="1" ht="12.75">
      <c r="A196" s="101">
        <v>856</v>
      </c>
      <c r="B196" s="101">
        <v>107.3</v>
      </c>
      <c r="C196" s="101">
        <v>111.1</v>
      </c>
      <c r="D196" s="101">
        <v>9.52468379766224</v>
      </c>
      <c r="E196" s="101">
        <v>9.615319529711137</v>
      </c>
      <c r="F196" s="101">
        <v>23.150978107430372</v>
      </c>
      <c r="G196" s="101" t="s">
        <v>59</v>
      </c>
      <c r="H196" s="101">
        <v>0.513253571086274</v>
      </c>
      <c r="I196" s="101">
        <v>57.81325357108623</v>
      </c>
      <c r="J196" s="101" t="s">
        <v>73</v>
      </c>
      <c r="K196" s="101">
        <v>0.16761783808092673</v>
      </c>
      <c r="M196" s="101" t="s">
        <v>68</v>
      </c>
      <c r="N196" s="101">
        <v>0.14443006187237353</v>
      </c>
      <c r="X196" s="101">
        <v>50</v>
      </c>
    </row>
    <row r="197" spans="1:24" s="101" customFormat="1" ht="12.75">
      <c r="A197" s="101">
        <v>855</v>
      </c>
      <c r="B197" s="101">
        <v>91.36000061035156</v>
      </c>
      <c r="C197" s="101">
        <v>111.76000213623047</v>
      </c>
      <c r="D197" s="101">
        <v>8.93077564239502</v>
      </c>
      <c r="E197" s="101">
        <v>9.210454940795898</v>
      </c>
      <c r="F197" s="101">
        <v>19.950952575656192</v>
      </c>
      <c r="G197" s="101" t="s">
        <v>56</v>
      </c>
      <c r="H197" s="101">
        <v>11.739684469040036</v>
      </c>
      <c r="I197" s="101">
        <v>53.099685079391556</v>
      </c>
      <c r="J197" s="101" t="s">
        <v>62</v>
      </c>
      <c r="K197" s="101">
        <v>0.20074827339213727</v>
      </c>
      <c r="L197" s="101">
        <v>0.3456157579704691</v>
      </c>
      <c r="M197" s="101">
        <v>0.04752441293825261</v>
      </c>
      <c r="N197" s="101">
        <v>0.07378044857174651</v>
      </c>
      <c r="O197" s="101">
        <v>0.008062445778478112</v>
      </c>
      <c r="P197" s="101">
        <v>0.00991470614008658</v>
      </c>
      <c r="Q197" s="101">
        <v>0.0009814411439072626</v>
      </c>
      <c r="R197" s="101">
        <v>0.001135702321695731</v>
      </c>
      <c r="S197" s="101">
        <v>0.0001057978893200112</v>
      </c>
      <c r="T197" s="101">
        <v>0.00014589885171829723</v>
      </c>
      <c r="U197" s="101">
        <v>2.1468711838373943E-05</v>
      </c>
      <c r="V197" s="101">
        <v>4.2149679377707126E-05</v>
      </c>
      <c r="W197" s="101">
        <v>6.595443483338056E-06</v>
      </c>
      <c r="X197" s="101">
        <v>50</v>
      </c>
    </row>
    <row r="198" spans="1:24" s="101" customFormat="1" ht="12.75">
      <c r="A198" s="101">
        <v>854</v>
      </c>
      <c r="B198" s="101">
        <v>111.54000091552734</v>
      </c>
      <c r="C198" s="101">
        <v>110.33999633789062</v>
      </c>
      <c r="D198" s="101">
        <v>9.216340065002441</v>
      </c>
      <c r="E198" s="101">
        <v>9.95450210571289</v>
      </c>
      <c r="F198" s="101">
        <v>23.876177720095708</v>
      </c>
      <c r="G198" s="101" t="s">
        <v>57</v>
      </c>
      <c r="H198" s="101">
        <v>0.0900258559549485</v>
      </c>
      <c r="I198" s="101">
        <v>61.63002677148225</v>
      </c>
      <c r="J198" s="101" t="s">
        <v>60</v>
      </c>
      <c r="K198" s="101">
        <v>0.015500034357513686</v>
      </c>
      <c r="L198" s="101">
        <v>-0.0018796254392525271</v>
      </c>
      <c r="M198" s="101">
        <v>-0.004207562738975929</v>
      </c>
      <c r="N198" s="101">
        <v>-0.0007628453292597698</v>
      </c>
      <c r="O198" s="101">
        <v>0.0005358462517504019</v>
      </c>
      <c r="P198" s="101">
        <v>-0.00021511623696963075</v>
      </c>
      <c r="Q198" s="101">
        <v>-0.00011250086262595242</v>
      </c>
      <c r="R198" s="101">
        <v>-6.133397195145303E-05</v>
      </c>
      <c r="S198" s="101">
        <v>-1.0800815304878258E-07</v>
      </c>
      <c r="T198" s="101">
        <v>-1.532429777574801E-05</v>
      </c>
      <c r="U198" s="101">
        <v>-4.143014573425271E-06</v>
      </c>
      <c r="V198" s="101">
        <v>-4.840107307257204E-06</v>
      </c>
      <c r="W198" s="101">
        <v>-2.2678207380602406E-07</v>
      </c>
      <c r="X198" s="101">
        <v>50</v>
      </c>
    </row>
    <row r="199" spans="1:24" s="101" customFormat="1" ht="12.75">
      <c r="A199" s="101">
        <v>853</v>
      </c>
      <c r="B199" s="101">
        <v>101.58000183105469</v>
      </c>
      <c r="C199" s="101">
        <v>107.37999725341797</v>
      </c>
      <c r="D199" s="101">
        <v>9.212021827697754</v>
      </c>
      <c r="E199" s="101">
        <v>9.683248519897461</v>
      </c>
      <c r="F199" s="101">
        <v>22.514264929725655</v>
      </c>
      <c r="G199" s="101" t="s">
        <v>58</v>
      </c>
      <c r="H199" s="101">
        <v>6.537507451121179</v>
      </c>
      <c r="I199" s="101">
        <v>58.117509282175824</v>
      </c>
      <c r="J199" s="101" t="s">
        <v>61</v>
      </c>
      <c r="K199" s="101">
        <v>-0.20014899001703754</v>
      </c>
      <c r="L199" s="101">
        <v>-0.3456106467771356</v>
      </c>
      <c r="M199" s="101">
        <v>-0.047337788720251114</v>
      </c>
      <c r="N199" s="101">
        <v>-0.07377650478608863</v>
      </c>
      <c r="O199" s="101">
        <v>-0.008044619364854037</v>
      </c>
      <c r="P199" s="101">
        <v>-0.009912372210972636</v>
      </c>
      <c r="Q199" s="101">
        <v>-0.0009749719354229704</v>
      </c>
      <c r="R199" s="101">
        <v>-0.0011340449318213682</v>
      </c>
      <c r="S199" s="101">
        <v>-0.00010579783418770072</v>
      </c>
      <c r="T199" s="101">
        <v>-0.00014509183585025687</v>
      </c>
      <c r="U199" s="101">
        <v>-2.1065161244185226E-05</v>
      </c>
      <c r="V199" s="101">
        <v>-4.187085899402763E-05</v>
      </c>
      <c r="W199" s="101">
        <v>-6.591543418115872E-06</v>
      </c>
      <c r="X199" s="101">
        <v>50</v>
      </c>
    </row>
    <row r="200" ht="12.75" hidden="1">
      <c r="A200" s="25" t="s">
        <v>109</v>
      </c>
    </row>
    <row r="201" spans="1:24" ht="12.75" hidden="1">
      <c r="A201" s="25">
        <v>856</v>
      </c>
      <c r="B201" s="25">
        <v>98.48</v>
      </c>
      <c r="C201" s="25">
        <v>111.48</v>
      </c>
      <c r="D201" s="25">
        <v>9.283961124716775</v>
      </c>
      <c r="E201" s="25">
        <v>9.18943626099282</v>
      </c>
      <c r="F201" s="25">
        <v>21.7933398788734</v>
      </c>
      <c r="G201" s="25" t="s">
        <v>59</v>
      </c>
      <c r="H201" s="25">
        <v>7.3333433350674255</v>
      </c>
      <c r="I201" s="25">
        <v>55.81334333506739</v>
      </c>
      <c r="J201" s="25" t="s">
        <v>73</v>
      </c>
      <c r="K201" s="25">
        <v>0.3932263416093529</v>
      </c>
      <c r="M201" s="25" t="s">
        <v>68</v>
      </c>
      <c r="N201" s="25">
        <v>0.2527494209873516</v>
      </c>
      <c r="X201" s="25">
        <v>50</v>
      </c>
    </row>
    <row r="202" spans="1:24" ht="12.75" hidden="1">
      <c r="A202" s="25">
        <v>853</v>
      </c>
      <c r="B202" s="25">
        <v>90.9000015258789</v>
      </c>
      <c r="C202" s="25">
        <v>105.80000305175781</v>
      </c>
      <c r="D202" s="25">
        <v>9.315411567687988</v>
      </c>
      <c r="E202" s="25">
        <v>9.660486221313477</v>
      </c>
      <c r="F202" s="25">
        <v>19.916920707360198</v>
      </c>
      <c r="G202" s="25" t="s">
        <v>56</v>
      </c>
      <c r="H202" s="25">
        <v>9.91936304987864</v>
      </c>
      <c r="I202" s="25">
        <v>50.819364575757504</v>
      </c>
      <c r="J202" s="25" t="s">
        <v>62</v>
      </c>
      <c r="K202" s="25">
        <v>0.5214339802553689</v>
      </c>
      <c r="L202" s="25">
        <v>0.31648487656465946</v>
      </c>
      <c r="M202" s="25">
        <v>0.12344216321510516</v>
      </c>
      <c r="N202" s="25">
        <v>0.07350808258919679</v>
      </c>
      <c r="O202" s="25">
        <v>0.0209417615456834</v>
      </c>
      <c r="P202" s="25">
        <v>0.009079037624862833</v>
      </c>
      <c r="Q202" s="25">
        <v>0.0025490697290308575</v>
      </c>
      <c r="R202" s="25">
        <v>0.0011315144752979752</v>
      </c>
      <c r="S202" s="25">
        <v>0.00027475795280710073</v>
      </c>
      <c r="T202" s="25">
        <v>0.00013358672932480364</v>
      </c>
      <c r="U202" s="25">
        <v>5.574923632152771E-05</v>
      </c>
      <c r="V202" s="25">
        <v>4.19999123122215E-05</v>
      </c>
      <c r="W202" s="25">
        <v>1.7130257614074645E-05</v>
      </c>
      <c r="X202" s="25">
        <v>50</v>
      </c>
    </row>
    <row r="203" spans="1:24" ht="12.75" hidden="1">
      <c r="A203" s="25">
        <v>854</v>
      </c>
      <c r="B203" s="25">
        <v>122.62000274658203</v>
      </c>
      <c r="C203" s="25">
        <v>109.91999816894531</v>
      </c>
      <c r="D203" s="25">
        <v>8.973488807678223</v>
      </c>
      <c r="E203" s="25">
        <v>9.702736854553223</v>
      </c>
      <c r="F203" s="25">
        <v>25.110019079689888</v>
      </c>
      <c r="G203" s="25" t="s">
        <v>57</v>
      </c>
      <c r="H203" s="25">
        <v>-6.020039768297991</v>
      </c>
      <c r="I203" s="25">
        <v>66.599962978284</v>
      </c>
      <c r="J203" s="25" t="s">
        <v>60</v>
      </c>
      <c r="K203" s="25">
        <v>0.5132452858598238</v>
      </c>
      <c r="L203" s="25">
        <v>-0.0017210772001191818</v>
      </c>
      <c r="M203" s="25">
        <v>-0.12174349996479815</v>
      </c>
      <c r="N203" s="25">
        <v>-0.0007598570567667162</v>
      </c>
      <c r="O203" s="25">
        <v>0.020571804828884356</v>
      </c>
      <c r="P203" s="25">
        <v>-0.00019706258132704164</v>
      </c>
      <c r="Q203" s="25">
        <v>-0.002524178717778192</v>
      </c>
      <c r="R203" s="25">
        <v>-6.108603049449429E-05</v>
      </c>
      <c r="S203" s="25">
        <v>0.0002658128407137401</v>
      </c>
      <c r="T203" s="25">
        <v>-1.4043577047565031E-05</v>
      </c>
      <c r="U203" s="25">
        <v>-5.564696661976188E-05</v>
      </c>
      <c r="V203" s="25">
        <v>-4.815906246317896E-06</v>
      </c>
      <c r="W203" s="25">
        <v>1.6419699740630276E-05</v>
      </c>
      <c r="X203" s="25">
        <v>50</v>
      </c>
    </row>
    <row r="204" spans="1:24" ht="12.75" hidden="1">
      <c r="A204" s="25">
        <v>855</v>
      </c>
      <c r="B204" s="25">
        <v>99.9000015258789</v>
      </c>
      <c r="C204" s="25">
        <v>111.30000305175781</v>
      </c>
      <c r="D204" s="25">
        <v>8.831974029541016</v>
      </c>
      <c r="E204" s="25">
        <v>9.606825828552246</v>
      </c>
      <c r="F204" s="25">
        <v>21.34946342032424</v>
      </c>
      <c r="G204" s="25" t="s">
        <v>58</v>
      </c>
      <c r="H204" s="25">
        <v>7.578134686562649</v>
      </c>
      <c r="I204" s="25">
        <v>57.47813621244151</v>
      </c>
      <c r="J204" s="25" t="s">
        <v>61</v>
      </c>
      <c r="K204" s="25">
        <v>-0.092047120039816</v>
      </c>
      <c r="L204" s="25">
        <v>-0.316480196832944</v>
      </c>
      <c r="M204" s="25">
        <v>-0.020408034583120863</v>
      </c>
      <c r="N204" s="25">
        <v>-0.07350415514236905</v>
      </c>
      <c r="O204" s="25">
        <v>-0.0039189568406087704</v>
      </c>
      <c r="P204" s="25">
        <v>-0.009076898728790339</v>
      </c>
      <c r="Q204" s="25">
        <v>-0.0003553565592149543</v>
      </c>
      <c r="R204" s="25">
        <v>-0.0011298643744659257</v>
      </c>
      <c r="S204" s="25">
        <v>-6.953751751709889E-05</v>
      </c>
      <c r="T204" s="25">
        <v>-0.00013284649861929916</v>
      </c>
      <c r="U204" s="25">
        <v>-3.375271315413283E-06</v>
      </c>
      <c r="V204" s="25">
        <v>-4.1722891573583094E-05</v>
      </c>
      <c r="W204" s="25">
        <v>-4.882538924791934E-06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856</v>
      </c>
      <c r="B206" s="25">
        <v>98.48</v>
      </c>
      <c r="C206" s="25">
        <v>111.48</v>
      </c>
      <c r="D206" s="25">
        <v>9.283961124716775</v>
      </c>
      <c r="E206" s="25">
        <v>9.18943626099282</v>
      </c>
      <c r="F206" s="25">
        <v>21.62507766928218</v>
      </c>
      <c r="G206" s="25" t="s">
        <v>59</v>
      </c>
      <c r="H206" s="25">
        <v>6.902419184550432</v>
      </c>
      <c r="I206" s="25">
        <v>55.38241918455039</v>
      </c>
      <c r="J206" s="25" t="s">
        <v>73</v>
      </c>
      <c r="K206" s="25">
        <v>0.297572457976158</v>
      </c>
      <c r="M206" s="25" t="s">
        <v>68</v>
      </c>
      <c r="N206" s="25">
        <v>0.1657927321427148</v>
      </c>
      <c r="X206" s="25">
        <v>50</v>
      </c>
    </row>
    <row r="207" spans="1:24" ht="12.75" hidden="1">
      <c r="A207" s="25">
        <v>853</v>
      </c>
      <c r="B207" s="25">
        <v>90.9000015258789</v>
      </c>
      <c r="C207" s="25">
        <v>105.80000305175781</v>
      </c>
      <c r="D207" s="25">
        <v>9.315411567687988</v>
      </c>
      <c r="E207" s="25">
        <v>9.660486221313477</v>
      </c>
      <c r="F207" s="25">
        <v>19.916920707360198</v>
      </c>
      <c r="G207" s="25" t="s">
        <v>56</v>
      </c>
      <c r="H207" s="25">
        <v>9.91936304987864</v>
      </c>
      <c r="I207" s="25">
        <v>50.819364575757504</v>
      </c>
      <c r="J207" s="25" t="s">
        <v>62</v>
      </c>
      <c r="K207" s="25">
        <v>0.5144707581328531</v>
      </c>
      <c r="L207" s="25">
        <v>0.11060319336166194</v>
      </c>
      <c r="M207" s="25">
        <v>0.12179388511884366</v>
      </c>
      <c r="N207" s="25">
        <v>0.07335401491444653</v>
      </c>
      <c r="O207" s="25">
        <v>0.020662062560677086</v>
      </c>
      <c r="P207" s="25">
        <v>0.0031727463066106203</v>
      </c>
      <c r="Q207" s="25">
        <v>0.0025151233544839753</v>
      </c>
      <c r="R207" s="25">
        <v>0.0011291293181423735</v>
      </c>
      <c r="S207" s="25">
        <v>0.00027109029657868103</v>
      </c>
      <c r="T207" s="25">
        <v>4.667498847237862E-05</v>
      </c>
      <c r="U207" s="25">
        <v>5.502199643918008E-05</v>
      </c>
      <c r="V207" s="25">
        <v>4.190103208604981E-05</v>
      </c>
      <c r="W207" s="25">
        <v>1.6901018829555895E-05</v>
      </c>
      <c r="X207" s="25">
        <v>50</v>
      </c>
    </row>
    <row r="208" spans="1:24" ht="12.75" hidden="1">
      <c r="A208" s="25">
        <v>855</v>
      </c>
      <c r="B208" s="25">
        <v>99.9000015258789</v>
      </c>
      <c r="C208" s="25">
        <v>111.30000305175781</v>
      </c>
      <c r="D208" s="25">
        <v>8.831974029541016</v>
      </c>
      <c r="E208" s="25">
        <v>9.606825828552246</v>
      </c>
      <c r="F208" s="25">
        <v>20.507471709288613</v>
      </c>
      <c r="G208" s="25" t="s">
        <v>57</v>
      </c>
      <c r="H208" s="25">
        <v>5.3112807940858815</v>
      </c>
      <c r="I208" s="25">
        <v>55.211282319964745</v>
      </c>
      <c r="J208" s="25" t="s">
        <v>60</v>
      </c>
      <c r="K208" s="25">
        <v>0.059210932713552634</v>
      </c>
      <c r="L208" s="25">
        <v>0.0006027506445318432</v>
      </c>
      <c r="M208" s="25">
        <v>-0.015391305827150988</v>
      </c>
      <c r="N208" s="25">
        <v>-0.0007585213223689714</v>
      </c>
      <c r="O208" s="25">
        <v>0.002156462970977792</v>
      </c>
      <c r="P208" s="25">
        <v>6.890444002621919E-05</v>
      </c>
      <c r="Q208" s="25">
        <v>-0.0003831796015478148</v>
      </c>
      <c r="R208" s="25">
        <v>-6.0971659035979675E-05</v>
      </c>
      <c r="S208" s="25">
        <v>1.0038692369298556E-05</v>
      </c>
      <c r="T208" s="25">
        <v>4.900522778713094E-06</v>
      </c>
      <c r="U208" s="25">
        <v>-1.2674527012356658E-05</v>
      </c>
      <c r="V208" s="25">
        <v>-4.810770012811081E-06</v>
      </c>
      <c r="W208" s="25">
        <v>6.662575563066803E-08</v>
      </c>
      <c r="X208" s="25">
        <v>50</v>
      </c>
    </row>
    <row r="209" spans="1:24" ht="12.75" hidden="1">
      <c r="A209" s="25">
        <v>854</v>
      </c>
      <c r="B209" s="25">
        <v>122.62000274658203</v>
      </c>
      <c r="C209" s="25">
        <v>109.91999816894531</v>
      </c>
      <c r="D209" s="25">
        <v>8.973488807678223</v>
      </c>
      <c r="E209" s="25">
        <v>9.702736854553223</v>
      </c>
      <c r="F209" s="25">
        <v>26.112300657890632</v>
      </c>
      <c r="G209" s="25" t="s">
        <v>58</v>
      </c>
      <c r="H209" s="25">
        <v>-3.361662019155702</v>
      </c>
      <c r="I209" s="25">
        <v>69.25834072742629</v>
      </c>
      <c r="J209" s="25" t="s">
        <v>61</v>
      </c>
      <c r="K209" s="25">
        <v>-0.51105207799302</v>
      </c>
      <c r="L209" s="25">
        <v>0.11060155095412404</v>
      </c>
      <c r="M209" s="25">
        <v>-0.12081745799873955</v>
      </c>
      <c r="N209" s="25">
        <v>-0.07335009304337899</v>
      </c>
      <c r="O209" s="25">
        <v>-0.020549221316539842</v>
      </c>
      <c r="P209" s="25">
        <v>0.0031719979987786884</v>
      </c>
      <c r="Q209" s="25">
        <v>-0.0024857632391739127</v>
      </c>
      <c r="R209" s="25">
        <v>-0.0011274819173197686</v>
      </c>
      <c r="S209" s="25">
        <v>-0.00027090436237652547</v>
      </c>
      <c r="T209" s="25">
        <v>4.64170165498817E-05</v>
      </c>
      <c r="U209" s="25">
        <v>-5.3542286626237654E-05</v>
      </c>
      <c r="V209" s="25">
        <v>-4.162394721503492E-05</v>
      </c>
      <c r="W209" s="25">
        <v>-1.6900887505858668E-05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856</v>
      </c>
      <c r="B211" s="25">
        <v>98.48</v>
      </c>
      <c r="C211" s="25">
        <v>111.48</v>
      </c>
      <c r="D211" s="25">
        <v>9.283961124716775</v>
      </c>
      <c r="E211" s="25">
        <v>9.18943626099282</v>
      </c>
      <c r="F211" s="25">
        <v>21.7933398788734</v>
      </c>
      <c r="G211" s="25" t="s">
        <v>59</v>
      </c>
      <c r="H211" s="25">
        <v>7.3333433350674255</v>
      </c>
      <c r="I211" s="25">
        <v>55.81334333506739</v>
      </c>
      <c r="J211" s="25" t="s">
        <v>73</v>
      </c>
      <c r="K211" s="25">
        <v>0.29412789559023794</v>
      </c>
      <c r="M211" s="25" t="s">
        <v>68</v>
      </c>
      <c r="N211" s="25">
        <v>0.20731113038212723</v>
      </c>
      <c r="X211" s="25">
        <v>50</v>
      </c>
    </row>
    <row r="212" spans="1:24" ht="12.75" hidden="1">
      <c r="A212" s="25">
        <v>854</v>
      </c>
      <c r="B212" s="25">
        <v>122.62000274658203</v>
      </c>
      <c r="C212" s="25">
        <v>109.91999816894531</v>
      </c>
      <c r="D212" s="25">
        <v>8.973488807678223</v>
      </c>
      <c r="E212" s="25">
        <v>9.702736854553223</v>
      </c>
      <c r="F212" s="25">
        <v>25.58617466703362</v>
      </c>
      <c r="G212" s="25" t="s">
        <v>56</v>
      </c>
      <c r="H212" s="25">
        <v>-4.757119800441572</v>
      </c>
      <c r="I212" s="25">
        <v>67.86288294614042</v>
      </c>
      <c r="J212" s="25" t="s">
        <v>62</v>
      </c>
      <c r="K212" s="25">
        <v>0.4061449163194294</v>
      </c>
      <c r="L212" s="25">
        <v>0.33821862757283594</v>
      </c>
      <c r="M212" s="25">
        <v>0.09614933519834375</v>
      </c>
      <c r="N212" s="25">
        <v>0.07191813998618495</v>
      </c>
      <c r="O212" s="25">
        <v>0.01631179354824901</v>
      </c>
      <c r="P212" s="25">
        <v>0.009702425788194507</v>
      </c>
      <c r="Q212" s="25">
        <v>0.001985443715570879</v>
      </c>
      <c r="R212" s="25">
        <v>0.0011069717255647255</v>
      </c>
      <c r="S212" s="25">
        <v>0.00021401844565290754</v>
      </c>
      <c r="T212" s="25">
        <v>0.00014276068218104995</v>
      </c>
      <c r="U212" s="25">
        <v>4.341133330949515E-05</v>
      </c>
      <c r="V212" s="25">
        <v>4.107766874214846E-05</v>
      </c>
      <c r="W212" s="25">
        <v>1.334922724748751E-05</v>
      </c>
      <c r="X212" s="25">
        <v>50</v>
      </c>
    </row>
    <row r="213" spans="1:24" ht="12.75" hidden="1">
      <c r="A213" s="25">
        <v>853</v>
      </c>
      <c r="B213" s="25">
        <v>90.9000015258789</v>
      </c>
      <c r="C213" s="25">
        <v>105.80000305175781</v>
      </c>
      <c r="D213" s="25">
        <v>9.315411567687988</v>
      </c>
      <c r="E213" s="25">
        <v>9.660486221313477</v>
      </c>
      <c r="F213" s="25">
        <v>20.15094818263937</v>
      </c>
      <c r="G213" s="25" t="s">
        <v>57</v>
      </c>
      <c r="H213" s="25">
        <v>10.516499914643141</v>
      </c>
      <c r="I213" s="25">
        <v>51.416501440522005</v>
      </c>
      <c r="J213" s="25" t="s">
        <v>60</v>
      </c>
      <c r="K213" s="25">
        <v>-0.12092341053164915</v>
      </c>
      <c r="L213" s="25">
        <v>0.0018408385614797384</v>
      </c>
      <c r="M213" s="25">
        <v>0.02966863346028852</v>
      </c>
      <c r="N213" s="25">
        <v>-0.0007439813977296603</v>
      </c>
      <c r="O213" s="25">
        <v>-0.004688354039860565</v>
      </c>
      <c r="P213" s="25">
        <v>0.0002105760475086119</v>
      </c>
      <c r="Q213" s="25">
        <v>0.0006620209812740483</v>
      </c>
      <c r="R213" s="25">
        <v>-5.9800893345391446E-05</v>
      </c>
      <c r="S213" s="25">
        <v>-4.7506505140607724E-05</v>
      </c>
      <c r="T213" s="25">
        <v>1.4993906910708804E-05</v>
      </c>
      <c r="U213" s="25">
        <v>1.7664410877107195E-05</v>
      </c>
      <c r="V213" s="25">
        <v>-4.718512095599963E-06</v>
      </c>
      <c r="W213" s="25">
        <v>-2.5229202574212898E-06</v>
      </c>
      <c r="X213" s="25">
        <v>50</v>
      </c>
    </row>
    <row r="214" spans="1:24" ht="12.75" hidden="1">
      <c r="A214" s="25">
        <v>855</v>
      </c>
      <c r="B214" s="25">
        <v>99.9000015258789</v>
      </c>
      <c r="C214" s="25">
        <v>111.30000305175781</v>
      </c>
      <c r="D214" s="25">
        <v>8.831974029541016</v>
      </c>
      <c r="E214" s="25">
        <v>9.606825828552246</v>
      </c>
      <c r="F214" s="25">
        <v>20.507471709288613</v>
      </c>
      <c r="G214" s="25" t="s">
        <v>58</v>
      </c>
      <c r="H214" s="25">
        <v>5.3112807940858815</v>
      </c>
      <c r="I214" s="25">
        <v>55.211282319964745</v>
      </c>
      <c r="J214" s="25" t="s">
        <v>61</v>
      </c>
      <c r="K214" s="25">
        <v>0.38772570438070075</v>
      </c>
      <c r="L214" s="25">
        <v>0.3382136179260724</v>
      </c>
      <c r="M214" s="25">
        <v>0.09145745922385179</v>
      </c>
      <c r="N214" s="25">
        <v>-0.07191429170027558</v>
      </c>
      <c r="O214" s="25">
        <v>0.015623506173635327</v>
      </c>
      <c r="P214" s="25">
        <v>0.009700140406387808</v>
      </c>
      <c r="Q214" s="25">
        <v>0.0018718212970400894</v>
      </c>
      <c r="R214" s="25">
        <v>-0.0011053552616036343</v>
      </c>
      <c r="S214" s="25">
        <v>0.00020867924441355434</v>
      </c>
      <c r="T214" s="25">
        <v>0.00014197110668143624</v>
      </c>
      <c r="U214" s="25">
        <v>3.96549170730796E-05</v>
      </c>
      <c r="V214" s="25">
        <v>-4.080576568198859E-05</v>
      </c>
      <c r="W214" s="25">
        <v>1.3108651398208598E-05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856</v>
      </c>
      <c r="B216" s="25">
        <v>98.48</v>
      </c>
      <c r="C216" s="25">
        <v>111.48</v>
      </c>
      <c r="D216" s="25">
        <v>9.283961124716775</v>
      </c>
      <c r="E216" s="25">
        <v>9.18943626099282</v>
      </c>
      <c r="F216" s="25">
        <v>20.760524183360232</v>
      </c>
      <c r="G216" s="25" t="s">
        <v>59</v>
      </c>
      <c r="H216" s="25">
        <v>4.688273908540282</v>
      </c>
      <c r="I216" s="25">
        <v>53.16827390854024</v>
      </c>
      <c r="J216" s="25" t="s">
        <v>73</v>
      </c>
      <c r="K216" s="25">
        <v>0.4190933069650865</v>
      </c>
      <c r="M216" s="25" t="s">
        <v>68</v>
      </c>
      <c r="N216" s="25">
        <v>0.22915052956273566</v>
      </c>
      <c r="X216" s="25">
        <v>50</v>
      </c>
    </row>
    <row r="217" spans="1:24" ht="12.75" hidden="1">
      <c r="A217" s="25">
        <v>854</v>
      </c>
      <c r="B217" s="25">
        <v>122.62000274658203</v>
      </c>
      <c r="C217" s="25">
        <v>109.91999816894531</v>
      </c>
      <c r="D217" s="25">
        <v>8.973488807678223</v>
      </c>
      <c r="E217" s="25">
        <v>9.702736854553223</v>
      </c>
      <c r="F217" s="25">
        <v>25.58617466703362</v>
      </c>
      <c r="G217" s="25" t="s">
        <v>56</v>
      </c>
      <c r="H217" s="25">
        <v>-4.757119800441572</v>
      </c>
      <c r="I217" s="25">
        <v>67.86288294614042</v>
      </c>
      <c r="J217" s="25" t="s">
        <v>62</v>
      </c>
      <c r="K217" s="25">
        <v>0.6148394339618676</v>
      </c>
      <c r="L217" s="25">
        <v>0.11847366371348664</v>
      </c>
      <c r="M217" s="25">
        <v>0.14555490009726563</v>
      </c>
      <c r="N217" s="25">
        <v>0.07219311352255135</v>
      </c>
      <c r="O217" s="25">
        <v>0.024693322866963713</v>
      </c>
      <c r="P217" s="25">
        <v>0.0033986568374231962</v>
      </c>
      <c r="Q217" s="25">
        <v>0.003005677661640952</v>
      </c>
      <c r="R217" s="25">
        <v>0.0011112063839823422</v>
      </c>
      <c r="S217" s="25">
        <v>0.00032398138817510907</v>
      </c>
      <c r="T217" s="25">
        <v>5.0006264710483095E-05</v>
      </c>
      <c r="U217" s="25">
        <v>6.573189294609806E-05</v>
      </c>
      <c r="V217" s="25">
        <v>4.1237689713197544E-05</v>
      </c>
      <c r="W217" s="25">
        <v>2.0206340392489463E-05</v>
      </c>
      <c r="X217" s="25">
        <v>50</v>
      </c>
    </row>
    <row r="218" spans="1:24" ht="12.75" hidden="1">
      <c r="A218" s="25">
        <v>855</v>
      </c>
      <c r="B218" s="25">
        <v>99.9000015258789</v>
      </c>
      <c r="C218" s="25">
        <v>111.30000305175781</v>
      </c>
      <c r="D218" s="25">
        <v>8.831974029541016</v>
      </c>
      <c r="E218" s="25">
        <v>9.606825828552246</v>
      </c>
      <c r="F218" s="25">
        <v>21.34946342032424</v>
      </c>
      <c r="G218" s="25" t="s">
        <v>57</v>
      </c>
      <c r="H218" s="25">
        <v>7.578134686562649</v>
      </c>
      <c r="I218" s="25">
        <v>57.47813621244151</v>
      </c>
      <c r="J218" s="25" t="s">
        <v>60</v>
      </c>
      <c r="K218" s="25">
        <v>-0.1087966398307136</v>
      </c>
      <c r="L218" s="25">
        <v>0.0006451467935803161</v>
      </c>
      <c r="M218" s="25">
        <v>0.027382910417286306</v>
      </c>
      <c r="N218" s="25">
        <v>-0.0007467821398326389</v>
      </c>
      <c r="O218" s="25">
        <v>-0.004107120673063774</v>
      </c>
      <c r="P218" s="25">
        <v>7.376419118045471E-05</v>
      </c>
      <c r="Q218" s="25">
        <v>0.0006427427050556089</v>
      </c>
      <c r="R218" s="25">
        <v>-6.003281568925323E-05</v>
      </c>
      <c r="S218" s="25">
        <v>-3.217336120189809E-05</v>
      </c>
      <c r="T218" s="25">
        <v>5.251506122850476E-06</v>
      </c>
      <c r="U218" s="25">
        <v>1.9094862387669028E-05</v>
      </c>
      <c r="V218" s="25">
        <v>-4.736791182410542E-06</v>
      </c>
      <c r="W218" s="25">
        <v>-1.3333093940869344E-06</v>
      </c>
      <c r="X218" s="25">
        <v>50</v>
      </c>
    </row>
    <row r="219" spans="1:24" ht="12.75" hidden="1">
      <c r="A219" s="25">
        <v>853</v>
      </c>
      <c r="B219" s="25">
        <v>90.9000015258789</v>
      </c>
      <c r="C219" s="25">
        <v>105.80000305175781</v>
      </c>
      <c r="D219" s="25">
        <v>9.315411567687988</v>
      </c>
      <c r="E219" s="25">
        <v>9.660486221313477</v>
      </c>
      <c r="F219" s="25">
        <v>20.32674544947087</v>
      </c>
      <c r="G219" s="25" t="s">
        <v>58</v>
      </c>
      <c r="H219" s="25">
        <v>10.965058480788876</v>
      </c>
      <c r="I219" s="25">
        <v>51.86506000666774</v>
      </c>
      <c r="J219" s="25" t="s">
        <v>61</v>
      </c>
      <c r="K219" s="25">
        <v>0.6051370263965805</v>
      </c>
      <c r="L219" s="25">
        <v>0.11847190713123112</v>
      </c>
      <c r="M219" s="25">
        <v>0.14295595531283</v>
      </c>
      <c r="N219" s="25">
        <v>-0.07218925097627495</v>
      </c>
      <c r="O219" s="25">
        <v>0.02434936865688729</v>
      </c>
      <c r="P219" s="25">
        <v>0.0033978562569159593</v>
      </c>
      <c r="Q219" s="25">
        <v>0.0029361505446392254</v>
      </c>
      <c r="R219" s="25">
        <v>-0.0011095835655071378</v>
      </c>
      <c r="S219" s="25">
        <v>0.0003223799229369641</v>
      </c>
      <c r="T219" s="25">
        <v>4.972975159536363E-05</v>
      </c>
      <c r="U219" s="25">
        <v>6.289728118665606E-05</v>
      </c>
      <c r="V219" s="25">
        <v>-4.09647392543416E-05</v>
      </c>
      <c r="W219" s="25">
        <v>2.0162303393134198E-05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856</v>
      </c>
      <c r="B221" s="25">
        <v>98.48</v>
      </c>
      <c r="C221" s="25">
        <v>111.48</v>
      </c>
      <c r="D221" s="25">
        <v>9.283961124716775</v>
      </c>
      <c r="E221" s="25">
        <v>9.18943626099282</v>
      </c>
      <c r="F221" s="25">
        <v>21.62507766928218</v>
      </c>
      <c r="G221" s="25" t="s">
        <v>59</v>
      </c>
      <c r="H221" s="25">
        <v>6.902419184550432</v>
      </c>
      <c r="I221" s="25">
        <v>55.38241918455039</v>
      </c>
      <c r="J221" s="25" t="s">
        <v>73</v>
      </c>
      <c r="K221" s="25">
        <v>0.4022936976173134</v>
      </c>
      <c r="M221" s="25" t="s">
        <v>68</v>
      </c>
      <c r="N221" s="25">
        <v>0.26182541229481765</v>
      </c>
      <c r="X221" s="25">
        <v>50</v>
      </c>
    </row>
    <row r="222" spans="1:24" ht="12.75" hidden="1">
      <c r="A222" s="25">
        <v>855</v>
      </c>
      <c r="B222" s="25">
        <v>99.9000015258789</v>
      </c>
      <c r="C222" s="25">
        <v>111.30000305175781</v>
      </c>
      <c r="D222" s="25">
        <v>8.831974029541016</v>
      </c>
      <c r="E222" s="25">
        <v>9.606825828552246</v>
      </c>
      <c r="F222" s="25">
        <v>21.09055264451777</v>
      </c>
      <c r="G222" s="25" t="s">
        <v>56</v>
      </c>
      <c r="H222" s="25">
        <v>6.881081625055444</v>
      </c>
      <c r="I222" s="25">
        <v>56.78108315093431</v>
      </c>
      <c r="J222" s="25" t="s">
        <v>62</v>
      </c>
      <c r="K222" s="25">
        <v>0.520227438861269</v>
      </c>
      <c r="L222" s="25">
        <v>0.332562538434296</v>
      </c>
      <c r="M222" s="25">
        <v>0.1231570011753554</v>
      </c>
      <c r="N222" s="25">
        <v>0.07318636519430202</v>
      </c>
      <c r="O222" s="25">
        <v>0.020893209920493913</v>
      </c>
      <c r="P222" s="25">
        <v>0.009540071968051816</v>
      </c>
      <c r="Q222" s="25">
        <v>0.0025432807429044174</v>
      </c>
      <c r="R222" s="25">
        <v>0.0011265317137335248</v>
      </c>
      <c r="S222" s="25">
        <v>0.00027410620469487307</v>
      </c>
      <c r="T222" s="25">
        <v>0.00014036111576502008</v>
      </c>
      <c r="U222" s="25">
        <v>5.5634457184233664E-05</v>
      </c>
      <c r="V222" s="25">
        <v>4.180023483848293E-05</v>
      </c>
      <c r="W222" s="25">
        <v>1.7086594923355044E-05</v>
      </c>
      <c r="X222" s="25">
        <v>50</v>
      </c>
    </row>
    <row r="223" spans="1:24" ht="12.75" hidden="1">
      <c r="A223" s="25">
        <v>853</v>
      </c>
      <c r="B223" s="25">
        <v>90.9000015258789</v>
      </c>
      <c r="C223" s="25">
        <v>105.80000305175781</v>
      </c>
      <c r="D223" s="25">
        <v>9.315411567687988</v>
      </c>
      <c r="E223" s="25">
        <v>9.660486221313477</v>
      </c>
      <c r="F223" s="25">
        <v>20.32674544947087</v>
      </c>
      <c r="G223" s="25" t="s">
        <v>57</v>
      </c>
      <c r="H223" s="25">
        <v>10.965058480788876</v>
      </c>
      <c r="I223" s="25">
        <v>51.86506000666774</v>
      </c>
      <c r="J223" s="25" t="s">
        <v>60</v>
      </c>
      <c r="K223" s="25">
        <v>-0.15818684998227117</v>
      </c>
      <c r="L223" s="25">
        <v>0.0018103751309790923</v>
      </c>
      <c r="M223" s="25">
        <v>0.03611296993846503</v>
      </c>
      <c r="N223" s="25">
        <v>-0.0007569548695113777</v>
      </c>
      <c r="O223" s="25">
        <v>-0.0065674554320229285</v>
      </c>
      <c r="P223" s="25">
        <v>0.0002071122190845899</v>
      </c>
      <c r="Q223" s="25">
        <v>0.0006816814731906321</v>
      </c>
      <c r="R223" s="25">
        <v>-6.084239432533565E-05</v>
      </c>
      <c r="S223" s="25">
        <v>-0.00010351599408781258</v>
      </c>
      <c r="T223" s="25">
        <v>1.4745131730085682E-05</v>
      </c>
      <c r="U223" s="25">
        <v>1.0597548263142731E-05</v>
      </c>
      <c r="V223" s="25">
        <v>-4.8021341823144574E-06</v>
      </c>
      <c r="W223" s="25">
        <v>-6.972432051994697E-06</v>
      </c>
      <c r="X223" s="25">
        <v>50</v>
      </c>
    </row>
    <row r="224" spans="1:24" ht="12.75" hidden="1">
      <c r="A224" s="25">
        <v>854</v>
      </c>
      <c r="B224" s="25">
        <v>122.62000274658203</v>
      </c>
      <c r="C224" s="25">
        <v>109.91999816894531</v>
      </c>
      <c r="D224" s="25">
        <v>8.973488807678223</v>
      </c>
      <c r="E224" s="25">
        <v>9.702736854553223</v>
      </c>
      <c r="F224" s="25">
        <v>25.110019079689888</v>
      </c>
      <c r="G224" s="25" t="s">
        <v>58</v>
      </c>
      <c r="H224" s="25">
        <v>-6.020039768297991</v>
      </c>
      <c r="I224" s="25">
        <v>66.599962978284</v>
      </c>
      <c r="J224" s="25" t="s">
        <v>61</v>
      </c>
      <c r="K224" s="25">
        <v>-0.49559409665253457</v>
      </c>
      <c r="L224" s="25">
        <v>0.3325576108161528</v>
      </c>
      <c r="M224" s="25">
        <v>-0.11774336644044968</v>
      </c>
      <c r="N224" s="25">
        <v>-0.0731824505580352</v>
      </c>
      <c r="O224" s="25">
        <v>-0.019834181352660307</v>
      </c>
      <c r="P224" s="25">
        <v>0.009537823529732236</v>
      </c>
      <c r="Q224" s="25">
        <v>-0.002450221889204546</v>
      </c>
      <c r="R224" s="25">
        <v>-0.0011248875077536208</v>
      </c>
      <c r="S224" s="25">
        <v>-0.00025380829462458396</v>
      </c>
      <c r="T224" s="25">
        <v>0.000139584468724367</v>
      </c>
      <c r="U224" s="25">
        <v>-5.461579256034549E-05</v>
      </c>
      <c r="V224" s="25">
        <v>-4.1523476972037986E-05</v>
      </c>
      <c r="W224" s="25">
        <v>-1.559926015409511E-05</v>
      </c>
      <c r="X224" s="25">
        <v>50</v>
      </c>
    </row>
    <row r="225" s="101" customFormat="1" ht="12.75">
      <c r="A225" s="101" t="s">
        <v>79</v>
      </c>
    </row>
    <row r="226" spans="1:24" s="101" customFormat="1" ht="12.75" hidden="1">
      <c r="A226" s="101">
        <v>856</v>
      </c>
      <c r="B226" s="101">
        <v>98.48</v>
      </c>
      <c r="C226" s="101">
        <v>111.48</v>
      </c>
      <c r="D226" s="101">
        <v>9.283961124716775</v>
      </c>
      <c r="E226" s="101">
        <v>9.18943626099282</v>
      </c>
      <c r="F226" s="101">
        <v>20.760524183360232</v>
      </c>
      <c r="G226" s="101" t="s">
        <v>59</v>
      </c>
      <c r="H226" s="101">
        <v>4.688273908540282</v>
      </c>
      <c r="I226" s="101">
        <v>53.16827390854024</v>
      </c>
      <c r="J226" s="101" t="s">
        <v>73</v>
      </c>
      <c r="K226" s="101">
        <v>0.22627390710745401</v>
      </c>
      <c r="M226" s="101" t="s">
        <v>68</v>
      </c>
      <c r="N226" s="101">
        <v>0.165810189663375</v>
      </c>
      <c r="X226" s="101">
        <v>50</v>
      </c>
    </row>
    <row r="227" spans="1:24" s="101" customFormat="1" ht="12.75" hidden="1">
      <c r="A227" s="101">
        <v>855</v>
      </c>
      <c r="B227" s="101">
        <v>99.9000015258789</v>
      </c>
      <c r="C227" s="101">
        <v>111.30000305175781</v>
      </c>
      <c r="D227" s="101">
        <v>8.831974029541016</v>
      </c>
      <c r="E227" s="101">
        <v>9.606825828552246</v>
      </c>
      <c r="F227" s="101">
        <v>21.09055264451777</v>
      </c>
      <c r="G227" s="101" t="s">
        <v>56</v>
      </c>
      <c r="H227" s="101">
        <v>6.881081625055444</v>
      </c>
      <c r="I227" s="101">
        <v>56.78108315093431</v>
      </c>
      <c r="J227" s="101" t="s">
        <v>62</v>
      </c>
      <c r="K227" s="101">
        <v>0.3397268776622765</v>
      </c>
      <c r="L227" s="101">
        <v>0.3142704953682617</v>
      </c>
      <c r="M227" s="101">
        <v>0.08042570683641367</v>
      </c>
      <c r="N227" s="101">
        <v>0.0731696509390809</v>
      </c>
      <c r="O227" s="101">
        <v>0.013644080191884577</v>
      </c>
      <c r="P227" s="101">
        <v>0.009015480916673178</v>
      </c>
      <c r="Q227" s="101">
        <v>0.001660759125727192</v>
      </c>
      <c r="R227" s="101">
        <v>0.001126290326204652</v>
      </c>
      <c r="S227" s="101">
        <v>0.0001790075114518672</v>
      </c>
      <c r="T227" s="101">
        <v>0.00013265493783349845</v>
      </c>
      <c r="U227" s="101">
        <v>3.632026041287509E-05</v>
      </c>
      <c r="V227" s="101">
        <v>4.180452664979833E-05</v>
      </c>
      <c r="W227" s="101">
        <v>1.1161668986010243E-05</v>
      </c>
      <c r="X227" s="101">
        <v>50</v>
      </c>
    </row>
    <row r="228" spans="1:24" s="101" customFormat="1" ht="12.75" hidden="1">
      <c r="A228" s="101">
        <v>854</v>
      </c>
      <c r="B228" s="101">
        <v>122.62000274658203</v>
      </c>
      <c r="C228" s="101">
        <v>109.91999816894531</v>
      </c>
      <c r="D228" s="101">
        <v>8.973488807678223</v>
      </c>
      <c r="E228" s="101">
        <v>9.702736854553223</v>
      </c>
      <c r="F228" s="101">
        <v>26.112300657890632</v>
      </c>
      <c r="G228" s="101" t="s">
        <v>57</v>
      </c>
      <c r="H228" s="101">
        <v>-3.361662019155702</v>
      </c>
      <c r="I228" s="101">
        <v>69.25834072742629</v>
      </c>
      <c r="J228" s="101" t="s">
        <v>60</v>
      </c>
      <c r="K228" s="101">
        <v>0.3101593968257226</v>
      </c>
      <c r="L228" s="101">
        <v>-0.0017091480576476399</v>
      </c>
      <c r="M228" s="101">
        <v>-0.07304813863976373</v>
      </c>
      <c r="N228" s="101">
        <v>-0.0007564802619954484</v>
      </c>
      <c r="O228" s="101">
        <v>0.012515919123353784</v>
      </c>
      <c r="P228" s="101">
        <v>-0.00019566704226931886</v>
      </c>
      <c r="Q228" s="101">
        <v>-0.0014896754458758746</v>
      </c>
      <c r="R228" s="101">
        <v>-6.081796990778901E-05</v>
      </c>
      <c r="S228" s="101">
        <v>0.00016864820646323974</v>
      </c>
      <c r="T228" s="101">
        <v>-1.3941398714914879E-05</v>
      </c>
      <c r="U228" s="101">
        <v>-3.120390456146529E-05</v>
      </c>
      <c r="V228" s="101">
        <v>-4.796281931346209E-06</v>
      </c>
      <c r="W228" s="101">
        <v>1.063351596609703E-05</v>
      </c>
      <c r="X228" s="101">
        <v>50</v>
      </c>
    </row>
    <row r="229" spans="1:24" s="101" customFormat="1" ht="12.75" hidden="1">
      <c r="A229" s="101">
        <v>853</v>
      </c>
      <c r="B229" s="101">
        <v>90.9000015258789</v>
      </c>
      <c r="C229" s="101">
        <v>105.80000305175781</v>
      </c>
      <c r="D229" s="101">
        <v>9.315411567687988</v>
      </c>
      <c r="E229" s="101">
        <v>9.660486221313477</v>
      </c>
      <c r="F229" s="101">
        <v>20.15094818263937</v>
      </c>
      <c r="G229" s="101" t="s">
        <v>58</v>
      </c>
      <c r="H229" s="101">
        <v>10.516499914643141</v>
      </c>
      <c r="I229" s="101">
        <v>51.416501440522005</v>
      </c>
      <c r="J229" s="101" t="s">
        <v>61</v>
      </c>
      <c r="K229" s="101">
        <v>0.13861998400974992</v>
      </c>
      <c r="L229" s="101">
        <v>-0.3142658477657565</v>
      </c>
      <c r="M229" s="101">
        <v>0.03364912720120114</v>
      </c>
      <c r="N229" s="101">
        <v>-0.07316574031717409</v>
      </c>
      <c r="O229" s="101">
        <v>0.005432558585072427</v>
      </c>
      <c r="P229" s="101">
        <v>-0.009013357341605169</v>
      </c>
      <c r="Q229" s="101">
        <v>0.0007341579800292721</v>
      </c>
      <c r="R229" s="101">
        <v>-0.0011246470883963895</v>
      </c>
      <c r="S229" s="101">
        <v>6.001226218801314E-05</v>
      </c>
      <c r="T229" s="101">
        <v>-0.00013192031660620403</v>
      </c>
      <c r="U229" s="101">
        <v>1.858702925639349E-05</v>
      </c>
      <c r="V229" s="101">
        <v>-4.1528473702373665E-05</v>
      </c>
      <c r="W229" s="101">
        <v>3.392814871463293E-06</v>
      </c>
      <c r="X229" s="101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2004-03-17T08:59:16Z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