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<sst xmlns="http://schemas.openxmlformats.org/spreadsheetml/2006/main" count="625" uniqueCount="145">
  <si>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</si>
  <si>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</si>
  <si>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</si>
  <si>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</si>
  <si>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</si>
  <si>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</si>
  <si>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</si>
  <si>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</si>
  <si>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</si>
  <si>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</si>
  <si>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</si>
  <si>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</si>
  <si>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</si>
  <si>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</si>
  <si>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</si>
  <si>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</si>
  <si>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</si>
  <si>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</si>
  <si>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</si>
  <si>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</si>
  <si>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</si>
  <si>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</si>
  <si>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</si>
  <si>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</si>
  <si>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</si>
  <si>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</si>
  <si>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</si>
  <si>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</si>
  <si>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</si>
  <si>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</si>
  <si>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</si>
  <si>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</si>
  <si>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</si>
  <si>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</si>
  <si>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</si>
  <si>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</si>
  <si>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</si>
  <si>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</si>
  <si>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</si>
  <si>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</si>
  <si>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</si>
  <si>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</si>
  <si>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</si>
  <si>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</si>
  <si>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</si>
  <si>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</si>
  <si>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</si>
  <si>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</si>
  <si>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</si>
  <si>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</si>
  <si>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</si>
  <si>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</si>
  <si>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</si>
  <si>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</si>
  <si>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</si>
  <si>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</si>
  <si>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</si>
  <si>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</si>
  <si>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</si>
  <si>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</si>
  <si>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</si>
  <si>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</si>
  <si>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</si>
  <si>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</si>
  <si>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</si>
  <si>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</si>
  <si>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</si>
  <si>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</si>
  <si>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</si>
  <si>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</si>
  <si>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</si>
  <si>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</si>
  <si>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</si>
  <si>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</si>
  <si>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</si>
  <si>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</si>
  <si>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</si>
  <si>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</si>
  <si>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</si>
  <si>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</si>
  <si>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</si>
  <si>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</si>
  <si>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</si>
  <si>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</si>
  <si>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</si>
  <si>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</si>
  <si>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</si>
  <si>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</si>
  <si>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</si>
  <si>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</si>
  <si>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</si>
  <si>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</si>
  <si>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</si>
  <si>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</si>
  <si>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</si>
  <si>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</si>
  <si>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</si>
  <si>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</si>
  <si>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</si>
  <si>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</si>
  <si>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</si>
  <si>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</si>
  <si>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</si>
  <si>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</si>
  <si>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</si>
  <si>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</si>
  <si>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</si>
  <si>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</si>
  <si>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</si>
  <si>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</si>
  <si>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</si>
  <si>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</si>
  <si>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</si>
  <si>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</si>
  <si>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</si>
  <si>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</si>
  <si>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</si>
  <si>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</si>
  <si>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</si>
  <si>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</si>
  <si>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</si>
  <si>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</si>
  <si>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</si>
  <si>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</si>
  <si>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</si>
  <si>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</si>
  <si>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</si>
  <si>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</si>
  <si>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</si>
  <si>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</si>
  <si>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</si>
  <si>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</si>
  <si>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</si>
  <si>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</si>
  <si>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</si>
  <si>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</si>
  <si>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</si>
  <si>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</si>
  <si>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</si>
  <si>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</si>
  <si>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</si>
  <si>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Cas 2</t>
  </si>
  <si>
    <t>AP 210</t>
  </si>
  <si>
    <t>midplane Lotnr.: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</si>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</sst>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79.83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96.81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66.53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33.30243351120069</v>
      </c>
      <c r="C41" s="77">
        <f aca="true" t="shared" si="0" ref="C41:C55">($B$41*H41+$B$42*J41+$B$43*L41+$B$44*N41+$B$45*P41+$B$46*R41+$B$47*T41+$B$48*V41)/100</f>
        <v>-5.114729034317273E-08</v>
      </c>
      <c r="D41" s="77">
        <f aca="true" t="shared" si="1" ref="D41:D55">($B$41*I41+$B$42*K41+$B$43*M41+$B$44*O41+$B$45*Q41+$B$46*S41+$B$47*U41+$B$48*W41)/100</f>
        <v>-1.597008273077844E-07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-8.063719441448526</v>
      </c>
      <c r="C42" s="77">
        <f t="shared" si="0"/>
        <v>-9.538888829235221E-11</v>
      </c>
      <c r="D42" s="77">
        <f t="shared" si="1"/>
        <v>-3.5553986380135235E-08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-16.740791907672417</v>
      </c>
      <c r="C43" s="77">
        <f t="shared" si="0"/>
        <v>0.6060305220304412</v>
      </c>
      <c r="D43" s="77">
        <f t="shared" si="1"/>
        <v>-1.9271454220031479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7.887641795847429</v>
      </c>
      <c r="C44" s="77">
        <f t="shared" si="0"/>
        <v>-0.0017794223003262178</v>
      </c>
      <c r="D44" s="77">
        <f t="shared" si="1"/>
        <v>-0.3273041238750999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33.30243351120069</v>
      </c>
      <c r="C45" s="77">
        <f t="shared" si="0"/>
        <v>-0.14864537005957423</v>
      </c>
      <c r="D45" s="77">
        <f t="shared" si="1"/>
        <v>-0.45456497271555635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-8.063719441448526</v>
      </c>
      <c r="C46" s="77">
        <f t="shared" si="0"/>
        <v>-0.0006614860384382723</v>
      </c>
      <c r="D46" s="77">
        <f t="shared" si="1"/>
        <v>-0.06402760885582745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-16.740791907672417</v>
      </c>
      <c r="C47" s="77">
        <f t="shared" si="0"/>
        <v>0.023503100210257553</v>
      </c>
      <c r="D47" s="77">
        <f t="shared" si="1"/>
        <v>-0.0776561248351919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7.887641795847429</v>
      </c>
      <c r="C48" s="77">
        <f t="shared" si="0"/>
        <v>-0.000203712488860844</v>
      </c>
      <c r="D48" s="77">
        <f t="shared" si="1"/>
        <v>-0.009387538158976078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-0.0033147861693132528</v>
      </c>
      <c r="D49" s="77">
        <f t="shared" si="1"/>
        <v>-0.009303105136846446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-5.3172629215763584E-05</v>
      </c>
      <c r="D50" s="77">
        <f t="shared" si="1"/>
        <v>-0.0009842864849377928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0.00023885548605884555</v>
      </c>
      <c r="D51" s="77">
        <f t="shared" si="1"/>
        <v>-0.0010373754363086915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-1.4522585368904022E-05</v>
      </c>
      <c r="D52" s="77">
        <f t="shared" si="1"/>
        <v>-0.00013740935039237157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-8.83997179905804E-05</v>
      </c>
      <c r="D53" s="77">
        <f t="shared" si="1"/>
        <v>-0.00019709806936602122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-4.192991764783172E-06</v>
      </c>
      <c r="D54" s="77">
        <f t="shared" si="1"/>
        <v>-3.634330563266001E-05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1.2732119331094378E-05</v>
      </c>
      <c r="D55" s="77">
        <f t="shared" si="1"/>
        <v>-6.514651859825747E-05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4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901</v>
      </c>
      <c r="B3" s="11">
        <v>127.07666666666665</v>
      </c>
      <c r="C3" s="11">
        <v>134.54333333333332</v>
      </c>
      <c r="D3" s="11">
        <v>9.40545464554468</v>
      </c>
      <c r="E3" s="11">
        <v>9.694306627409006</v>
      </c>
      <c r="F3" s="12" t="s">
        <v>69</v>
      </c>
      <c r="H3" s="102">
        <v>0.0625</v>
      </c>
    </row>
    <row r="4" spans="1:9" ht="16.5" customHeight="1">
      <c r="A4" s="13">
        <v>902</v>
      </c>
      <c r="B4" s="14">
        <v>66.53666666666668</v>
      </c>
      <c r="C4" s="14">
        <v>79.83666666666666</v>
      </c>
      <c r="D4" s="14">
        <v>10.085638486843683</v>
      </c>
      <c r="E4" s="14">
        <v>10.164986964473979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904</v>
      </c>
      <c r="B5" s="26">
        <v>96.81666666666666</v>
      </c>
      <c r="C5" s="26">
        <v>109.5</v>
      </c>
      <c r="D5" s="26">
        <v>9.764192521070827</v>
      </c>
      <c r="E5" s="26">
        <v>10.127181278652053</v>
      </c>
      <c r="F5" s="15" t="s">
        <v>71</v>
      </c>
      <c r="I5" s="75">
        <v>443</v>
      </c>
    </row>
    <row r="6" spans="1:6" s="2" customFormat="1" ht="13.5" thickBot="1">
      <c r="A6" s="16">
        <v>903</v>
      </c>
      <c r="B6" s="17">
        <v>149.04</v>
      </c>
      <c r="C6" s="17">
        <v>143.34</v>
      </c>
      <c r="D6" s="17">
        <v>9.195597961340765</v>
      </c>
      <c r="E6" s="17">
        <v>9.344282008058281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106" t="s">
        <v>143</v>
      </c>
      <c r="E12" s="106" t="s">
        <v>144</v>
      </c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472</v>
      </c>
      <c r="K15" s="75">
        <v>401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33.30243351120069</v>
      </c>
      <c r="C19" s="34">
        <v>32.339100177867365</v>
      </c>
      <c r="D19" s="35">
        <v>13.73623237894833</v>
      </c>
      <c r="K19" s="97" t="s">
        <v>131</v>
      </c>
    </row>
    <row r="20" spans="1:11" ht="12.75">
      <c r="A20" s="33" t="s">
        <v>57</v>
      </c>
      <c r="B20" s="34">
        <v>-8.063719441448526</v>
      </c>
      <c r="C20" s="34">
        <v>21.252947225218136</v>
      </c>
      <c r="D20" s="35">
        <v>8.72847396708371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-16.740791907672417</v>
      </c>
      <c r="C21" s="34">
        <v>64.79920809232758</v>
      </c>
      <c r="D21" s="35">
        <v>25.008035653203397</v>
      </c>
      <c r="F21" s="24" t="s">
        <v>134</v>
      </c>
    </row>
    <row r="22" spans="1:11" ht="16.5" thickBot="1">
      <c r="A22" s="36" t="s">
        <v>59</v>
      </c>
      <c r="B22" s="37">
        <v>7.887641795847429</v>
      </c>
      <c r="C22" s="37">
        <v>67.46430846251408</v>
      </c>
      <c r="D22" s="38">
        <v>26.655343409404924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4.564431667327881</v>
      </c>
      <c r="I23" s="75">
        <v>484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0.6060305220304412</v>
      </c>
      <c r="C27" s="44">
        <v>-0.0017794223003262178</v>
      </c>
      <c r="D27" s="44">
        <v>-0.14864537005957423</v>
      </c>
      <c r="E27" s="44">
        <v>-0.0006614860384382723</v>
      </c>
      <c r="F27" s="44">
        <v>0.023503100210257553</v>
      </c>
      <c r="G27" s="44">
        <v>-0.000203712488860844</v>
      </c>
      <c r="H27" s="44">
        <v>-0.0033147861693132528</v>
      </c>
      <c r="I27" s="45">
        <v>-5.3172629215763584E-05</v>
      </c>
    </row>
    <row r="28" spans="1:9" ht="13.5" thickBot="1">
      <c r="A28" s="46" t="s">
        <v>61</v>
      </c>
      <c r="B28" s="47">
        <v>-1.9271454220031479</v>
      </c>
      <c r="C28" s="47">
        <v>-0.3273041238750999</v>
      </c>
      <c r="D28" s="47">
        <v>-0.45456497271555635</v>
      </c>
      <c r="E28" s="47">
        <v>-0.06402760885582745</v>
      </c>
      <c r="F28" s="47">
        <v>-0.0776561248351919</v>
      </c>
      <c r="G28" s="47">
        <v>-0.009387538158976078</v>
      </c>
      <c r="H28" s="47">
        <v>-0.009303105136846446</v>
      </c>
      <c r="I28" s="48">
        <v>-0.0009842864849377928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901</v>
      </c>
      <c r="B39" s="50">
        <v>127.07666666666665</v>
      </c>
      <c r="C39" s="50">
        <v>134.54333333333332</v>
      </c>
      <c r="D39" s="50">
        <v>9.40545464554468</v>
      </c>
      <c r="E39" s="50">
        <v>9.694306627409006</v>
      </c>
      <c r="F39" s="54">
        <f>I39*D39/(23678+B39)*1000</f>
        <v>26.655343409404924</v>
      </c>
      <c r="G39" s="59" t="s">
        <v>59</v>
      </c>
      <c r="H39" s="58">
        <f>I39-B39+X39</f>
        <v>7.887641795847429</v>
      </c>
      <c r="I39" s="58">
        <f>(B39+C42-2*X39)*(23678+B39)*E42/((23678+C42)*D39+E42*(23678+B39))</f>
        <v>67.46430846251408</v>
      </c>
      <c r="J39" s="24" t="s">
        <v>73</v>
      </c>
      <c r="K39" s="24">
        <f>(K40*K40+L40*L40+M40*M40+N40*N40+O40*O40+P40*P40+Q40*Q40+R40*R40+S40*S40+T40*T40+U40*U40+V40*V40+W40*W40)</f>
        <v>4.427889108483019</v>
      </c>
      <c r="M39" s="24" t="s">
        <v>68</v>
      </c>
      <c r="N39" s="24">
        <f>(K44*K44+L44*L44+M44*M44+N44*N44+O44*O44+P44*P44+Q44*Q44+R44*R44+S44*S44+T44*T44+U44*U44+V44*V44+W44*W44)</f>
        <v>2.3391906107755305</v>
      </c>
      <c r="X39" s="55">
        <f>(1-$H$2)*1000</f>
        <v>67.5</v>
      </c>
    </row>
    <row r="40" spans="1:24" ht="12.75">
      <c r="A40" s="49">
        <v>902</v>
      </c>
      <c r="B40" s="50">
        <v>66.53666666666668</v>
      </c>
      <c r="C40" s="50">
        <v>79.83666666666666</v>
      </c>
      <c r="D40" s="50">
        <v>10.085638486843683</v>
      </c>
      <c r="E40" s="50">
        <v>10.164986964473979</v>
      </c>
      <c r="F40" s="54">
        <f>I40*D40/(23678+B40)*1000</f>
        <v>13.73623237894833</v>
      </c>
      <c r="G40" s="59" t="s">
        <v>56</v>
      </c>
      <c r="H40" s="58">
        <f>I40-B40+X40</f>
        <v>33.30243351120069</v>
      </c>
      <c r="I40" s="58">
        <f>(B40+C39-2*X40)*(23678+B40)*E39/((23678+C39)*D40+E39*(23678+B40))</f>
        <v>32.339100177867365</v>
      </c>
      <c r="J40" s="24" t="s">
        <v>62</v>
      </c>
      <c r="K40" s="52">
        <f aca="true" t="shared" si="0" ref="K40:W40">SQRT(K41*K41+K42*K42)</f>
        <v>2.020188721674334</v>
      </c>
      <c r="L40" s="52">
        <f t="shared" si="0"/>
        <v>0.3273089608449021</v>
      </c>
      <c r="M40" s="52">
        <f t="shared" si="0"/>
        <v>0.4782517751770946</v>
      </c>
      <c r="N40" s="52">
        <f t="shared" si="0"/>
        <v>0.06403102575762692</v>
      </c>
      <c r="O40" s="52">
        <f t="shared" si="0"/>
        <v>0.081134884260177</v>
      </c>
      <c r="P40" s="52">
        <f t="shared" si="0"/>
        <v>0.009389748210913318</v>
      </c>
      <c r="Q40" s="52">
        <f t="shared" si="0"/>
        <v>0.009876009950151384</v>
      </c>
      <c r="R40" s="52">
        <f t="shared" si="0"/>
        <v>0.00098572167112675</v>
      </c>
      <c r="S40" s="52">
        <f t="shared" si="0"/>
        <v>0.0010645185480192703</v>
      </c>
      <c r="T40" s="52">
        <f t="shared" si="0"/>
        <v>0.00013817465419189819</v>
      </c>
      <c r="U40" s="52">
        <f t="shared" si="0"/>
        <v>0.00021601425667910687</v>
      </c>
      <c r="V40" s="52">
        <f t="shared" si="0"/>
        <v>3.6584382518343485E-05</v>
      </c>
      <c r="W40" s="52">
        <f t="shared" si="0"/>
        <v>6.637903093699344E-05</v>
      </c>
      <c r="X40" s="55">
        <f>(1-$H$2)*1000</f>
        <v>67.5</v>
      </c>
    </row>
    <row r="41" spans="1:24" ht="12.75">
      <c r="A41" s="49">
        <v>904</v>
      </c>
      <c r="B41" s="50">
        <v>96.81666666666666</v>
      </c>
      <c r="C41" s="50">
        <v>109.5</v>
      </c>
      <c r="D41" s="50">
        <v>9.764192521070827</v>
      </c>
      <c r="E41" s="50">
        <v>10.127181278652053</v>
      </c>
      <c r="F41" s="54">
        <f>I41*D41/(23678+B41)*1000</f>
        <v>8.72847396708371</v>
      </c>
      <c r="G41" s="59" t="s">
        <v>57</v>
      </c>
      <c r="H41" s="58">
        <f>I41-B41+X41</f>
        <v>-8.063719441448526</v>
      </c>
      <c r="I41" s="58">
        <f>(B41+C40-2*X41)*(23678+B41)*E40/((23678+C40)*D41+E40*(23678+B41))</f>
        <v>21.252947225218136</v>
      </c>
      <c r="J41" s="24" t="s">
        <v>60</v>
      </c>
      <c r="K41" s="52">
        <f>'calcul config'!C43</f>
        <v>0.6060305220304412</v>
      </c>
      <c r="L41" s="52">
        <f>'calcul config'!C44</f>
        <v>-0.0017794223003262178</v>
      </c>
      <c r="M41" s="52">
        <f>'calcul config'!C45</f>
        <v>-0.14864537005957423</v>
      </c>
      <c r="N41" s="52">
        <f>'calcul config'!C46</f>
        <v>-0.0006614860384382723</v>
      </c>
      <c r="O41" s="52">
        <f>'calcul config'!C47</f>
        <v>0.023503100210257553</v>
      </c>
      <c r="P41" s="52">
        <f>'calcul config'!C48</f>
        <v>-0.000203712488860844</v>
      </c>
      <c r="Q41" s="52">
        <f>'calcul config'!C49</f>
        <v>-0.0033147861693132528</v>
      </c>
      <c r="R41" s="52">
        <f>'calcul config'!C50</f>
        <v>-5.3172629215763584E-05</v>
      </c>
      <c r="S41" s="52">
        <f>'calcul config'!C51</f>
        <v>0.00023885548605884555</v>
      </c>
      <c r="T41" s="52">
        <f>'calcul config'!C52</f>
        <v>-1.4522585368904022E-05</v>
      </c>
      <c r="U41" s="52">
        <f>'calcul config'!C53</f>
        <v>-8.83997179905804E-05</v>
      </c>
      <c r="V41" s="52">
        <f>'calcul config'!C54</f>
        <v>-4.192991764783172E-06</v>
      </c>
      <c r="W41" s="52">
        <f>'calcul config'!C55</f>
        <v>1.2732119331094378E-05</v>
      </c>
      <c r="X41" s="55">
        <f>(1-$H$2)*1000</f>
        <v>67.5</v>
      </c>
    </row>
    <row r="42" spans="1:24" ht="12.75">
      <c r="A42" s="49">
        <v>903</v>
      </c>
      <c r="B42" s="50">
        <v>149.04</v>
      </c>
      <c r="C42" s="50">
        <v>143.34</v>
      </c>
      <c r="D42" s="50">
        <v>9.195597961340765</v>
      </c>
      <c r="E42" s="50">
        <v>9.344282008058281</v>
      </c>
      <c r="F42" s="54">
        <f>I42*D42/(23678+B42)*1000</f>
        <v>25.008035653203397</v>
      </c>
      <c r="G42" s="59" t="s">
        <v>58</v>
      </c>
      <c r="H42" s="58">
        <f>I42-B42+X42</f>
        <v>-16.740791907672417</v>
      </c>
      <c r="I42" s="58">
        <f>(B42+C41-2*X42)*(23678+B42)*E41/((23678+C41)*D42+E41*(23678+B42))</f>
        <v>64.79920809232758</v>
      </c>
      <c r="J42" s="24" t="s">
        <v>61</v>
      </c>
      <c r="K42" s="52">
        <f>'calcul config'!D43</f>
        <v>-1.9271454220031479</v>
      </c>
      <c r="L42" s="52">
        <f>'calcul config'!D44</f>
        <v>-0.3273041238750999</v>
      </c>
      <c r="M42" s="52">
        <f>'calcul config'!D45</f>
        <v>-0.45456497271555635</v>
      </c>
      <c r="N42" s="52">
        <f>'calcul config'!D46</f>
        <v>-0.06402760885582745</v>
      </c>
      <c r="O42" s="52">
        <f>'calcul config'!D47</f>
        <v>-0.0776561248351919</v>
      </c>
      <c r="P42" s="52">
        <f>'calcul config'!D48</f>
        <v>-0.009387538158976078</v>
      </c>
      <c r="Q42" s="52">
        <f>'calcul config'!D49</f>
        <v>-0.009303105136846446</v>
      </c>
      <c r="R42" s="52">
        <f>'calcul config'!D50</f>
        <v>-0.0009842864849377928</v>
      </c>
      <c r="S42" s="52">
        <f>'calcul config'!D51</f>
        <v>-0.0010373754363086915</v>
      </c>
      <c r="T42" s="52">
        <f>'calcul config'!D52</f>
        <v>-0.00013740935039237157</v>
      </c>
      <c r="U42" s="52">
        <f>'calcul config'!D53</f>
        <v>-0.00019709806936602122</v>
      </c>
      <c r="V42" s="52">
        <f>'calcul config'!D54</f>
        <v>-3.634330563266001E-05</v>
      </c>
      <c r="W42" s="52">
        <f>'calcul config'!D55</f>
        <v>-6.514651859825747E-05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1.3467924811162229</v>
      </c>
      <c r="L44" s="52">
        <f>L40/(L43*1.5)</f>
        <v>0.3117228198522877</v>
      </c>
      <c r="M44" s="52">
        <f aca="true" t="shared" si="1" ref="M44:W44">M40/(M43*1.5)</f>
        <v>0.5313908613078829</v>
      </c>
      <c r="N44" s="52">
        <f t="shared" si="1"/>
        <v>0.08537470101016924</v>
      </c>
      <c r="O44" s="52">
        <f t="shared" si="1"/>
        <v>0.3605994856007867</v>
      </c>
      <c r="P44" s="52">
        <f t="shared" si="1"/>
        <v>0.06259832140608877</v>
      </c>
      <c r="Q44" s="52">
        <f t="shared" si="1"/>
        <v>0.06584006633434256</v>
      </c>
      <c r="R44" s="52">
        <f t="shared" si="1"/>
        <v>0.0021904926025038893</v>
      </c>
      <c r="S44" s="52">
        <f t="shared" si="1"/>
        <v>0.014193580640256935</v>
      </c>
      <c r="T44" s="52">
        <f t="shared" si="1"/>
        <v>0.001842328722558642</v>
      </c>
      <c r="U44" s="52">
        <f t="shared" si="1"/>
        <v>0.002880190089054758</v>
      </c>
      <c r="V44" s="52">
        <f t="shared" si="1"/>
        <v>0.0004877917669112464</v>
      </c>
      <c r="W44" s="52">
        <f t="shared" si="1"/>
        <v>0.0008850537458265791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904</v>
      </c>
      <c r="B51" s="24">
        <v>104.4</v>
      </c>
      <c r="C51" s="24">
        <v>114.3</v>
      </c>
      <c r="D51" s="24">
        <v>9.180987266110378</v>
      </c>
      <c r="E51" s="24">
        <v>9.825875404875928</v>
      </c>
      <c r="F51" s="24">
        <v>20.738768030233803</v>
      </c>
      <c r="G51" s="24" t="s">
        <v>59</v>
      </c>
      <c r="H51" s="24">
        <v>16.8216382624599</v>
      </c>
      <c r="I51" s="24">
        <v>53.721638262459905</v>
      </c>
      <c r="J51" s="24" t="s">
        <v>73</v>
      </c>
      <c r="K51" s="24">
        <v>4.824757892471282</v>
      </c>
      <c r="M51" s="24" t="s">
        <v>68</v>
      </c>
      <c r="N51" s="24">
        <v>4.070145331213434</v>
      </c>
      <c r="X51" s="24">
        <v>67.5</v>
      </c>
    </row>
    <row r="52" spans="1:24" ht="12.75" hidden="1">
      <c r="A52" s="24">
        <v>901</v>
      </c>
      <c r="B52" s="24">
        <v>144.89999389648438</v>
      </c>
      <c r="C52" s="24">
        <v>148.6999969482422</v>
      </c>
      <c r="D52" s="24">
        <v>9.262259483337402</v>
      </c>
      <c r="E52" s="24">
        <v>9.449873924255371</v>
      </c>
      <c r="F52" s="24">
        <v>24.872670557863117</v>
      </c>
      <c r="G52" s="24" t="s">
        <v>56</v>
      </c>
      <c r="H52" s="24">
        <v>-13.426495383829746</v>
      </c>
      <c r="I52" s="24">
        <v>63.97349851265462</v>
      </c>
      <c r="J52" s="24" t="s">
        <v>62</v>
      </c>
      <c r="K52" s="24">
        <v>1.0324570149493526</v>
      </c>
      <c r="L52" s="24">
        <v>1.9215994205394213</v>
      </c>
      <c r="M52" s="24">
        <v>0.24442096963715237</v>
      </c>
      <c r="N52" s="24">
        <v>0.0414670439204458</v>
      </c>
      <c r="O52" s="24">
        <v>0.04146535764445792</v>
      </c>
      <c r="P52" s="24">
        <v>0.05512457569794718</v>
      </c>
      <c r="Q52" s="24">
        <v>0.005047369658854698</v>
      </c>
      <c r="R52" s="24">
        <v>0.0006381977463442977</v>
      </c>
      <c r="S52" s="24">
        <v>0.0005439355898293082</v>
      </c>
      <c r="T52" s="24">
        <v>0.0008110986808116677</v>
      </c>
      <c r="U52" s="24">
        <v>0.00011037625858355405</v>
      </c>
      <c r="V52" s="24">
        <v>2.3655487890529107E-05</v>
      </c>
      <c r="W52" s="24">
        <v>3.389772849672183E-05</v>
      </c>
      <c r="X52" s="24">
        <v>67.5</v>
      </c>
    </row>
    <row r="53" spans="1:24" ht="12.75" hidden="1">
      <c r="A53" s="24">
        <v>902</v>
      </c>
      <c r="B53" s="24">
        <v>71.37999725341797</v>
      </c>
      <c r="C53" s="24">
        <v>90.4800033569336</v>
      </c>
      <c r="D53" s="24">
        <v>9.89265251159668</v>
      </c>
      <c r="E53" s="24">
        <v>10.040323257446289</v>
      </c>
      <c r="F53" s="24">
        <v>17.285351067586923</v>
      </c>
      <c r="G53" s="24" t="s">
        <v>57</v>
      </c>
      <c r="H53" s="24">
        <v>37.61710076036785</v>
      </c>
      <c r="I53" s="24">
        <v>41.497098013785816</v>
      </c>
      <c r="J53" s="24" t="s">
        <v>60</v>
      </c>
      <c r="K53" s="24">
        <v>-0.8023717774226402</v>
      </c>
      <c r="L53" s="24">
        <v>0.010455851893408925</v>
      </c>
      <c r="M53" s="24">
        <v>0.18819057163668299</v>
      </c>
      <c r="N53" s="24">
        <v>-0.000429710504608961</v>
      </c>
      <c r="O53" s="24">
        <v>-0.03250468024900252</v>
      </c>
      <c r="P53" s="24">
        <v>0.001196426099741351</v>
      </c>
      <c r="Q53" s="24">
        <v>0.003800287672809334</v>
      </c>
      <c r="R53" s="24">
        <v>-3.4497863937094606E-05</v>
      </c>
      <c r="S53" s="24">
        <v>-0.0004482298889174583</v>
      </c>
      <c r="T53" s="24">
        <v>8.520591747270093E-05</v>
      </c>
      <c r="U53" s="24">
        <v>7.704332865131973E-05</v>
      </c>
      <c r="V53" s="24">
        <v>-2.726832074903987E-06</v>
      </c>
      <c r="W53" s="24">
        <v>-2.8554726357174963E-05</v>
      </c>
      <c r="X53" s="24">
        <v>67.5</v>
      </c>
    </row>
    <row r="54" spans="1:24" ht="12.75" hidden="1">
      <c r="A54" s="24">
        <v>903</v>
      </c>
      <c r="B54" s="24">
        <v>157.16000366210938</v>
      </c>
      <c r="C54" s="24">
        <v>137.4600067138672</v>
      </c>
      <c r="D54" s="24">
        <v>9.069639205932617</v>
      </c>
      <c r="E54" s="24">
        <v>9.29466438293457</v>
      </c>
      <c r="F54" s="24">
        <v>22.54911367245953</v>
      </c>
      <c r="G54" s="24" t="s">
        <v>58</v>
      </c>
      <c r="H54" s="24">
        <v>-30.40056454657386</v>
      </c>
      <c r="I54" s="24">
        <v>59.259439115535514</v>
      </c>
      <c r="J54" s="24" t="s">
        <v>61</v>
      </c>
      <c r="K54" s="24">
        <v>-0.6497438099079982</v>
      </c>
      <c r="L54" s="24">
        <v>1.9215709740154339</v>
      </c>
      <c r="M54" s="24">
        <v>-0.1559676862219359</v>
      </c>
      <c r="N54" s="24">
        <v>-0.04146481738030941</v>
      </c>
      <c r="O54" s="24">
        <v>-0.02574532280809294</v>
      </c>
      <c r="P54" s="24">
        <v>0.05511159052746134</v>
      </c>
      <c r="Q54" s="24">
        <v>-0.003321709511233696</v>
      </c>
      <c r="R54" s="24">
        <v>-0.0006372646709356469</v>
      </c>
      <c r="S54" s="24">
        <v>-0.0003081491401318529</v>
      </c>
      <c r="T54" s="24">
        <v>0.0008066108241537941</v>
      </c>
      <c r="U54" s="24">
        <v>-7.903950891312727E-05</v>
      </c>
      <c r="V54" s="24">
        <v>-2.349779764518888E-05</v>
      </c>
      <c r="W54" s="24">
        <v>-1.8267008509997597E-05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904</v>
      </c>
      <c r="B56" s="24">
        <v>104.4</v>
      </c>
      <c r="C56" s="24">
        <v>114.3</v>
      </c>
      <c r="D56" s="24">
        <v>9.180987266110378</v>
      </c>
      <c r="E56" s="24">
        <v>9.825875404875928</v>
      </c>
      <c r="F56" s="24">
        <v>12.078184375495736</v>
      </c>
      <c r="G56" s="24" t="s">
        <v>59</v>
      </c>
      <c r="H56" s="24">
        <v>-5.612709889915195</v>
      </c>
      <c r="I56" s="24">
        <v>31.287290110084808</v>
      </c>
      <c r="J56" s="24" t="s">
        <v>73</v>
      </c>
      <c r="K56" s="24">
        <v>3.4914716635907204</v>
      </c>
      <c r="M56" s="24" t="s">
        <v>68</v>
      </c>
      <c r="N56" s="24">
        <v>1.9208339619159551</v>
      </c>
      <c r="X56" s="24">
        <v>67.5</v>
      </c>
    </row>
    <row r="57" spans="1:24" ht="12.75" hidden="1">
      <c r="A57" s="24">
        <v>901</v>
      </c>
      <c r="B57" s="24">
        <v>144.89999389648438</v>
      </c>
      <c r="C57" s="24">
        <v>148.6999969482422</v>
      </c>
      <c r="D57" s="24">
        <v>9.262259483337402</v>
      </c>
      <c r="E57" s="24">
        <v>9.449873924255371</v>
      </c>
      <c r="F57" s="24">
        <v>24.872670557863117</v>
      </c>
      <c r="G57" s="24" t="s">
        <v>56</v>
      </c>
      <c r="H57" s="24">
        <v>-13.426495383829746</v>
      </c>
      <c r="I57" s="24">
        <v>63.97349851265462</v>
      </c>
      <c r="J57" s="24" t="s">
        <v>62</v>
      </c>
      <c r="K57" s="24">
        <v>1.7451924700279282</v>
      </c>
      <c r="L57" s="24">
        <v>0.517920749233372</v>
      </c>
      <c r="M57" s="24">
        <v>0.4131506151900293</v>
      </c>
      <c r="N57" s="24">
        <v>0.04039881210920467</v>
      </c>
      <c r="O57" s="24">
        <v>0.07009037662535243</v>
      </c>
      <c r="P57" s="24">
        <v>0.014857349450817414</v>
      </c>
      <c r="Q57" s="24">
        <v>0.008531611557350835</v>
      </c>
      <c r="R57" s="24">
        <v>0.0006217911948205261</v>
      </c>
      <c r="S57" s="24">
        <v>0.0009195799822274564</v>
      </c>
      <c r="T57" s="24">
        <v>0.00021860758894846015</v>
      </c>
      <c r="U57" s="24">
        <v>0.0001866128282690671</v>
      </c>
      <c r="V57" s="24">
        <v>2.308456432877342E-05</v>
      </c>
      <c r="W57" s="24">
        <v>5.734316041126491E-05</v>
      </c>
      <c r="X57" s="24">
        <v>67.5</v>
      </c>
    </row>
    <row r="58" spans="1:24" ht="12.75" hidden="1">
      <c r="A58" s="24">
        <v>903</v>
      </c>
      <c r="B58" s="24">
        <v>157.16000366210938</v>
      </c>
      <c r="C58" s="24">
        <v>137.4600067138672</v>
      </c>
      <c r="D58" s="24">
        <v>9.069639205932617</v>
      </c>
      <c r="E58" s="24">
        <v>9.29466438293457</v>
      </c>
      <c r="F58" s="24">
        <v>33.18060421113599</v>
      </c>
      <c r="G58" s="24" t="s">
        <v>57</v>
      </c>
      <c r="H58" s="24">
        <v>-2.4608337245343535</v>
      </c>
      <c r="I58" s="24">
        <v>87.19916993757502</v>
      </c>
      <c r="J58" s="24" t="s">
        <v>60</v>
      </c>
      <c r="K58" s="24">
        <v>-0.1144535422720128</v>
      </c>
      <c r="L58" s="24">
        <v>-0.002818174437124829</v>
      </c>
      <c r="M58" s="24">
        <v>0.031779195444317815</v>
      </c>
      <c r="N58" s="24">
        <v>-0.00041795984424001993</v>
      </c>
      <c r="O58" s="24">
        <v>-0.0038419277431070713</v>
      </c>
      <c r="P58" s="24">
        <v>-0.00032248760452599354</v>
      </c>
      <c r="Q58" s="24">
        <v>0.0008792415026394735</v>
      </c>
      <c r="R58" s="24">
        <v>-3.3620451217644046E-05</v>
      </c>
      <c r="S58" s="24">
        <v>1.1705708248056005E-05</v>
      </c>
      <c r="T58" s="24">
        <v>-2.296190225320172E-05</v>
      </c>
      <c r="U58" s="24">
        <v>3.389350765915771E-05</v>
      </c>
      <c r="V58" s="24">
        <v>-2.652452142420683E-06</v>
      </c>
      <c r="W58" s="24">
        <v>2.6336603356371078E-06</v>
      </c>
      <c r="X58" s="24">
        <v>67.5</v>
      </c>
    </row>
    <row r="59" spans="1:24" ht="12.75" hidden="1">
      <c r="A59" s="24">
        <v>902</v>
      </c>
      <c r="B59" s="24">
        <v>71.37999725341797</v>
      </c>
      <c r="C59" s="24">
        <v>90.4800033569336</v>
      </c>
      <c r="D59" s="24">
        <v>9.89265251159668</v>
      </c>
      <c r="E59" s="24">
        <v>10.040323257446289</v>
      </c>
      <c r="F59" s="24">
        <v>14.878155107440346</v>
      </c>
      <c r="G59" s="24" t="s">
        <v>58</v>
      </c>
      <c r="H59" s="24">
        <v>31.838123734908052</v>
      </c>
      <c r="I59" s="24">
        <v>35.71812098832602</v>
      </c>
      <c r="J59" s="24" t="s">
        <v>61</v>
      </c>
      <c r="K59" s="24">
        <v>1.741435368913693</v>
      </c>
      <c r="L59" s="24">
        <v>-0.5179130818769683</v>
      </c>
      <c r="M59" s="24">
        <v>0.4119265875963963</v>
      </c>
      <c r="N59" s="24">
        <v>-0.04039664997748483</v>
      </c>
      <c r="O59" s="24">
        <v>0.06998500186968987</v>
      </c>
      <c r="P59" s="24">
        <v>-0.01485384914588241</v>
      </c>
      <c r="Q59" s="24">
        <v>0.008486184663649421</v>
      </c>
      <c r="R59" s="24">
        <v>-0.0006208815951663083</v>
      </c>
      <c r="S59" s="24">
        <v>0.0009195054758444131</v>
      </c>
      <c r="T59" s="24">
        <v>-0.00021739831873952782</v>
      </c>
      <c r="U59" s="24">
        <v>0.00018350906738670694</v>
      </c>
      <c r="V59" s="24">
        <v>-2.2931672592321872E-05</v>
      </c>
      <c r="W59" s="24">
        <v>5.728264902384099E-05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904</v>
      </c>
      <c r="B61" s="24">
        <v>104.4</v>
      </c>
      <c r="C61" s="24">
        <v>114.3</v>
      </c>
      <c r="D61" s="24">
        <v>9.180987266110378</v>
      </c>
      <c r="E61" s="24">
        <v>9.825875404875928</v>
      </c>
      <c r="F61" s="24">
        <v>20.738768030233803</v>
      </c>
      <c r="G61" s="24" t="s">
        <v>59</v>
      </c>
      <c r="H61" s="24">
        <v>16.8216382624599</v>
      </c>
      <c r="I61" s="24">
        <v>53.721638262459905</v>
      </c>
      <c r="J61" s="24" t="s">
        <v>73</v>
      </c>
      <c r="K61" s="24">
        <v>3.925692998558278</v>
      </c>
      <c r="M61" s="24" t="s">
        <v>68</v>
      </c>
      <c r="N61" s="24">
        <v>2.1515825380926294</v>
      </c>
      <c r="X61" s="24">
        <v>67.5</v>
      </c>
    </row>
    <row r="62" spans="1:24" ht="12.75" hidden="1">
      <c r="A62" s="24">
        <v>902</v>
      </c>
      <c r="B62" s="24">
        <v>71.37999725341797</v>
      </c>
      <c r="C62" s="24">
        <v>90.4800033569336</v>
      </c>
      <c r="D62" s="24">
        <v>9.89265251159668</v>
      </c>
      <c r="E62" s="24">
        <v>10.040323257446289</v>
      </c>
      <c r="F62" s="24">
        <v>10.509940168496534</v>
      </c>
      <c r="G62" s="24" t="s">
        <v>56</v>
      </c>
      <c r="H62" s="24">
        <v>21.35131078226027</v>
      </c>
      <c r="I62" s="24">
        <v>25.23130803567824</v>
      </c>
      <c r="J62" s="24" t="s">
        <v>62</v>
      </c>
      <c r="K62" s="24">
        <v>1.8553454802626306</v>
      </c>
      <c r="L62" s="24">
        <v>0.5318709246712351</v>
      </c>
      <c r="M62" s="24">
        <v>0.4392270703216178</v>
      </c>
      <c r="N62" s="24">
        <v>0.04135395930490422</v>
      </c>
      <c r="O62" s="24">
        <v>0.0745142524125427</v>
      </c>
      <c r="P62" s="24">
        <v>0.015257894397339182</v>
      </c>
      <c r="Q62" s="24">
        <v>0.009070029675228313</v>
      </c>
      <c r="R62" s="24">
        <v>0.00063665008424222</v>
      </c>
      <c r="S62" s="24">
        <v>0.0009776166461986178</v>
      </c>
      <c r="T62" s="24">
        <v>0.0002244797437634841</v>
      </c>
      <c r="U62" s="24">
        <v>0.0001983620047180535</v>
      </c>
      <c r="V62" s="24">
        <v>2.364643420358952E-05</v>
      </c>
      <c r="W62" s="24">
        <v>6.095398594226179E-05</v>
      </c>
      <c r="X62" s="24">
        <v>67.5</v>
      </c>
    </row>
    <row r="63" spans="1:24" ht="12.75" hidden="1">
      <c r="A63" s="24">
        <v>901</v>
      </c>
      <c r="B63" s="24">
        <v>144.89999389648438</v>
      </c>
      <c r="C63" s="24">
        <v>148.6999969482422</v>
      </c>
      <c r="D63" s="24">
        <v>9.262259483337402</v>
      </c>
      <c r="E63" s="24">
        <v>9.449873924255371</v>
      </c>
      <c r="F63" s="24">
        <v>20.322544172874146</v>
      </c>
      <c r="G63" s="24" t="s">
        <v>57</v>
      </c>
      <c r="H63" s="24">
        <v>-25.129601523771754</v>
      </c>
      <c r="I63" s="24">
        <v>52.27039237271263</v>
      </c>
      <c r="J63" s="24" t="s">
        <v>60</v>
      </c>
      <c r="K63" s="24">
        <v>1.609957931274993</v>
      </c>
      <c r="L63" s="24">
        <v>-0.0028928420300478657</v>
      </c>
      <c r="M63" s="24">
        <v>-0.38359215855915096</v>
      </c>
      <c r="N63" s="24">
        <v>-0.0004266700704674558</v>
      </c>
      <c r="O63" s="24">
        <v>0.06425559059501387</v>
      </c>
      <c r="P63" s="24">
        <v>-0.00033127651336626045</v>
      </c>
      <c r="Q63" s="24">
        <v>-0.008034364306459518</v>
      </c>
      <c r="R63" s="24">
        <v>-3.4289973704469325E-05</v>
      </c>
      <c r="S63" s="24">
        <v>0.0008076559382791978</v>
      </c>
      <c r="T63" s="24">
        <v>-2.361335975626922E-05</v>
      </c>
      <c r="U63" s="24">
        <v>-0.0001824514408596418</v>
      </c>
      <c r="V63" s="24">
        <v>-2.693189641469458E-06</v>
      </c>
      <c r="W63" s="24">
        <v>4.918421087796122E-05</v>
      </c>
      <c r="X63" s="24">
        <v>67.5</v>
      </c>
    </row>
    <row r="64" spans="1:24" ht="12.75" hidden="1">
      <c r="A64" s="24">
        <v>903</v>
      </c>
      <c r="B64" s="24">
        <v>157.16000366210938</v>
      </c>
      <c r="C64" s="24">
        <v>137.4600067138672</v>
      </c>
      <c r="D64" s="24">
        <v>9.069639205932617</v>
      </c>
      <c r="E64" s="24">
        <v>9.29466438293457</v>
      </c>
      <c r="F64" s="24">
        <v>33.18060421113599</v>
      </c>
      <c r="G64" s="24" t="s">
        <v>58</v>
      </c>
      <c r="H64" s="24">
        <v>-2.4608337245343535</v>
      </c>
      <c r="I64" s="24">
        <v>87.19916993757502</v>
      </c>
      <c r="J64" s="24" t="s">
        <v>61</v>
      </c>
      <c r="K64" s="24">
        <v>-0.9221400710606367</v>
      </c>
      <c r="L64" s="24">
        <v>-0.5318630575398369</v>
      </c>
      <c r="M64" s="24">
        <v>-0.21395671336801417</v>
      </c>
      <c r="N64" s="24">
        <v>-0.04135175815902683</v>
      </c>
      <c r="O64" s="24">
        <v>-0.03773052994441093</v>
      </c>
      <c r="P64" s="24">
        <v>-0.015254297666954264</v>
      </c>
      <c r="Q64" s="24">
        <v>-0.00420885120913195</v>
      </c>
      <c r="R64" s="24">
        <v>-0.0006357259845790265</v>
      </c>
      <c r="S64" s="24">
        <v>-0.0005508413494709544</v>
      </c>
      <c r="T64" s="24">
        <v>-0.00022323432666402469</v>
      </c>
      <c r="U64" s="24">
        <v>-7.783930012535902E-05</v>
      </c>
      <c r="V64" s="24">
        <v>-2.3492564357680707E-05</v>
      </c>
      <c r="W64" s="24">
        <v>-3.6004191458241205E-05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904</v>
      </c>
      <c r="B66" s="24">
        <v>104.4</v>
      </c>
      <c r="C66" s="24">
        <v>114.3</v>
      </c>
      <c r="D66" s="24">
        <v>9.180987266110378</v>
      </c>
      <c r="E66" s="24">
        <v>9.825875404875928</v>
      </c>
      <c r="F66" s="24">
        <v>23.10352313441311</v>
      </c>
      <c r="G66" s="24" t="s">
        <v>59</v>
      </c>
      <c r="H66" s="24">
        <v>22.947292308101595</v>
      </c>
      <c r="I66" s="24">
        <v>59.8472923081016</v>
      </c>
      <c r="J66" s="24" t="s">
        <v>73</v>
      </c>
      <c r="K66" s="24">
        <v>5.670715329518127</v>
      </c>
      <c r="M66" s="24" t="s">
        <v>68</v>
      </c>
      <c r="N66" s="24">
        <v>3.0364321107043377</v>
      </c>
      <c r="X66" s="24">
        <v>67.5</v>
      </c>
    </row>
    <row r="67" spans="1:24" ht="12.75" hidden="1">
      <c r="A67" s="24">
        <v>902</v>
      </c>
      <c r="B67" s="24">
        <v>71.37999725341797</v>
      </c>
      <c r="C67" s="24">
        <v>90.4800033569336</v>
      </c>
      <c r="D67" s="24">
        <v>9.89265251159668</v>
      </c>
      <c r="E67" s="24">
        <v>10.040323257446289</v>
      </c>
      <c r="F67" s="24">
        <v>10.509940168496534</v>
      </c>
      <c r="G67" s="24" t="s">
        <v>56</v>
      </c>
      <c r="H67" s="24">
        <v>21.35131078226027</v>
      </c>
      <c r="I67" s="24">
        <v>25.23130803567824</v>
      </c>
      <c r="J67" s="24" t="s">
        <v>62</v>
      </c>
      <c r="K67" s="24">
        <v>2.2648801024628047</v>
      </c>
      <c r="L67" s="24">
        <v>0.4932759974711315</v>
      </c>
      <c r="M67" s="24">
        <v>0.5361787423388489</v>
      </c>
      <c r="N67" s="24">
        <v>0.040321053538819776</v>
      </c>
      <c r="O67" s="24">
        <v>0.09096185085618372</v>
      </c>
      <c r="P67" s="24">
        <v>0.014150746624797605</v>
      </c>
      <c r="Q67" s="24">
        <v>0.011072067580851478</v>
      </c>
      <c r="R67" s="24">
        <v>0.0006207605172849648</v>
      </c>
      <c r="S67" s="24">
        <v>0.0011934002357277223</v>
      </c>
      <c r="T67" s="24">
        <v>0.00020817621946237736</v>
      </c>
      <c r="U67" s="24">
        <v>0.00024214734940417647</v>
      </c>
      <c r="V67" s="24">
        <v>2.3061148204113412E-05</v>
      </c>
      <c r="W67" s="24">
        <v>7.440792173054415E-05</v>
      </c>
      <c r="X67" s="24">
        <v>67.5</v>
      </c>
    </row>
    <row r="68" spans="1:24" ht="12.75" hidden="1">
      <c r="A68" s="24">
        <v>903</v>
      </c>
      <c r="B68" s="24">
        <v>157.16000366210938</v>
      </c>
      <c r="C68" s="24">
        <v>137.4600067138672</v>
      </c>
      <c r="D68" s="24">
        <v>9.069639205932617</v>
      </c>
      <c r="E68" s="24">
        <v>9.29466438293457</v>
      </c>
      <c r="F68" s="24">
        <v>22.54911367245953</v>
      </c>
      <c r="G68" s="24" t="s">
        <v>57</v>
      </c>
      <c r="H68" s="24">
        <v>-30.40056454657386</v>
      </c>
      <c r="I68" s="24">
        <v>59.259439115535514</v>
      </c>
      <c r="J68" s="24" t="s">
        <v>60</v>
      </c>
      <c r="K68" s="24">
        <v>2.0481249956999683</v>
      </c>
      <c r="L68" s="24">
        <v>-0.002682766380827744</v>
      </c>
      <c r="M68" s="24">
        <v>-0.4874359389418832</v>
      </c>
      <c r="N68" s="24">
        <v>-0.0004158170841380069</v>
      </c>
      <c r="O68" s="24">
        <v>0.08183271585606641</v>
      </c>
      <c r="P68" s="24">
        <v>-0.0003073137296501402</v>
      </c>
      <c r="Q68" s="24">
        <v>-0.01018309205123233</v>
      </c>
      <c r="R68" s="24">
        <v>-3.34100021105444E-05</v>
      </c>
      <c r="S68" s="24">
        <v>0.0010359763014449088</v>
      </c>
      <c r="T68" s="24">
        <v>-2.191157378962301E-05</v>
      </c>
      <c r="U68" s="24">
        <v>-0.00022953679037877314</v>
      </c>
      <c r="V68" s="24">
        <v>-2.619827988251894E-06</v>
      </c>
      <c r="W68" s="24">
        <v>6.332620704268391E-05</v>
      </c>
      <c r="X68" s="24">
        <v>67.5</v>
      </c>
    </row>
    <row r="69" spans="1:24" ht="12.75" hidden="1">
      <c r="A69" s="24">
        <v>901</v>
      </c>
      <c r="B69" s="24">
        <v>144.89999389648438</v>
      </c>
      <c r="C69" s="24">
        <v>148.6999969482422</v>
      </c>
      <c r="D69" s="24">
        <v>9.262259483337402</v>
      </c>
      <c r="E69" s="24">
        <v>9.449873924255371</v>
      </c>
      <c r="F69" s="24">
        <v>28.701021905673574</v>
      </c>
      <c r="G69" s="24" t="s">
        <v>58</v>
      </c>
      <c r="H69" s="24">
        <v>-3.579823363416324</v>
      </c>
      <c r="I69" s="24">
        <v>73.82017053306805</v>
      </c>
      <c r="J69" s="24" t="s">
        <v>61</v>
      </c>
      <c r="K69" s="24">
        <v>-0.9668846262718884</v>
      </c>
      <c r="L69" s="24">
        <v>-0.49326870207391593</v>
      </c>
      <c r="M69" s="24">
        <v>-0.22336931115064673</v>
      </c>
      <c r="N69" s="24">
        <v>-0.04031890939290037</v>
      </c>
      <c r="O69" s="24">
        <v>-0.03971731268355032</v>
      </c>
      <c r="P69" s="24">
        <v>-0.014147409243772844</v>
      </c>
      <c r="Q69" s="24">
        <v>-0.004346874370288519</v>
      </c>
      <c r="R69" s="24">
        <v>-0.0006198607840304712</v>
      </c>
      <c r="S69" s="24">
        <v>-0.0005924164291100563</v>
      </c>
      <c r="T69" s="24">
        <v>-0.00020701985722077436</v>
      </c>
      <c r="U69" s="24">
        <v>-7.7124579000987E-05</v>
      </c>
      <c r="V69" s="24">
        <v>-2.291185408918395E-05</v>
      </c>
      <c r="W69" s="24">
        <v>-3.906827764114916E-05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904</v>
      </c>
      <c r="B71" s="100">
        <v>104.4</v>
      </c>
      <c r="C71" s="100">
        <v>114.3</v>
      </c>
      <c r="D71" s="100">
        <v>9.180987266110378</v>
      </c>
      <c r="E71" s="100">
        <v>9.825875404875928</v>
      </c>
      <c r="F71" s="100">
        <v>12.078184375495736</v>
      </c>
      <c r="G71" s="100" t="s">
        <v>59</v>
      </c>
      <c r="H71" s="100">
        <v>-5.612709889915195</v>
      </c>
      <c r="I71" s="100">
        <v>31.287290110084808</v>
      </c>
      <c r="J71" s="100" t="s">
        <v>73</v>
      </c>
      <c r="K71" s="100">
        <v>5.263284694414053</v>
      </c>
      <c r="M71" s="100" t="s">
        <v>68</v>
      </c>
      <c r="N71" s="100">
        <v>2.8513237522978434</v>
      </c>
      <c r="X71" s="100">
        <v>67.5</v>
      </c>
    </row>
    <row r="72" spans="1:24" s="100" customFormat="1" ht="12.75">
      <c r="A72" s="100">
        <v>903</v>
      </c>
      <c r="B72" s="100">
        <v>157.16000366210938</v>
      </c>
      <c r="C72" s="100">
        <v>137.4600067138672</v>
      </c>
      <c r="D72" s="100">
        <v>9.069639205932617</v>
      </c>
      <c r="E72" s="100">
        <v>9.29466438293457</v>
      </c>
      <c r="F72" s="100">
        <v>27.024947048122392</v>
      </c>
      <c r="G72" s="100" t="s">
        <v>56</v>
      </c>
      <c r="H72" s="100">
        <v>-18.638001313752795</v>
      </c>
      <c r="I72" s="100">
        <v>71.02200234835658</v>
      </c>
      <c r="J72" s="100" t="s">
        <v>62</v>
      </c>
      <c r="K72" s="100">
        <v>2.165107226119603</v>
      </c>
      <c r="L72" s="100">
        <v>0.5508997770725311</v>
      </c>
      <c r="M72" s="100">
        <v>0.5125598021531416</v>
      </c>
      <c r="N72" s="100">
        <v>0.03824357943038113</v>
      </c>
      <c r="O72" s="100">
        <v>0.08695498527979008</v>
      </c>
      <c r="P72" s="100">
        <v>0.015803366901529486</v>
      </c>
      <c r="Q72" s="100">
        <v>0.01058443354983257</v>
      </c>
      <c r="R72" s="100">
        <v>0.0005886004523165271</v>
      </c>
      <c r="S72" s="100">
        <v>0.0011408466520911003</v>
      </c>
      <c r="T72" s="100">
        <v>0.00023252180334874727</v>
      </c>
      <c r="U72" s="100">
        <v>0.00023151380676236577</v>
      </c>
      <c r="V72" s="100">
        <v>2.1855038623132355E-05</v>
      </c>
      <c r="W72" s="100">
        <v>7.114069240361921E-05</v>
      </c>
      <c r="X72" s="100">
        <v>67.5</v>
      </c>
    </row>
    <row r="73" spans="1:24" s="100" customFormat="1" ht="12.75">
      <c r="A73" s="100">
        <v>901</v>
      </c>
      <c r="B73" s="100">
        <v>144.89999389648438</v>
      </c>
      <c r="C73" s="100">
        <v>148.6999969482422</v>
      </c>
      <c r="D73" s="100">
        <v>9.262259483337402</v>
      </c>
      <c r="E73" s="100">
        <v>9.449873924255371</v>
      </c>
      <c r="F73" s="100">
        <v>28.701021905673574</v>
      </c>
      <c r="G73" s="100" t="s">
        <v>57</v>
      </c>
      <c r="H73" s="100">
        <v>-3.579823363416324</v>
      </c>
      <c r="I73" s="100">
        <v>73.82017053306805</v>
      </c>
      <c r="J73" s="100" t="s">
        <v>60</v>
      </c>
      <c r="K73" s="100">
        <v>-0.06977065019089738</v>
      </c>
      <c r="L73" s="100">
        <v>-0.002997772205586742</v>
      </c>
      <c r="M73" s="100">
        <v>0.02233872865274928</v>
      </c>
      <c r="N73" s="100">
        <v>-0.0003957160489099691</v>
      </c>
      <c r="O73" s="100">
        <v>-0.001864448030742781</v>
      </c>
      <c r="P73" s="100">
        <v>-0.0003430500548412039</v>
      </c>
      <c r="Q73" s="100">
        <v>0.000738633690412881</v>
      </c>
      <c r="R73" s="100">
        <v>-3.1833630086878484E-05</v>
      </c>
      <c r="S73" s="100">
        <v>5.2605483449547026E-05</v>
      </c>
      <c r="T73" s="100">
        <v>-2.442541129706344E-05</v>
      </c>
      <c r="U73" s="100">
        <v>3.4423153377888724E-05</v>
      </c>
      <c r="V73" s="100">
        <v>-2.5105936292015983E-06</v>
      </c>
      <c r="W73" s="100">
        <v>5.638601670318961E-06</v>
      </c>
      <c r="X73" s="100">
        <v>67.5</v>
      </c>
    </row>
    <row r="74" spans="1:24" s="100" customFormat="1" ht="12.75">
      <c r="A74" s="100">
        <v>902</v>
      </c>
      <c r="B74" s="100">
        <v>71.37999725341797</v>
      </c>
      <c r="C74" s="100">
        <v>90.4800033569336</v>
      </c>
      <c r="D74" s="100">
        <v>9.89265251159668</v>
      </c>
      <c r="E74" s="100">
        <v>10.040323257446289</v>
      </c>
      <c r="F74" s="100">
        <v>17.285351067586923</v>
      </c>
      <c r="G74" s="100" t="s">
        <v>58</v>
      </c>
      <c r="H74" s="100">
        <v>37.61710076036785</v>
      </c>
      <c r="I74" s="100">
        <v>41.497098013785816</v>
      </c>
      <c r="J74" s="100" t="s">
        <v>61</v>
      </c>
      <c r="K74" s="100">
        <v>2.1639827533895137</v>
      </c>
      <c r="L74" s="100">
        <v>-0.5508916206844754</v>
      </c>
      <c r="M74" s="100">
        <v>0.5120727799692603</v>
      </c>
      <c r="N74" s="100">
        <v>-0.03824153208824806</v>
      </c>
      <c r="O74" s="100">
        <v>0.08693499467158877</v>
      </c>
      <c r="P74" s="100">
        <v>-0.015799643099900423</v>
      </c>
      <c r="Q74" s="100">
        <v>0.010558629354334225</v>
      </c>
      <c r="R74" s="100">
        <v>-0.0005877389832763453</v>
      </c>
      <c r="S74" s="100">
        <v>0.0011396331632145984</v>
      </c>
      <c r="T74" s="100">
        <v>-0.00023123535265076313</v>
      </c>
      <c r="U74" s="100">
        <v>0.00022894036173886942</v>
      </c>
      <c r="V74" s="100">
        <v>-2.171035773191265E-05</v>
      </c>
      <c r="W74" s="100">
        <v>7.091688294665692E-05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904</v>
      </c>
      <c r="B76" s="24">
        <v>104.4</v>
      </c>
      <c r="C76" s="24">
        <v>114.3</v>
      </c>
      <c r="D76" s="24">
        <v>9.180987266110378</v>
      </c>
      <c r="E76" s="24">
        <v>9.825875404875928</v>
      </c>
      <c r="F76" s="24">
        <v>23.10352313441311</v>
      </c>
      <c r="G76" s="24" t="s">
        <v>59</v>
      </c>
      <c r="H76" s="24">
        <v>22.947292308101595</v>
      </c>
      <c r="I76" s="24">
        <v>59.8472923081016</v>
      </c>
      <c r="J76" s="24" t="s">
        <v>73</v>
      </c>
      <c r="K76" s="24">
        <v>3.9086898433332538</v>
      </c>
      <c r="M76" s="24" t="s">
        <v>68</v>
      </c>
      <c r="N76" s="24">
        <v>3.606107328175121</v>
      </c>
      <c r="X76" s="24">
        <v>67.5</v>
      </c>
    </row>
    <row r="77" spans="1:24" ht="12.75" hidden="1">
      <c r="A77" s="24">
        <v>903</v>
      </c>
      <c r="B77" s="24">
        <v>157.16000366210938</v>
      </c>
      <c r="C77" s="24">
        <v>137.4600067138672</v>
      </c>
      <c r="D77" s="24">
        <v>9.069639205932617</v>
      </c>
      <c r="E77" s="24">
        <v>9.29466438293457</v>
      </c>
      <c r="F77" s="24">
        <v>27.024947048122392</v>
      </c>
      <c r="G77" s="24" t="s">
        <v>56</v>
      </c>
      <c r="H77" s="24">
        <v>-18.638001313752795</v>
      </c>
      <c r="I77" s="24">
        <v>71.02200234835658</v>
      </c>
      <c r="J77" s="24" t="s">
        <v>62</v>
      </c>
      <c r="K77" s="24">
        <v>0.4234130045358942</v>
      </c>
      <c r="L77" s="24">
        <v>1.9272153201091258</v>
      </c>
      <c r="M77" s="24">
        <v>0.10023778378680435</v>
      </c>
      <c r="N77" s="24">
        <v>0.04305399298773162</v>
      </c>
      <c r="O77" s="24">
        <v>0.017005109675323333</v>
      </c>
      <c r="P77" s="24">
        <v>0.05528570604880063</v>
      </c>
      <c r="Q77" s="24">
        <v>0.0020699749060847693</v>
      </c>
      <c r="R77" s="24">
        <v>0.0006626170225516073</v>
      </c>
      <c r="S77" s="24">
        <v>0.0002230192231444662</v>
      </c>
      <c r="T77" s="24">
        <v>0.0008134871217989781</v>
      </c>
      <c r="U77" s="24">
        <v>4.5254945278282086E-05</v>
      </c>
      <c r="V77" s="24">
        <v>2.4568126834572988E-05</v>
      </c>
      <c r="W77" s="24">
        <v>1.3887179079353891E-05</v>
      </c>
      <c r="X77" s="24">
        <v>67.5</v>
      </c>
    </row>
    <row r="78" spans="1:24" ht="12.75" hidden="1">
      <c r="A78" s="24">
        <v>902</v>
      </c>
      <c r="B78" s="24">
        <v>71.37999725341797</v>
      </c>
      <c r="C78" s="24">
        <v>90.4800033569336</v>
      </c>
      <c r="D78" s="24">
        <v>9.89265251159668</v>
      </c>
      <c r="E78" s="24">
        <v>10.040323257446289</v>
      </c>
      <c r="F78" s="24">
        <v>14.878155107440346</v>
      </c>
      <c r="G78" s="24" t="s">
        <v>57</v>
      </c>
      <c r="H78" s="24">
        <v>31.838123734908052</v>
      </c>
      <c r="I78" s="24">
        <v>35.71812098832602</v>
      </c>
      <c r="J78" s="24" t="s">
        <v>60</v>
      </c>
      <c r="K78" s="24">
        <v>-0.34292961773645636</v>
      </c>
      <c r="L78" s="24">
        <v>0.010486368082339523</v>
      </c>
      <c r="M78" s="24">
        <v>0.08051093260216823</v>
      </c>
      <c r="N78" s="24">
        <v>-0.0004460092579917729</v>
      </c>
      <c r="O78" s="24">
        <v>-0.013879899881782651</v>
      </c>
      <c r="P78" s="24">
        <v>0.001199830543175366</v>
      </c>
      <c r="Q78" s="24">
        <v>0.0016296398567662532</v>
      </c>
      <c r="R78" s="24">
        <v>-3.5802333665419486E-05</v>
      </c>
      <c r="S78" s="24">
        <v>-0.00019033171935305427</v>
      </c>
      <c r="T78" s="24">
        <v>8.544451395407239E-05</v>
      </c>
      <c r="U78" s="24">
        <v>3.326710121835393E-05</v>
      </c>
      <c r="V78" s="24">
        <v>-2.825136307030071E-06</v>
      </c>
      <c r="W78" s="24">
        <v>-1.2085485925829053E-05</v>
      </c>
      <c r="X78" s="24">
        <v>67.5</v>
      </c>
    </row>
    <row r="79" spans="1:24" ht="12.75" hidden="1">
      <c r="A79" s="24">
        <v>901</v>
      </c>
      <c r="B79" s="24">
        <v>144.89999389648438</v>
      </c>
      <c r="C79" s="24">
        <v>148.6999969482422</v>
      </c>
      <c r="D79" s="24">
        <v>9.262259483337402</v>
      </c>
      <c r="E79" s="24">
        <v>9.449873924255371</v>
      </c>
      <c r="F79" s="24">
        <v>20.322544172874146</v>
      </c>
      <c r="G79" s="24" t="s">
        <v>58</v>
      </c>
      <c r="H79" s="24">
        <v>-25.129601523771754</v>
      </c>
      <c r="I79" s="24">
        <v>52.27039237271263</v>
      </c>
      <c r="J79" s="24" t="s">
        <v>61</v>
      </c>
      <c r="K79" s="24">
        <v>-0.24835025606840244</v>
      </c>
      <c r="L79" s="24">
        <v>1.927186790673847</v>
      </c>
      <c r="M79" s="24">
        <v>-0.05971267059861971</v>
      </c>
      <c r="N79" s="24">
        <v>-0.043051682753748766</v>
      </c>
      <c r="O79" s="24">
        <v>-0.009824567895916094</v>
      </c>
      <c r="P79" s="24">
        <v>0.05527268493552718</v>
      </c>
      <c r="Q79" s="24">
        <v>-0.0012763502846239014</v>
      </c>
      <c r="R79" s="24">
        <v>-0.0006616490848472982</v>
      </c>
      <c r="S79" s="24">
        <v>-0.00011623859298903866</v>
      </c>
      <c r="T79" s="24">
        <v>0.0008089873499430865</v>
      </c>
      <c r="U79" s="24">
        <v>-3.068077653300354E-05</v>
      </c>
      <c r="V79" s="24">
        <v>-2.440515234548569E-05</v>
      </c>
      <c r="W79" s="24">
        <v>-6.840670487505759E-06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904</v>
      </c>
      <c r="B81" s="24">
        <v>99.56</v>
      </c>
      <c r="C81" s="24">
        <v>110.06</v>
      </c>
      <c r="D81" s="24">
        <v>9.879030672842369</v>
      </c>
      <c r="E81" s="24">
        <v>10.25738039905461</v>
      </c>
      <c r="F81" s="24">
        <v>20.97524204968142</v>
      </c>
      <c r="G81" s="24" t="s">
        <v>59</v>
      </c>
      <c r="H81" s="24">
        <v>18.424717870334014</v>
      </c>
      <c r="I81" s="24">
        <v>50.484717870334016</v>
      </c>
      <c r="J81" s="24" t="s">
        <v>73</v>
      </c>
      <c r="K81" s="24">
        <v>3.56366550564291</v>
      </c>
      <c r="M81" s="24" t="s">
        <v>68</v>
      </c>
      <c r="N81" s="24">
        <v>3.0405984281192344</v>
      </c>
      <c r="X81" s="24">
        <v>67.5</v>
      </c>
    </row>
    <row r="82" spans="1:24" ht="12.75" hidden="1">
      <c r="A82" s="24">
        <v>901</v>
      </c>
      <c r="B82" s="24">
        <v>133.74000549316406</v>
      </c>
      <c r="C82" s="24">
        <v>128.63999938964844</v>
      </c>
      <c r="D82" s="24">
        <v>9.374248504638672</v>
      </c>
      <c r="E82" s="24">
        <v>9.67778205871582</v>
      </c>
      <c r="F82" s="24">
        <v>22.39033821609739</v>
      </c>
      <c r="G82" s="24" t="s">
        <v>56</v>
      </c>
      <c r="H82" s="24">
        <v>-9.365802513272087</v>
      </c>
      <c r="I82" s="24">
        <v>56.874202979891976</v>
      </c>
      <c r="J82" s="24" t="s">
        <v>62</v>
      </c>
      <c r="K82" s="24">
        <v>0.8438097688021214</v>
      </c>
      <c r="L82" s="24">
        <v>1.6752822034219519</v>
      </c>
      <c r="M82" s="24">
        <v>0.19976102215609873</v>
      </c>
      <c r="N82" s="24">
        <v>0.04122445418065323</v>
      </c>
      <c r="O82" s="24">
        <v>0.03388882023877821</v>
      </c>
      <c r="P82" s="24">
        <v>0.048058487938027715</v>
      </c>
      <c r="Q82" s="24">
        <v>0.0041251573374802095</v>
      </c>
      <c r="R82" s="24">
        <v>0.0006344877640156537</v>
      </c>
      <c r="S82" s="24">
        <v>0.0004445451641522007</v>
      </c>
      <c r="T82" s="24">
        <v>0.0007071343520514045</v>
      </c>
      <c r="U82" s="24">
        <v>9.022851884459673E-05</v>
      </c>
      <c r="V82" s="24">
        <v>2.352389542760393E-05</v>
      </c>
      <c r="W82" s="24">
        <v>2.7704963701399895E-05</v>
      </c>
      <c r="X82" s="24">
        <v>67.5</v>
      </c>
    </row>
    <row r="83" spans="1:24" ht="12.75" hidden="1">
      <c r="A83" s="24">
        <v>902</v>
      </c>
      <c r="B83" s="24">
        <v>67.94000244140625</v>
      </c>
      <c r="C83" s="24">
        <v>79.83999633789062</v>
      </c>
      <c r="D83" s="24">
        <v>10.07931137084961</v>
      </c>
      <c r="E83" s="24">
        <v>10.108593940734863</v>
      </c>
      <c r="F83" s="24">
        <v>12.786980048292001</v>
      </c>
      <c r="G83" s="24" t="s">
        <v>57</v>
      </c>
      <c r="H83" s="24">
        <v>29.684958467858998</v>
      </c>
      <c r="I83" s="24">
        <v>30.124960909265248</v>
      </c>
      <c r="J83" s="24" t="s">
        <v>60</v>
      </c>
      <c r="K83" s="24">
        <v>-0.43590724749942283</v>
      </c>
      <c r="L83" s="24">
        <v>0.009115739305837896</v>
      </c>
      <c r="M83" s="24">
        <v>0.10124488720222924</v>
      </c>
      <c r="N83" s="24">
        <v>-0.000426955838494039</v>
      </c>
      <c r="O83" s="24">
        <v>-0.01781914583272378</v>
      </c>
      <c r="P83" s="24">
        <v>0.0010430355952196</v>
      </c>
      <c r="Q83" s="24">
        <v>0.001996683743146537</v>
      </c>
      <c r="R83" s="24">
        <v>-3.4278197352504896E-05</v>
      </c>
      <c r="S83" s="24">
        <v>-0.00025873562023980776</v>
      </c>
      <c r="T83" s="24">
        <v>7.427838667595536E-05</v>
      </c>
      <c r="U83" s="24">
        <v>3.722836825104098E-05</v>
      </c>
      <c r="V83" s="24">
        <v>-2.706713229773193E-06</v>
      </c>
      <c r="W83" s="24">
        <v>-1.685881649540769E-05</v>
      </c>
      <c r="X83" s="24">
        <v>67.5</v>
      </c>
    </row>
    <row r="84" spans="1:24" ht="12.75" hidden="1">
      <c r="A84" s="24">
        <v>903</v>
      </c>
      <c r="B84" s="24">
        <v>140.9600067138672</v>
      </c>
      <c r="C84" s="24">
        <v>139.05999755859375</v>
      </c>
      <c r="D84" s="24">
        <v>9.075274467468262</v>
      </c>
      <c r="E84" s="24">
        <v>9.401824951171875</v>
      </c>
      <c r="F84" s="24">
        <v>17.246713664055278</v>
      </c>
      <c r="G84" s="24" t="s">
        <v>58</v>
      </c>
      <c r="H84" s="24">
        <v>-28.19429221851493</v>
      </c>
      <c r="I84" s="24">
        <v>45.26571449535225</v>
      </c>
      <c r="J84" s="24" t="s">
        <v>61</v>
      </c>
      <c r="K84" s="24">
        <v>-0.7224955345906067</v>
      </c>
      <c r="L84" s="24">
        <v>1.675257402430808</v>
      </c>
      <c r="M84" s="24">
        <v>-0.17220319041253923</v>
      </c>
      <c r="N84" s="24">
        <v>-0.041222243160759134</v>
      </c>
      <c r="O84" s="24">
        <v>-0.028825859552983783</v>
      </c>
      <c r="P84" s="24">
        <v>0.04804716786280603</v>
      </c>
      <c r="Q84" s="24">
        <v>-0.0036097336589866495</v>
      </c>
      <c r="R84" s="24">
        <v>-0.0006335611476975577</v>
      </c>
      <c r="S84" s="24">
        <v>-0.0003614917451204509</v>
      </c>
      <c r="T84" s="24">
        <v>0.000703222378145048</v>
      </c>
      <c r="U84" s="24">
        <v>-8.21902318420786E-05</v>
      </c>
      <c r="V84" s="24">
        <v>-2.3367656270593673E-05</v>
      </c>
      <c r="W84" s="24">
        <v>-2.198511587574774E-05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904</v>
      </c>
      <c r="B86" s="24">
        <v>99.56</v>
      </c>
      <c r="C86" s="24">
        <v>110.06</v>
      </c>
      <c r="D86" s="24">
        <v>9.879030672842369</v>
      </c>
      <c r="E86" s="24">
        <v>10.25738039905461</v>
      </c>
      <c r="F86" s="24">
        <v>9.333351218690016</v>
      </c>
      <c r="G86" s="24" t="s">
        <v>59</v>
      </c>
      <c r="H86" s="24">
        <v>-9.595820471379966</v>
      </c>
      <c r="I86" s="24">
        <v>22.464179528620036</v>
      </c>
      <c r="J86" s="24" t="s">
        <v>73</v>
      </c>
      <c r="K86" s="24">
        <v>3.5946547560867246</v>
      </c>
      <c r="M86" s="24" t="s">
        <v>68</v>
      </c>
      <c r="N86" s="24">
        <v>2.1014369063536</v>
      </c>
      <c r="X86" s="24">
        <v>67.5</v>
      </c>
    </row>
    <row r="87" spans="1:24" ht="12.75" hidden="1">
      <c r="A87" s="24">
        <v>901</v>
      </c>
      <c r="B87" s="24">
        <v>133.74000549316406</v>
      </c>
      <c r="C87" s="24">
        <v>128.63999938964844</v>
      </c>
      <c r="D87" s="24">
        <v>9.374248504638672</v>
      </c>
      <c r="E87" s="24">
        <v>9.67778205871582</v>
      </c>
      <c r="F87" s="24">
        <v>22.39033821609739</v>
      </c>
      <c r="G87" s="24" t="s">
        <v>56</v>
      </c>
      <c r="H87" s="24">
        <v>-9.365802513272087</v>
      </c>
      <c r="I87" s="24">
        <v>56.874202979891976</v>
      </c>
      <c r="J87" s="24" t="s">
        <v>62</v>
      </c>
      <c r="K87" s="24">
        <v>1.6915698877283325</v>
      </c>
      <c r="L87" s="24">
        <v>0.7521808720927581</v>
      </c>
      <c r="M87" s="24">
        <v>0.4004560828950777</v>
      </c>
      <c r="N87" s="24">
        <v>0.0442059240022243</v>
      </c>
      <c r="O87" s="24">
        <v>0.06793673229278877</v>
      </c>
      <c r="P87" s="24">
        <v>0.021577542878667897</v>
      </c>
      <c r="Q87" s="24">
        <v>0.008269464151897851</v>
      </c>
      <c r="R87" s="24">
        <v>0.0006804055954881484</v>
      </c>
      <c r="S87" s="24">
        <v>0.0008913140387405581</v>
      </c>
      <c r="T87" s="24">
        <v>0.00031749592630478065</v>
      </c>
      <c r="U87" s="24">
        <v>0.00018088299775122812</v>
      </c>
      <c r="V87" s="24">
        <v>2.5260669252323812E-05</v>
      </c>
      <c r="W87" s="24">
        <v>5.5579885884840966E-05</v>
      </c>
      <c r="X87" s="24">
        <v>67.5</v>
      </c>
    </row>
    <row r="88" spans="1:24" ht="12.75" hidden="1">
      <c r="A88" s="24">
        <v>903</v>
      </c>
      <c r="B88" s="24">
        <v>140.9600067138672</v>
      </c>
      <c r="C88" s="24">
        <v>139.05999755859375</v>
      </c>
      <c r="D88" s="24">
        <v>9.075274467468262</v>
      </c>
      <c r="E88" s="24">
        <v>9.401824951171875</v>
      </c>
      <c r="F88" s="24">
        <v>26.472475137345985</v>
      </c>
      <c r="G88" s="24" t="s">
        <v>57</v>
      </c>
      <c r="H88" s="24">
        <v>-3.980364105209489</v>
      </c>
      <c r="I88" s="24">
        <v>69.4796426086577</v>
      </c>
      <c r="J88" s="24" t="s">
        <v>60</v>
      </c>
      <c r="K88" s="24">
        <v>-0.20945325001025075</v>
      </c>
      <c r="L88" s="24">
        <v>-0.004092727587829047</v>
      </c>
      <c r="M88" s="24">
        <v>0.05409840330672902</v>
      </c>
      <c r="N88" s="24">
        <v>-0.00045727743802852195</v>
      </c>
      <c r="O88" s="24">
        <v>-0.007684238667107542</v>
      </c>
      <c r="P88" s="24">
        <v>-0.0004683017956251497</v>
      </c>
      <c r="Q88" s="24">
        <v>0.0013317653641158225</v>
      </c>
      <c r="R88" s="24">
        <v>-3.678921959362591E-05</v>
      </c>
      <c r="S88" s="24">
        <v>-4.0795094840853946E-05</v>
      </c>
      <c r="T88" s="24">
        <v>-3.334523888806724E-05</v>
      </c>
      <c r="U88" s="24">
        <v>4.32010160641912E-05</v>
      </c>
      <c r="V88" s="24">
        <v>-2.9037892730783696E-06</v>
      </c>
      <c r="W88" s="24">
        <v>-7.000966755613861E-07</v>
      </c>
      <c r="X88" s="24">
        <v>67.5</v>
      </c>
    </row>
    <row r="89" spans="1:24" ht="12.75" hidden="1">
      <c r="A89" s="24">
        <v>902</v>
      </c>
      <c r="B89" s="24">
        <v>67.94000244140625</v>
      </c>
      <c r="C89" s="24">
        <v>79.83999633789062</v>
      </c>
      <c r="D89" s="24">
        <v>10.07931137084961</v>
      </c>
      <c r="E89" s="24">
        <v>10.108593940734863</v>
      </c>
      <c r="F89" s="24">
        <v>14.726495422096514</v>
      </c>
      <c r="G89" s="24" t="s">
        <v>58</v>
      </c>
      <c r="H89" s="24">
        <v>34.2542801214565</v>
      </c>
      <c r="I89" s="24">
        <v>34.69428256286275</v>
      </c>
      <c r="J89" s="24" t="s">
        <v>61</v>
      </c>
      <c r="K89" s="24">
        <v>1.6785523587691231</v>
      </c>
      <c r="L89" s="24">
        <v>-0.7521697374416987</v>
      </c>
      <c r="M89" s="24">
        <v>0.3967851270994565</v>
      </c>
      <c r="N89" s="24">
        <v>-0.04420355884128675</v>
      </c>
      <c r="O89" s="24">
        <v>0.06750075607523946</v>
      </c>
      <c r="P89" s="24">
        <v>-0.02157246045561252</v>
      </c>
      <c r="Q89" s="24">
        <v>0.008161521817312327</v>
      </c>
      <c r="R89" s="24">
        <v>-0.0006794102793550255</v>
      </c>
      <c r="S89" s="24">
        <v>0.0008903799615293073</v>
      </c>
      <c r="T89" s="24">
        <v>-0.0003157400168867235</v>
      </c>
      <c r="U89" s="24">
        <v>0.00017564831649205265</v>
      </c>
      <c r="V89" s="24">
        <v>-2.509321459942613E-05</v>
      </c>
      <c r="W89" s="24">
        <v>5.557547642276054E-05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904</v>
      </c>
      <c r="B91" s="24">
        <v>99.56</v>
      </c>
      <c r="C91" s="24">
        <v>110.06</v>
      </c>
      <c r="D91" s="24">
        <v>9.879030672842369</v>
      </c>
      <c r="E91" s="24">
        <v>10.25738039905461</v>
      </c>
      <c r="F91" s="24">
        <v>20.97524204968142</v>
      </c>
      <c r="G91" s="24" t="s">
        <v>59</v>
      </c>
      <c r="H91" s="24">
        <v>18.424717870334014</v>
      </c>
      <c r="I91" s="24">
        <v>50.484717870334016</v>
      </c>
      <c r="J91" s="24" t="s">
        <v>73</v>
      </c>
      <c r="K91" s="24">
        <v>4.229515060733502</v>
      </c>
      <c r="M91" s="24" t="s">
        <v>68</v>
      </c>
      <c r="N91" s="24">
        <v>2.283718768125344</v>
      </c>
      <c r="X91" s="24">
        <v>67.5</v>
      </c>
    </row>
    <row r="92" spans="1:24" ht="12.75" hidden="1">
      <c r="A92" s="24">
        <v>902</v>
      </c>
      <c r="B92" s="24">
        <v>67.94000244140625</v>
      </c>
      <c r="C92" s="24">
        <v>79.83999633789062</v>
      </c>
      <c r="D92" s="24">
        <v>10.07931137084961</v>
      </c>
      <c r="E92" s="24">
        <v>10.108593940734863</v>
      </c>
      <c r="F92" s="24">
        <v>9.197811412102437</v>
      </c>
      <c r="G92" s="24" t="s">
        <v>56</v>
      </c>
      <c r="H92" s="24">
        <v>21.229203907077157</v>
      </c>
      <c r="I92" s="24">
        <v>21.669206348483407</v>
      </c>
      <c r="J92" s="24" t="s">
        <v>62</v>
      </c>
      <c r="K92" s="24">
        <v>1.9453975146146387</v>
      </c>
      <c r="L92" s="24">
        <v>0.47418965473866576</v>
      </c>
      <c r="M92" s="24">
        <v>0.4605456175984089</v>
      </c>
      <c r="N92" s="24">
        <v>0.04005032532090652</v>
      </c>
      <c r="O92" s="24">
        <v>0.07813089436979129</v>
      </c>
      <c r="P92" s="24">
        <v>0.013603207606525012</v>
      </c>
      <c r="Q92" s="24">
        <v>0.009510256818822534</v>
      </c>
      <c r="R92" s="24">
        <v>0.0006165847107161103</v>
      </c>
      <c r="S92" s="24">
        <v>0.001025066090482635</v>
      </c>
      <c r="T92" s="24">
        <v>0.00020013012814180614</v>
      </c>
      <c r="U92" s="24">
        <v>0.00020799163756932268</v>
      </c>
      <c r="V92" s="24">
        <v>2.2901894420610817E-05</v>
      </c>
      <c r="W92" s="24">
        <v>6.391283352861915E-05</v>
      </c>
      <c r="X92" s="24">
        <v>67.5</v>
      </c>
    </row>
    <row r="93" spans="1:24" ht="12.75" hidden="1">
      <c r="A93" s="24">
        <v>901</v>
      </c>
      <c r="B93" s="24">
        <v>133.74000549316406</v>
      </c>
      <c r="C93" s="24">
        <v>128.63999938964844</v>
      </c>
      <c r="D93" s="24">
        <v>9.374248504638672</v>
      </c>
      <c r="E93" s="24">
        <v>9.67778205871582</v>
      </c>
      <c r="F93" s="24">
        <v>16.068267791039897</v>
      </c>
      <c r="G93" s="24" t="s">
        <v>57</v>
      </c>
      <c r="H93" s="24">
        <v>-25.42463615560567</v>
      </c>
      <c r="I93" s="24">
        <v>40.8153693375584</v>
      </c>
      <c r="J93" s="24" t="s">
        <v>60</v>
      </c>
      <c r="K93" s="24">
        <v>1.6827537127177468</v>
      </c>
      <c r="L93" s="24">
        <v>-0.0025789832119293057</v>
      </c>
      <c r="M93" s="24">
        <v>-0.4009698305918996</v>
      </c>
      <c r="N93" s="24">
        <v>-0.0004131696031747135</v>
      </c>
      <c r="O93" s="24">
        <v>0.06715560501923602</v>
      </c>
      <c r="P93" s="24">
        <v>-0.0002953766080170369</v>
      </c>
      <c r="Q93" s="24">
        <v>-0.008399912986011998</v>
      </c>
      <c r="R93" s="24">
        <v>-3.3201823001688666E-05</v>
      </c>
      <c r="S93" s="24">
        <v>0.0008436672435096565</v>
      </c>
      <c r="T93" s="24">
        <v>-2.1057640554158884E-05</v>
      </c>
      <c r="U93" s="24">
        <v>-0.0001908566292301748</v>
      </c>
      <c r="V93" s="24">
        <v>-2.6066528000850513E-06</v>
      </c>
      <c r="W93" s="24">
        <v>5.1363603852908576E-05</v>
      </c>
      <c r="X93" s="24">
        <v>67.5</v>
      </c>
    </row>
    <row r="94" spans="1:24" ht="12.75" hidden="1">
      <c r="A94" s="24">
        <v>903</v>
      </c>
      <c r="B94" s="24">
        <v>140.9600067138672</v>
      </c>
      <c r="C94" s="24">
        <v>139.05999755859375</v>
      </c>
      <c r="D94" s="24">
        <v>9.075274467468262</v>
      </c>
      <c r="E94" s="24">
        <v>9.401824951171875</v>
      </c>
      <c r="F94" s="24">
        <v>26.472475137345985</v>
      </c>
      <c r="G94" s="24" t="s">
        <v>58</v>
      </c>
      <c r="H94" s="24">
        <v>-3.980364105209489</v>
      </c>
      <c r="I94" s="24">
        <v>69.4796426086577</v>
      </c>
      <c r="J94" s="24" t="s">
        <v>61</v>
      </c>
      <c r="K94" s="24">
        <v>-0.9761718251432235</v>
      </c>
      <c r="L94" s="24">
        <v>-0.47418264150722306</v>
      </c>
      <c r="M94" s="24">
        <v>-0.22655123227253296</v>
      </c>
      <c r="N94" s="24">
        <v>-0.04004819408149959</v>
      </c>
      <c r="O94" s="24">
        <v>-0.039931959249751875</v>
      </c>
      <c r="P94" s="24">
        <v>-0.013600000361972652</v>
      </c>
      <c r="Q94" s="24">
        <v>-0.00445942222573592</v>
      </c>
      <c r="R94" s="24">
        <v>-0.000615690136706959</v>
      </c>
      <c r="S94" s="24">
        <v>-0.0005822251043077513</v>
      </c>
      <c r="T94" s="24">
        <v>-0.00019901920501385687</v>
      </c>
      <c r="U94" s="24">
        <v>-8.266963395143387E-05</v>
      </c>
      <c r="V94" s="24">
        <v>-2.2753068567395774E-05</v>
      </c>
      <c r="W94" s="24">
        <v>-3.8034595947616697E-05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904</v>
      </c>
      <c r="B96" s="24">
        <v>99.56</v>
      </c>
      <c r="C96" s="24">
        <v>110.06</v>
      </c>
      <c r="D96" s="24">
        <v>9.879030672842369</v>
      </c>
      <c r="E96" s="24">
        <v>10.25738039905461</v>
      </c>
      <c r="F96" s="24">
        <v>19.15016393811918</v>
      </c>
      <c r="G96" s="24" t="s">
        <v>59</v>
      </c>
      <c r="H96" s="24">
        <v>14.031988893223541</v>
      </c>
      <c r="I96" s="24">
        <v>46.091988893223544</v>
      </c>
      <c r="J96" s="24" t="s">
        <v>73</v>
      </c>
      <c r="K96" s="24">
        <v>3.882339905500435</v>
      </c>
      <c r="M96" s="24" t="s">
        <v>68</v>
      </c>
      <c r="N96" s="24">
        <v>2.245513471029962</v>
      </c>
      <c r="X96" s="24">
        <v>67.5</v>
      </c>
    </row>
    <row r="97" spans="1:24" ht="12.75" hidden="1">
      <c r="A97" s="24">
        <v>902</v>
      </c>
      <c r="B97" s="24">
        <v>67.94000244140625</v>
      </c>
      <c r="C97" s="24">
        <v>79.83999633789062</v>
      </c>
      <c r="D97" s="24">
        <v>10.07931137084961</v>
      </c>
      <c r="E97" s="24">
        <v>10.108593940734863</v>
      </c>
      <c r="F97" s="24">
        <v>9.197811412102437</v>
      </c>
      <c r="G97" s="24" t="s">
        <v>56</v>
      </c>
      <c r="H97" s="24">
        <v>21.229203907077157</v>
      </c>
      <c r="I97" s="24">
        <v>21.669206348483407</v>
      </c>
      <c r="J97" s="24" t="s">
        <v>62</v>
      </c>
      <c r="K97" s="24">
        <v>1.7727714187382897</v>
      </c>
      <c r="L97" s="24">
        <v>0.7459321381659192</v>
      </c>
      <c r="M97" s="24">
        <v>0.41967895735917243</v>
      </c>
      <c r="N97" s="24">
        <v>0.03837587165329523</v>
      </c>
      <c r="O97" s="24">
        <v>0.07119793562067864</v>
      </c>
      <c r="P97" s="24">
        <v>0.021398613410866348</v>
      </c>
      <c r="Q97" s="24">
        <v>0.008666352825309896</v>
      </c>
      <c r="R97" s="24">
        <v>0.0005908118075328587</v>
      </c>
      <c r="S97" s="24">
        <v>0.0009341007958995077</v>
      </c>
      <c r="T97" s="24">
        <v>0.000314834806050072</v>
      </c>
      <c r="U97" s="24">
        <v>0.00018952541097359317</v>
      </c>
      <c r="V97" s="24">
        <v>2.1948099367788365E-05</v>
      </c>
      <c r="W97" s="24">
        <v>5.8238850620850145E-05</v>
      </c>
      <c r="X97" s="24">
        <v>67.5</v>
      </c>
    </row>
    <row r="98" spans="1:24" ht="12.75" hidden="1">
      <c r="A98" s="24">
        <v>903</v>
      </c>
      <c r="B98" s="24">
        <v>140.9600067138672</v>
      </c>
      <c r="C98" s="24">
        <v>139.05999755859375</v>
      </c>
      <c r="D98" s="24">
        <v>9.075274467468262</v>
      </c>
      <c r="E98" s="24">
        <v>9.401824951171875</v>
      </c>
      <c r="F98" s="24">
        <v>17.246713664055278</v>
      </c>
      <c r="G98" s="24" t="s">
        <v>57</v>
      </c>
      <c r="H98" s="24">
        <v>-28.19429221851493</v>
      </c>
      <c r="I98" s="24">
        <v>45.26571449535225</v>
      </c>
      <c r="J98" s="24" t="s">
        <v>60</v>
      </c>
      <c r="K98" s="24">
        <v>1.6213351071031386</v>
      </c>
      <c r="L98" s="24">
        <v>-0.00405763918323144</v>
      </c>
      <c r="M98" s="24">
        <v>-0.3857332789927056</v>
      </c>
      <c r="N98" s="24">
        <v>-0.00039582914522184154</v>
      </c>
      <c r="O98" s="24">
        <v>0.0648014339456165</v>
      </c>
      <c r="P98" s="24">
        <v>-0.00046455058674360535</v>
      </c>
      <c r="Q98" s="24">
        <v>-0.00805222454650425</v>
      </c>
      <c r="R98" s="24">
        <v>-3.181728246544786E-05</v>
      </c>
      <c r="S98" s="24">
        <v>0.0008220915137112679</v>
      </c>
      <c r="T98" s="24">
        <v>-3.3103653997048165E-05</v>
      </c>
      <c r="U98" s="24">
        <v>-0.00018109349973674847</v>
      </c>
      <c r="V98" s="24">
        <v>-2.498079383989554E-06</v>
      </c>
      <c r="W98" s="24">
        <v>5.0304610987768244E-05</v>
      </c>
      <c r="X98" s="24">
        <v>67.5</v>
      </c>
    </row>
    <row r="99" spans="1:24" ht="12.75" hidden="1">
      <c r="A99" s="24">
        <v>901</v>
      </c>
      <c r="B99" s="24">
        <v>133.74000549316406</v>
      </c>
      <c r="C99" s="24">
        <v>128.63999938964844</v>
      </c>
      <c r="D99" s="24">
        <v>9.374248504638672</v>
      </c>
      <c r="E99" s="24">
        <v>9.67778205871582</v>
      </c>
      <c r="F99" s="24">
        <v>27.161484466124246</v>
      </c>
      <c r="G99" s="24" t="s">
        <v>58</v>
      </c>
      <c r="H99" s="24">
        <v>2.753493660453813</v>
      </c>
      <c r="I99" s="24">
        <v>68.99349915361788</v>
      </c>
      <c r="J99" s="24" t="s">
        <v>61</v>
      </c>
      <c r="K99" s="24">
        <v>-0.7169316380033893</v>
      </c>
      <c r="L99" s="24">
        <v>-0.7459211019357467</v>
      </c>
      <c r="M99" s="24">
        <v>-0.16534891813258895</v>
      </c>
      <c r="N99" s="24">
        <v>-0.03837383020286066</v>
      </c>
      <c r="O99" s="24">
        <v>-0.029494409559070737</v>
      </c>
      <c r="P99" s="24">
        <v>-0.021393570264452478</v>
      </c>
      <c r="Q99" s="24">
        <v>-0.0032042707665600346</v>
      </c>
      <c r="R99" s="24">
        <v>-0.0005899544494761927</v>
      </c>
      <c r="S99" s="24">
        <v>-0.0004435198304292718</v>
      </c>
      <c r="T99" s="24">
        <v>-0.00031308960888638604</v>
      </c>
      <c r="U99" s="24">
        <v>-5.590192982183773E-05</v>
      </c>
      <c r="V99" s="24">
        <v>-2.180547328653057E-05</v>
      </c>
      <c r="W99" s="24">
        <v>-2.9346376863371124E-05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904</v>
      </c>
      <c r="B101" s="100">
        <v>99.56</v>
      </c>
      <c r="C101" s="100">
        <v>110.06</v>
      </c>
      <c r="D101" s="100">
        <v>9.879030672842369</v>
      </c>
      <c r="E101" s="100">
        <v>10.25738039905461</v>
      </c>
      <c r="F101" s="100">
        <v>9.333351218690016</v>
      </c>
      <c r="G101" s="100" t="s">
        <v>59</v>
      </c>
      <c r="H101" s="100">
        <v>-9.595820471379966</v>
      </c>
      <c r="I101" s="100">
        <v>22.464179528620036</v>
      </c>
      <c r="J101" s="100" t="s">
        <v>73</v>
      </c>
      <c r="K101" s="100">
        <v>3.1745369472895346</v>
      </c>
      <c r="M101" s="100" t="s">
        <v>68</v>
      </c>
      <c r="N101" s="100">
        <v>1.742097560069573</v>
      </c>
      <c r="X101" s="100">
        <v>67.5</v>
      </c>
    </row>
    <row r="102" spans="1:24" s="100" customFormat="1" ht="12.75">
      <c r="A102" s="100">
        <v>903</v>
      </c>
      <c r="B102" s="100">
        <v>140.9600067138672</v>
      </c>
      <c r="C102" s="100">
        <v>139.05999755859375</v>
      </c>
      <c r="D102" s="100">
        <v>9.075274467468262</v>
      </c>
      <c r="E102" s="100">
        <v>9.401824951171875</v>
      </c>
      <c r="F102" s="100">
        <v>23.468178418816475</v>
      </c>
      <c r="G102" s="100" t="s">
        <v>56</v>
      </c>
      <c r="H102" s="100">
        <v>-11.865439498077365</v>
      </c>
      <c r="I102" s="100">
        <v>61.59456721578982</v>
      </c>
      <c r="J102" s="100" t="s">
        <v>62</v>
      </c>
      <c r="K102" s="100">
        <v>1.6672117848310952</v>
      </c>
      <c r="L102" s="100">
        <v>0.48226489758824354</v>
      </c>
      <c r="M102" s="100">
        <v>0.394689415091359</v>
      </c>
      <c r="N102" s="100">
        <v>0.04289634445775167</v>
      </c>
      <c r="O102" s="100">
        <v>0.06695851868597401</v>
      </c>
      <c r="P102" s="100">
        <v>0.013834500429805005</v>
      </c>
      <c r="Q102" s="100">
        <v>0.008150369015452234</v>
      </c>
      <c r="R102" s="100">
        <v>0.000660231441388069</v>
      </c>
      <c r="S102" s="100">
        <v>0.000878487496862969</v>
      </c>
      <c r="T102" s="100">
        <v>0.00020356887353792464</v>
      </c>
      <c r="U102" s="100">
        <v>0.00017827386089816087</v>
      </c>
      <c r="V102" s="100">
        <v>2.4506369581444508E-05</v>
      </c>
      <c r="W102" s="100">
        <v>5.478087999289512E-05</v>
      </c>
      <c r="X102" s="100">
        <v>67.5</v>
      </c>
    </row>
    <row r="103" spans="1:24" s="100" customFormat="1" ht="12.75">
      <c r="A103" s="100">
        <v>901</v>
      </c>
      <c r="B103" s="100">
        <v>133.74000549316406</v>
      </c>
      <c r="C103" s="100">
        <v>128.63999938964844</v>
      </c>
      <c r="D103" s="100">
        <v>9.374248504638672</v>
      </c>
      <c r="E103" s="100">
        <v>9.67778205871582</v>
      </c>
      <c r="F103" s="100">
        <v>27.161484466124246</v>
      </c>
      <c r="G103" s="100" t="s">
        <v>57</v>
      </c>
      <c r="H103" s="100">
        <v>2.753493660453813</v>
      </c>
      <c r="I103" s="100">
        <v>68.99349915361788</v>
      </c>
      <c r="J103" s="100" t="s">
        <v>60</v>
      </c>
      <c r="K103" s="100">
        <v>-0.46875942660179526</v>
      </c>
      <c r="L103" s="100">
        <v>-0.002624160513300166</v>
      </c>
      <c r="M103" s="100">
        <v>0.1152702184984531</v>
      </c>
      <c r="N103" s="100">
        <v>-0.00044391863782514964</v>
      </c>
      <c r="O103" s="100">
        <v>-0.018131924985471316</v>
      </c>
      <c r="P103" s="100">
        <v>-0.0003002283622287967</v>
      </c>
      <c r="Q103" s="100">
        <v>0.002584065288045956</v>
      </c>
      <c r="R103" s="100">
        <v>-3.571094858109441E-05</v>
      </c>
      <c r="S103" s="100">
        <v>-0.00018024262021134837</v>
      </c>
      <c r="T103" s="100">
        <v>-2.137353904964494E-05</v>
      </c>
      <c r="U103" s="100">
        <v>6.974834331064566E-05</v>
      </c>
      <c r="V103" s="100">
        <v>-2.820688036619678E-06</v>
      </c>
      <c r="W103" s="100">
        <v>-9.451230806748695E-06</v>
      </c>
      <c r="X103" s="100">
        <v>67.5</v>
      </c>
    </row>
    <row r="104" spans="1:24" s="100" customFormat="1" ht="12.75">
      <c r="A104" s="100">
        <v>902</v>
      </c>
      <c r="B104" s="100">
        <v>67.94000244140625</v>
      </c>
      <c r="C104" s="100">
        <v>79.83999633789062</v>
      </c>
      <c r="D104" s="100">
        <v>10.07931137084961</v>
      </c>
      <c r="E104" s="100">
        <v>10.108593940734863</v>
      </c>
      <c r="F104" s="100">
        <v>12.786980048292001</v>
      </c>
      <c r="G104" s="100" t="s">
        <v>58</v>
      </c>
      <c r="H104" s="100">
        <v>29.684958467858998</v>
      </c>
      <c r="I104" s="100">
        <v>30.124960909265248</v>
      </c>
      <c r="J104" s="100" t="s">
        <v>61</v>
      </c>
      <c r="K104" s="100">
        <v>1.5999561667282145</v>
      </c>
      <c r="L104" s="100">
        <v>-0.4822577580790168</v>
      </c>
      <c r="M104" s="100">
        <v>0.37748180235936935</v>
      </c>
      <c r="N104" s="100">
        <v>-0.04289404742013831</v>
      </c>
      <c r="O104" s="100">
        <v>0.06445678025577427</v>
      </c>
      <c r="P104" s="100">
        <v>-0.013831242354640031</v>
      </c>
      <c r="Q104" s="100">
        <v>0.007729884971664183</v>
      </c>
      <c r="R104" s="100">
        <v>-0.0006592649576223551</v>
      </c>
      <c r="S104" s="100">
        <v>0.0008597981623636519</v>
      </c>
      <c r="T104" s="100">
        <v>-0.00020244371588664552</v>
      </c>
      <c r="U104" s="100">
        <v>0.0001640632136859361</v>
      </c>
      <c r="V104" s="100">
        <v>-2.4343497469805347E-05</v>
      </c>
      <c r="W104" s="100">
        <v>5.3959420391934733E-05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904</v>
      </c>
      <c r="B106" s="24">
        <v>99.56</v>
      </c>
      <c r="C106" s="24">
        <v>110.06</v>
      </c>
      <c r="D106" s="24">
        <v>9.879030672842369</v>
      </c>
      <c r="E106" s="24">
        <v>10.25738039905461</v>
      </c>
      <c r="F106" s="24">
        <v>19.15016393811918</v>
      </c>
      <c r="G106" s="24" t="s">
        <v>59</v>
      </c>
      <c r="H106" s="24">
        <v>14.031988893223541</v>
      </c>
      <c r="I106" s="24">
        <v>46.091988893223544</v>
      </c>
      <c r="J106" s="24" t="s">
        <v>73</v>
      </c>
      <c r="K106" s="24">
        <v>3.7321301576533936</v>
      </c>
      <c r="M106" s="24" t="s">
        <v>68</v>
      </c>
      <c r="N106" s="24">
        <v>3.125238678001256</v>
      </c>
      <c r="X106" s="24">
        <v>67.5</v>
      </c>
    </row>
    <row r="107" spans="1:24" ht="12.75" hidden="1">
      <c r="A107" s="24">
        <v>903</v>
      </c>
      <c r="B107" s="24">
        <v>140.9600067138672</v>
      </c>
      <c r="C107" s="24">
        <v>139.05999755859375</v>
      </c>
      <c r="D107" s="24">
        <v>9.075274467468262</v>
      </c>
      <c r="E107" s="24">
        <v>9.401824951171875</v>
      </c>
      <c r="F107" s="24">
        <v>23.468178418816475</v>
      </c>
      <c r="G107" s="24" t="s">
        <v>56</v>
      </c>
      <c r="H107" s="24">
        <v>-11.865439498077365</v>
      </c>
      <c r="I107" s="24">
        <v>61.59456721578982</v>
      </c>
      <c r="J107" s="24" t="s">
        <v>62</v>
      </c>
      <c r="K107" s="24">
        <v>0.9364512079398368</v>
      </c>
      <c r="L107" s="24">
        <v>1.6734556947050403</v>
      </c>
      <c r="M107" s="24">
        <v>0.22169283005220575</v>
      </c>
      <c r="N107" s="24">
        <v>0.042969743308635795</v>
      </c>
      <c r="O107" s="24">
        <v>0.03760961819690964</v>
      </c>
      <c r="P107" s="24">
        <v>0.04800612461009807</v>
      </c>
      <c r="Q107" s="24">
        <v>0.00457802008113137</v>
      </c>
      <c r="R107" s="24">
        <v>0.000661335866431037</v>
      </c>
      <c r="S107" s="24">
        <v>0.0004933594849279486</v>
      </c>
      <c r="T107" s="24">
        <v>0.000706355862876757</v>
      </c>
      <c r="U107" s="24">
        <v>0.00010010767827738788</v>
      </c>
      <c r="V107" s="24">
        <v>2.4517121319804083E-05</v>
      </c>
      <c r="W107" s="24">
        <v>3.074584340876918E-05</v>
      </c>
      <c r="X107" s="24">
        <v>67.5</v>
      </c>
    </row>
    <row r="108" spans="1:24" ht="12.75" hidden="1">
      <c r="A108" s="24">
        <v>902</v>
      </c>
      <c r="B108" s="24">
        <v>67.94000244140625</v>
      </c>
      <c r="C108" s="24">
        <v>79.83999633789062</v>
      </c>
      <c r="D108" s="24">
        <v>10.07931137084961</v>
      </c>
      <c r="E108" s="24">
        <v>10.108593940734863</v>
      </c>
      <c r="F108" s="24">
        <v>14.726495422096514</v>
      </c>
      <c r="G108" s="24" t="s">
        <v>57</v>
      </c>
      <c r="H108" s="24">
        <v>34.2542801214565</v>
      </c>
      <c r="I108" s="24">
        <v>34.69428256286275</v>
      </c>
      <c r="J108" s="24" t="s">
        <v>60</v>
      </c>
      <c r="K108" s="24">
        <v>-0.779815482565578</v>
      </c>
      <c r="L108" s="24">
        <v>0.00910568835008556</v>
      </c>
      <c r="M108" s="24">
        <v>0.18320414669813767</v>
      </c>
      <c r="N108" s="24">
        <v>-0.00044517870090123724</v>
      </c>
      <c r="O108" s="24">
        <v>-0.031541916247478416</v>
      </c>
      <c r="P108" s="24">
        <v>0.0010419391205312943</v>
      </c>
      <c r="Q108" s="24">
        <v>0.0037142223257994613</v>
      </c>
      <c r="R108" s="24">
        <v>-3.574858706066948E-05</v>
      </c>
      <c r="S108" s="24">
        <v>-0.00043097233270420463</v>
      </c>
      <c r="T108" s="24">
        <v>7.420438956737627E-05</v>
      </c>
      <c r="U108" s="24">
        <v>7.6291662425204E-05</v>
      </c>
      <c r="V108" s="24">
        <v>-2.8255581092562263E-06</v>
      </c>
      <c r="W108" s="24">
        <v>-2.7340145405848758E-05</v>
      </c>
      <c r="X108" s="24">
        <v>67.5</v>
      </c>
    </row>
    <row r="109" spans="1:24" ht="12.75" hidden="1">
      <c r="A109" s="24">
        <v>901</v>
      </c>
      <c r="B109" s="24">
        <v>133.74000549316406</v>
      </c>
      <c r="C109" s="24">
        <v>128.63999938964844</v>
      </c>
      <c r="D109" s="24">
        <v>9.374248504638672</v>
      </c>
      <c r="E109" s="24">
        <v>9.67778205871582</v>
      </c>
      <c r="F109" s="24">
        <v>16.068267791039897</v>
      </c>
      <c r="G109" s="24" t="s">
        <v>58</v>
      </c>
      <c r="H109" s="24">
        <v>-25.42463615560567</v>
      </c>
      <c r="I109" s="24">
        <v>40.8153693375584</v>
      </c>
      <c r="J109" s="24" t="s">
        <v>61</v>
      </c>
      <c r="K109" s="24">
        <v>-0.5184869120845714</v>
      </c>
      <c r="L109" s="24">
        <v>1.6734309213649663</v>
      </c>
      <c r="M109" s="24">
        <v>-0.12483569813624397</v>
      </c>
      <c r="N109" s="24">
        <v>-0.04296743715808885</v>
      </c>
      <c r="O109" s="24">
        <v>-0.020483918090892034</v>
      </c>
      <c r="P109" s="24">
        <v>0.04799481600078669</v>
      </c>
      <c r="Q109" s="24">
        <v>-0.0026763445924945684</v>
      </c>
      <c r="R109" s="24">
        <v>-0.0006603689625892909</v>
      </c>
      <c r="S109" s="24">
        <v>-0.0002401383555616785</v>
      </c>
      <c r="T109" s="24">
        <v>0.0007024473742489902</v>
      </c>
      <c r="U109" s="24">
        <v>-6.481612063744414E-05</v>
      </c>
      <c r="V109" s="24">
        <v>-2.4353756572266386E-05</v>
      </c>
      <c r="W109" s="24">
        <v>-1.4064968400376947E-05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904</v>
      </c>
      <c r="B111" s="24">
        <v>99.8</v>
      </c>
      <c r="C111" s="24">
        <v>108.3</v>
      </c>
      <c r="D111" s="24">
        <v>9.674754040445409</v>
      </c>
      <c r="E111" s="24">
        <v>10.031714174499164</v>
      </c>
      <c r="F111" s="24">
        <v>19.292704539958883</v>
      </c>
      <c r="G111" s="24" t="s">
        <v>59</v>
      </c>
      <c r="H111" s="24">
        <v>15.115993015685483</v>
      </c>
      <c r="I111" s="24">
        <v>47.41599301568548</v>
      </c>
      <c r="J111" s="24" t="s">
        <v>73</v>
      </c>
      <c r="K111" s="24">
        <v>2.931736028173149</v>
      </c>
      <c r="M111" s="24" t="s">
        <v>68</v>
      </c>
      <c r="N111" s="24">
        <v>2.456291972130903</v>
      </c>
      <c r="X111" s="24">
        <v>67.5</v>
      </c>
    </row>
    <row r="112" spans="1:24" ht="12.75" hidden="1">
      <c r="A112" s="24">
        <v>901</v>
      </c>
      <c r="B112" s="24">
        <v>126.55999755859375</v>
      </c>
      <c r="C112" s="24">
        <v>126.76000213623047</v>
      </c>
      <c r="D112" s="24">
        <v>9.452760696411133</v>
      </c>
      <c r="E112" s="24">
        <v>9.851682662963867</v>
      </c>
      <c r="F112" s="24">
        <v>20.423875307530828</v>
      </c>
      <c r="G112" s="24" t="s">
        <v>56</v>
      </c>
      <c r="H112" s="24">
        <v>-7.627259467026676</v>
      </c>
      <c r="I112" s="24">
        <v>51.43273809156708</v>
      </c>
      <c r="J112" s="24" t="s">
        <v>62</v>
      </c>
      <c r="K112" s="24">
        <v>0.8292050762799048</v>
      </c>
      <c r="L112" s="24">
        <v>1.4833679599260736</v>
      </c>
      <c r="M112" s="24">
        <v>0.19630364783726098</v>
      </c>
      <c r="N112" s="24">
        <v>0.047978782256182975</v>
      </c>
      <c r="O112" s="24">
        <v>0.03330231737984749</v>
      </c>
      <c r="P112" s="24">
        <v>0.042553079705922495</v>
      </c>
      <c r="Q112" s="24">
        <v>0.004053754869470317</v>
      </c>
      <c r="R112" s="24">
        <v>0.0007384585562994346</v>
      </c>
      <c r="S112" s="24">
        <v>0.0004368560503009688</v>
      </c>
      <c r="T112" s="24">
        <v>0.0006261222527966881</v>
      </c>
      <c r="U112" s="24">
        <v>8.865823108159741E-05</v>
      </c>
      <c r="V112" s="24">
        <v>2.7383300859424862E-05</v>
      </c>
      <c r="W112" s="24">
        <v>2.7225433476716894E-05</v>
      </c>
      <c r="X112" s="24">
        <v>67.5</v>
      </c>
    </row>
    <row r="113" spans="1:24" ht="12.75" hidden="1">
      <c r="A113" s="24">
        <v>902</v>
      </c>
      <c r="B113" s="24">
        <v>67.91999816894531</v>
      </c>
      <c r="C113" s="24">
        <v>83.62000274658203</v>
      </c>
      <c r="D113" s="24">
        <v>10.141263961791992</v>
      </c>
      <c r="E113" s="24">
        <v>10.091171264648438</v>
      </c>
      <c r="F113" s="24">
        <v>12.543536303604501</v>
      </c>
      <c r="G113" s="24" t="s">
        <v>57</v>
      </c>
      <c r="H113" s="24">
        <v>28.950878151967245</v>
      </c>
      <c r="I113" s="24">
        <v>29.37087632091256</v>
      </c>
      <c r="J113" s="24" t="s">
        <v>60</v>
      </c>
      <c r="K113" s="24">
        <v>-0.5345893573292076</v>
      </c>
      <c r="L113" s="24">
        <v>0.008071566467104812</v>
      </c>
      <c r="M113" s="24">
        <v>0.1248434623067666</v>
      </c>
      <c r="N113" s="24">
        <v>-0.0004967950691503954</v>
      </c>
      <c r="O113" s="24">
        <v>-0.021743723392067385</v>
      </c>
      <c r="P113" s="24">
        <v>0.0009235759245129754</v>
      </c>
      <c r="Q113" s="24">
        <v>0.002495048368507278</v>
      </c>
      <c r="R113" s="24">
        <v>-3.9899757105558536E-05</v>
      </c>
      <c r="S113" s="24">
        <v>-0.000306919954805915</v>
      </c>
      <c r="T113" s="24">
        <v>6.577212625403108E-05</v>
      </c>
      <c r="U113" s="24">
        <v>4.8816414992527086E-05</v>
      </c>
      <c r="V113" s="24">
        <v>-3.151357536464086E-06</v>
      </c>
      <c r="W113" s="24">
        <v>-1.975778525824689E-05</v>
      </c>
      <c r="X113" s="24">
        <v>67.5</v>
      </c>
    </row>
    <row r="114" spans="1:24" ht="12.75" hidden="1">
      <c r="A114" s="24">
        <v>903</v>
      </c>
      <c r="B114" s="24">
        <v>135.67999267578125</v>
      </c>
      <c r="C114" s="24">
        <v>131.27999877929688</v>
      </c>
      <c r="D114" s="24">
        <v>9.254755020141602</v>
      </c>
      <c r="E114" s="24">
        <v>9.439120292663574</v>
      </c>
      <c r="F114" s="24">
        <v>17.10694427196698</v>
      </c>
      <c r="G114" s="24" t="s">
        <v>58</v>
      </c>
      <c r="H114" s="24">
        <v>-24.16161556492753</v>
      </c>
      <c r="I114" s="24">
        <v>44.01837711085372</v>
      </c>
      <c r="J114" s="24" t="s">
        <v>61</v>
      </c>
      <c r="K114" s="24">
        <v>-0.6338732346129686</v>
      </c>
      <c r="L114" s="24">
        <v>1.4833459995395575</v>
      </c>
      <c r="M114" s="24">
        <v>-0.15149003951902026</v>
      </c>
      <c r="N114" s="24">
        <v>-0.04797621016134441</v>
      </c>
      <c r="O114" s="24">
        <v>-0.02522409237053643</v>
      </c>
      <c r="P114" s="24">
        <v>0.04254305583723686</v>
      </c>
      <c r="Q114" s="24">
        <v>-0.0031949432202409284</v>
      </c>
      <c r="R114" s="24">
        <v>-0.0007373798537760322</v>
      </c>
      <c r="S114" s="24">
        <v>-0.00031087513574825775</v>
      </c>
      <c r="T114" s="24">
        <v>0.0006226580946677105</v>
      </c>
      <c r="U114" s="24">
        <v>-7.400837497064302E-05</v>
      </c>
      <c r="V114" s="24">
        <v>-2.720136231211866E-05</v>
      </c>
      <c r="W114" s="24">
        <v>-1.8731101133786527E-05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904</v>
      </c>
      <c r="B116" s="24">
        <v>99.8</v>
      </c>
      <c r="C116" s="24">
        <v>108.3</v>
      </c>
      <c r="D116" s="24">
        <v>9.674754040445409</v>
      </c>
      <c r="E116" s="24">
        <v>10.031714174499164</v>
      </c>
      <c r="F116" s="24">
        <v>10.06148704823481</v>
      </c>
      <c r="G116" s="24" t="s">
        <v>59</v>
      </c>
      <c r="H116" s="24">
        <v>-7.571720011137003</v>
      </c>
      <c r="I116" s="24">
        <v>24.728279988862997</v>
      </c>
      <c r="J116" s="24" t="s">
        <v>73</v>
      </c>
      <c r="K116" s="24">
        <v>2.730293525552667</v>
      </c>
      <c r="M116" s="24" t="s">
        <v>68</v>
      </c>
      <c r="N116" s="24">
        <v>1.5905575894669763</v>
      </c>
      <c r="X116" s="24">
        <v>67.5</v>
      </c>
    </row>
    <row r="117" spans="1:24" ht="12.75" hidden="1">
      <c r="A117" s="24">
        <v>901</v>
      </c>
      <c r="B117" s="24">
        <v>126.55999755859375</v>
      </c>
      <c r="C117" s="24">
        <v>126.76000213623047</v>
      </c>
      <c r="D117" s="24">
        <v>9.452760696411133</v>
      </c>
      <c r="E117" s="24">
        <v>9.851682662963867</v>
      </c>
      <c r="F117" s="24">
        <v>20.423875307530828</v>
      </c>
      <c r="G117" s="24" t="s">
        <v>56</v>
      </c>
      <c r="H117" s="24">
        <v>-7.627259467026676</v>
      </c>
      <c r="I117" s="24">
        <v>51.43273809156708</v>
      </c>
      <c r="J117" s="24" t="s">
        <v>62</v>
      </c>
      <c r="K117" s="24">
        <v>1.4790669952443287</v>
      </c>
      <c r="L117" s="24">
        <v>0.6431281711295692</v>
      </c>
      <c r="M117" s="24">
        <v>0.350148925542301</v>
      </c>
      <c r="N117" s="24">
        <v>0.050136328921522484</v>
      </c>
      <c r="O117" s="24">
        <v>0.059402221849334684</v>
      </c>
      <c r="P117" s="24">
        <v>0.01844919208237839</v>
      </c>
      <c r="Q117" s="24">
        <v>0.007230606329812543</v>
      </c>
      <c r="R117" s="24">
        <v>0.0007716942267614672</v>
      </c>
      <c r="S117" s="24">
        <v>0.0007793431830946138</v>
      </c>
      <c r="T117" s="24">
        <v>0.0002714659526081087</v>
      </c>
      <c r="U117" s="24">
        <v>0.00015815799835116164</v>
      </c>
      <c r="V117" s="24">
        <v>2.8646980381420522E-05</v>
      </c>
      <c r="W117" s="24">
        <v>4.859826512878555E-05</v>
      </c>
      <c r="X117" s="24">
        <v>67.5</v>
      </c>
    </row>
    <row r="118" spans="1:24" ht="12.75" hidden="1">
      <c r="A118" s="24">
        <v>903</v>
      </c>
      <c r="B118" s="24">
        <v>135.67999267578125</v>
      </c>
      <c r="C118" s="24">
        <v>131.27999877929688</v>
      </c>
      <c r="D118" s="24">
        <v>9.254755020141602</v>
      </c>
      <c r="E118" s="24">
        <v>9.439120292663574</v>
      </c>
      <c r="F118" s="24">
        <v>25.541926725877076</v>
      </c>
      <c r="G118" s="24" t="s">
        <v>57</v>
      </c>
      <c r="H118" s="24">
        <v>-2.457316265368462</v>
      </c>
      <c r="I118" s="24">
        <v>65.72267641041279</v>
      </c>
      <c r="J118" s="24" t="s">
        <v>60</v>
      </c>
      <c r="K118" s="24">
        <v>-0.19100585744402226</v>
      </c>
      <c r="L118" s="24">
        <v>-0.003499237891913737</v>
      </c>
      <c r="M118" s="24">
        <v>0.04916148335868049</v>
      </c>
      <c r="N118" s="24">
        <v>-0.0005186003921663794</v>
      </c>
      <c r="O118" s="24">
        <v>-0.0070352062843600845</v>
      </c>
      <c r="P118" s="24">
        <v>-0.0004004014272091207</v>
      </c>
      <c r="Q118" s="24">
        <v>0.0012027032177692424</v>
      </c>
      <c r="R118" s="24">
        <v>-4.171496509265461E-05</v>
      </c>
      <c r="S118" s="24">
        <v>-3.984065697833984E-05</v>
      </c>
      <c r="T118" s="24">
        <v>-2.8510944970681972E-05</v>
      </c>
      <c r="U118" s="24">
        <v>3.8595111047525124E-05</v>
      </c>
      <c r="V118" s="24">
        <v>-3.2923658644211675E-06</v>
      </c>
      <c r="W118" s="24">
        <v>-8.720126761012397E-07</v>
      </c>
      <c r="X118" s="24">
        <v>67.5</v>
      </c>
    </row>
    <row r="119" spans="1:24" ht="12.75" hidden="1">
      <c r="A119" s="24">
        <v>902</v>
      </c>
      <c r="B119" s="24">
        <v>67.91999816894531</v>
      </c>
      <c r="C119" s="24">
        <v>83.62000274658203</v>
      </c>
      <c r="D119" s="24">
        <v>10.141263961791992</v>
      </c>
      <c r="E119" s="24">
        <v>10.091171264648438</v>
      </c>
      <c r="F119" s="24">
        <v>13.199231288684917</v>
      </c>
      <c r="G119" s="24" t="s">
        <v>58</v>
      </c>
      <c r="H119" s="24">
        <v>30.486197685861796</v>
      </c>
      <c r="I119" s="24">
        <v>30.906195854807113</v>
      </c>
      <c r="J119" s="24" t="s">
        <v>61</v>
      </c>
      <c r="K119" s="24">
        <v>1.4666819487684304</v>
      </c>
      <c r="L119" s="24">
        <v>-0.6431186514436044</v>
      </c>
      <c r="M119" s="24">
        <v>0.34668057143774583</v>
      </c>
      <c r="N119" s="24">
        <v>-0.05013364669920129</v>
      </c>
      <c r="O119" s="24">
        <v>0.058984148999320786</v>
      </c>
      <c r="P119" s="24">
        <v>-0.01844484662960314</v>
      </c>
      <c r="Q119" s="24">
        <v>0.007129878881628546</v>
      </c>
      <c r="R119" s="24">
        <v>-0.0007705659227504791</v>
      </c>
      <c r="S119" s="24">
        <v>0.000778324173521277</v>
      </c>
      <c r="T119" s="24">
        <v>-0.00026996460775869616</v>
      </c>
      <c r="U119" s="24">
        <v>0.00015337656224363372</v>
      </c>
      <c r="V119" s="24">
        <v>-2.8457157482578727E-05</v>
      </c>
      <c r="W119" s="24">
        <v>4.859044111160602E-05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904</v>
      </c>
      <c r="B121" s="24">
        <v>99.8</v>
      </c>
      <c r="C121" s="24">
        <v>108.3</v>
      </c>
      <c r="D121" s="24">
        <v>9.674754040445409</v>
      </c>
      <c r="E121" s="24">
        <v>10.031714174499164</v>
      </c>
      <c r="F121" s="24">
        <v>19.292704539958883</v>
      </c>
      <c r="G121" s="24" t="s">
        <v>59</v>
      </c>
      <c r="H121" s="24">
        <v>15.115993015685483</v>
      </c>
      <c r="I121" s="24">
        <v>47.41599301568548</v>
      </c>
      <c r="J121" s="24" t="s">
        <v>73</v>
      </c>
      <c r="K121" s="24">
        <v>2.94528825679157</v>
      </c>
      <c r="M121" s="24" t="s">
        <v>68</v>
      </c>
      <c r="N121" s="24">
        <v>1.6091324451208144</v>
      </c>
      <c r="X121" s="24">
        <v>67.5</v>
      </c>
    </row>
    <row r="122" spans="1:24" ht="12.75" hidden="1">
      <c r="A122" s="24">
        <v>902</v>
      </c>
      <c r="B122" s="24">
        <v>67.91999816894531</v>
      </c>
      <c r="C122" s="24">
        <v>83.62000274658203</v>
      </c>
      <c r="D122" s="24">
        <v>10.141263961791992</v>
      </c>
      <c r="E122" s="24">
        <v>10.091171264648438</v>
      </c>
      <c r="F122" s="24">
        <v>8.746717106245589</v>
      </c>
      <c r="G122" s="24" t="s">
        <v>56</v>
      </c>
      <c r="H122" s="24">
        <v>20.060569680786756</v>
      </c>
      <c r="I122" s="24">
        <v>20.480567849732065</v>
      </c>
      <c r="J122" s="24" t="s">
        <v>62</v>
      </c>
      <c r="K122" s="24">
        <v>1.6112177379247246</v>
      </c>
      <c r="L122" s="24">
        <v>0.4438145008535824</v>
      </c>
      <c r="M122" s="24">
        <v>0.3814331771398557</v>
      </c>
      <c r="N122" s="24">
        <v>0.04889015478626105</v>
      </c>
      <c r="O122" s="24">
        <v>0.06470962135654978</v>
      </c>
      <c r="P122" s="24">
        <v>0.012731823153756174</v>
      </c>
      <c r="Q122" s="24">
        <v>0.007876595463959331</v>
      </c>
      <c r="R122" s="24">
        <v>0.0007526395145547622</v>
      </c>
      <c r="S122" s="24">
        <v>0.0008489859256564412</v>
      </c>
      <c r="T122" s="24">
        <v>0.00018731732880861933</v>
      </c>
      <c r="U122" s="24">
        <v>0.00017226464653741507</v>
      </c>
      <c r="V122" s="24">
        <v>2.7947437693620455E-05</v>
      </c>
      <c r="W122" s="24">
        <v>5.293429699836725E-05</v>
      </c>
      <c r="X122" s="24">
        <v>67.5</v>
      </c>
    </row>
    <row r="123" spans="1:24" ht="12.75" hidden="1">
      <c r="A123" s="24">
        <v>901</v>
      </c>
      <c r="B123" s="24">
        <v>126.55999755859375</v>
      </c>
      <c r="C123" s="24">
        <v>126.76000213623047</v>
      </c>
      <c r="D123" s="24">
        <v>9.452760696411133</v>
      </c>
      <c r="E123" s="24">
        <v>9.851682662963867</v>
      </c>
      <c r="F123" s="24">
        <v>15.427996646644132</v>
      </c>
      <c r="G123" s="24" t="s">
        <v>57</v>
      </c>
      <c r="H123" s="24">
        <v>-20.208207736324482</v>
      </c>
      <c r="I123" s="24">
        <v>38.85178982226927</v>
      </c>
      <c r="J123" s="24" t="s">
        <v>60</v>
      </c>
      <c r="K123" s="24">
        <v>1.3552636523370953</v>
      </c>
      <c r="L123" s="24">
        <v>-0.002413714169478305</v>
      </c>
      <c r="M123" s="24">
        <v>-0.32316399995070383</v>
      </c>
      <c r="N123" s="24">
        <v>-0.0005047483685394628</v>
      </c>
      <c r="O123" s="24">
        <v>0.054049196562994666</v>
      </c>
      <c r="P123" s="24">
        <v>-0.0002764204359913465</v>
      </c>
      <c r="Q123" s="24">
        <v>-0.006780813719900616</v>
      </c>
      <c r="R123" s="24">
        <v>-4.056782461102217E-05</v>
      </c>
      <c r="S123" s="24">
        <v>0.0006759648015838232</v>
      </c>
      <c r="T123" s="24">
        <v>-1.970448708152894E-05</v>
      </c>
      <c r="U123" s="24">
        <v>-0.0001547761327955334</v>
      </c>
      <c r="V123" s="24">
        <v>-3.190602932135642E-06</v>
      </c>
      <c r="W123" s="24">
        <v>4.105579211375187E-05</v>
      </c>
      <c r="X123" s="24">
        <v>67.5</v>
      </c>
    </row>
    <row r="124" spans="1:24" ht="12.75" hidden="1">
      <c r="A124" s="24">
        <v>903</v>
      </c>
      <c r="B124" s="24">
        <v>135.67999267578125</v>
      </c>
      <c r="C124" s="24">
        <v>131.27999877929688</v>
      </c>
      <c r="D124" s="24">
        <v>9.254755020141602</v>
      </c>
      <c r="E124" s="24">
        <v>9.439120292663574</v>
      </c>
      <c r="F124" s="24">
        <v>25.541926725877076</v>
      </c>
      <c r="G124" s="24" t="s">
        <v>58</v>
      </c>
      <c r="H124" s="24">
        <v>-2.457316265368462</v>
      </c>
      <c r="I124" s="24">
        <v>65.72267641041279</v>
      </c>
      <c r="J124" s="24" t="s">
        <v>61</v>
      </c>
      <c r="K124" s="24">
        <v>-0.8713684821343857</v>
      </c>
      <c r="L124" s="24">
        <v>-0.44380793723391493</v>
      </c>
      <c r="M124" s="24">
        <v>-0.20262353703078534</v>
      </c>
      <c r="N124" s="24">
        <v>-0.04888754917265766</v>
      </c>
      <c r="O124" s="24">
        <v>-0.035581167026993495</v>
      </c>
      <c r="P124" s="24">
        <v>-0.012728822119940563</v>
      </c>
      <c r="Q124" s="24">
        <v>-0.004007657844536167</v>
      </c>
      <c r="R124" s="24">
        <v>-0.0007515454014732293</v>
      </c>
      <c r="S124" s="24">
        <v>-0.0005136620377081284</v>
      </c>
      <c r="T124" s="24">
        <v>-0.00018627805791571444</v>
      </c>
      <c r="U124" s="24">
        <v>-7.562709278770376E-05</v>
      </c>
      <c r="V124" s="24">
        <v>-2.7764713695052662E-05</v>
      </c>
      <c r="W124" s="24">
        <v>-3.341349626458958E-05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904</v>
      </c>
      <c r="B126" s="24">
        <v>99.8</v>
      </c>
      <c r="C126" s="24">
        <v>108.3</v>
      </c>
      <c r="D126" s="24">
        <v>9.674754040445409</v>
      </c>
      <c r="E126" s="24">
        <v>10.031714174499164</v>
      </c>
      <c r="F126" s="24">
        <v>18.785275319253923</v>
      </c>
      <c r="G126" s="24" t="s">
        <v>59</v>
      </c>
      <c r="H126" s="24">
        <v>13.868875985770472</v>
      </c>
      <c r="I126" s="24">
        <v>46.16887598577047</v>
      </c>
      <c r="J126" s="24" t="s">
        <v>73</v>
      </c>
      <c r="K126" s="24">
        <v>3.1665673702886266</v>
      </c>
      <c r="M126" s="24" t="s">
        <v>68</v>
      </c>
      <c r="N126" s="24">
        <v>1.8132578954336938</v>
      </c>
      <c r="X126" s="24">
        <v>67.5</v>
      </c>
    </row>
    <row r="127" spans="1:24" ht="12.75" hidden="1">
      <c r="A127" s="24">
        <v>902</v>
      </c>
      <c r="B127" s="24">
        <v>67.91999816894531</v>
      </c>
      <c r="C127" s="24">
        <v>83.62000274658203</v>
      </c>
      <c r="D127" s="24">
        <v>10.141263961791992</v>
      </c>
      <c r="E127" s="24">
        <v>10.091171264648438</v>
      </c>
      <c r="F127" s="24">
        <v>8.746717106245589</v>
      </c>
      <c r="G127" s="24" t="s">
        <v>56</v>
      </c>
      <c r="H127" s="24">
        <v>20.060569680786756</v>
      </c>
      <c r="I127" s="24">
        <v>20.480567849732065</v>
      </c>
      <c r="J127" s="24" t="s">
        <v>62</v>
      </c>
      <c r="K127" s="24">
        <v>1.6142268469990946</v>
      </c>
      <c r="L127" s="24">
        <v>0.6387283855493125</v>
      </c>
      <c r="M127" s="24">
        <v>0.38214567252366655</v>
      </c>
      <c r="N127" s="24">
        <v>0.04719564764967947</v>
      </c>
      <c r="O127" s="24">
        <v>0.0648304698585297</v>
      </c>
      <c r="P127" s="24">
        <v>0.018323272105367727</v>
      </c>
      <c r="Q127" s="24">
        <v>0.007891295762359902</v>
      </c>
      <c r="R127" s="24">
        <v>0.0007265609505515433</v>
      </c>
      <c r="S127" s="24">
        <v>0.0008505646868330688</v>
      </c>
      <c r="T127" s="24">
        <v>0.0002695877753943192</v>
      </c>
      <c r="U127" s="24">
        <v>0.0001725784968778788</v>
      </c>
      <c r="V127" s="24">
        <v>2.6983198020275218E-05</v>
      </c>
      <c r="W127" s="24">
        <v>5.3030975076636166E-05</v>
      </c>
      <c r="X127" s="24">
        <v>67.5</v>
      </c>
    </row>
    <row r="128" spans="1:24" ht="12.75" hidden="1">
      <c r="A128" s="24">
        <v>903</v>
      </c>
      <c r="B128" s="24">
        <v>135.67999267578125</v>
      </c>
      <c r="C128" s="24">
        <v>131.27999877929688</v>
      </c>
      <c r="D128" s="24">
        <v>9.254755020141602</v>
      </c>
      <c r="E128" s="24">
        <v>9.439120292663574</v>
      </c>
      <c r="F128" s="24">
        <v>17.10694427196698</v>
      </c>
      <c r="G128" s="24" t="s">
        <v>57</v>
      </c>
      <c r="H128" s="24">
        <v>-24.16161556492753</v>
      </c>
      <c r="I128" s="24">
        <v>44.01837711085372</v>
      </c>
      <c r="J128" s="24" t="s">
        <v>60</v>
      </c>
      <c r="K128" s="24">
        <v>1.4600658548453054</v>
      </c>
      <c r="L128" s="24">
        <v>-0.00347429370661158</v>
      </c>
      <c r="M128" s="24">
        <v>-0.3474807098162135</v>
      </c>
      <c r="N128" s="24">
        <v>-0.00048714676440866347</v>
      </c>
      <c r="O128" s="24">
        <v>0.058337279202025825</v>
      </c>
      <c r="P128" s="24">
        <v>-0.0003977869680351409</v>
      </c>
      <c r="Q128" s="24">
        <v>-0.007259160562915153</v>
      </c>
      <c r="R128" s="24">
        <v>-3.91574820072562E-05</v>
      </c>
      <c r="S128" s="24">
        <v>0.0007385577810244779</v>
      </c>
      <c r="T128" s="24">
        <v>-2.8347927723152994E-05</v>
      </c>
      <c r="U128" s="24">
        <v>-0.00016361687847850695</v>
      </c>
      <c r="V128" s="24">
        <v>-3.0784753316151016E-06</v>
      </c>
      <c r="W128" s="24">
        <v>4.514508800008814E-05</v>
      </c>
      <c r="X128" s="24">
        <v>67.5</v>
      </c>
    </row>
    <row r="129" spans="1:24" ht="12.75" hidden="1">
      <c r="A129" s="24">
        <v>901</v>
      </c>
      <c r="B129" s="24">
        <v>126.55999755859375</v>
      </c>
      <c r="C129" s="24">
        <v>126.76000213623047</v>
      </c>
      <c r="D129" s="24">
        <v>9.452760696411133</v>
      </c>
      <c r="E129" s="24">
        <v>9.851682662963867</v>
      </c>
      <c r="F129" s="24">
        <v>24.369775844321346</v>
      </c>
      <c r="G129" s="24" t="s">
        <v>58</v>
      </c>
      <c r="H129" s="24">
        <v>2.309565243672978</v>
      </c>
      <c r="I129" s="24">
        <v>61.36956280226673</v>
      </c>
      <c r="J129" s="24" t="s">
        <v>61</v>
      </c>
      <c r="K129" s="24">
        <v>-0.6884301076271184</v>
      </c>
      <c r="L129" s="24">
        <v>-0.6387189364577126</v>
      </c>
      <c r="M129" s="24">
        <v>-0.1590360692867685</v>
      </c>
      <c r="N129" s="24">
        <v>-0.04719313345289357</v>
      </c>
      <c r="O129" s="24">
        <v>-0.02827988114159273</v>
      </c>
      <c r="P129" s="24">
        <v>-0.018318953741286875</v>
      </c>
      <c r="Q129" s="24">
        <v>-0.0030946949334072858</v>
      </c>
      <c r="R129" s="24">
        <v>-0.0007255050009953161</v>
      </c>
      <c r="S129" s="24">
        <v>-0.00042189179960700325</v>
      </c>
      <c r="T129" s="24">
        <v>-0.00026809319953303697</v>
      </c>
      <c r="U129" s="24">
        <v>-5.488947678360133E-05</v>
      </c>
      <c r="V129" s="24">
        <v>-2.6807013355352024E-05</v>
      </c>
      <c r="W129" s="24">
        <v>-2.7824545765260997E-05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904</v>
      </c>
      <c r="B131" s="100">
        <v>99.8</v>
      </c>
      <c r="C131" s="100">
        <v>108.3</v>
      </c>
      <c r="D131" s="100">
        <v>9.674754040445409</v>
      </c>
      <c r="E131" s="100">
        <v>10.031714174499164</v>
      </c>
      <c r="F131" s="100">
        <v>10.06148704823481</v>
      </c>
      <c r="G131" s="100" t="s">
        <v>59</v>
      </c>
      <c r="H131" s="100">
        <v>-7.571720011137003</v>
      </c>
      <c r="I131" s="100">
        <v>24.728279988862997</v>
      </c>
      <c r="J131" s="100" t="s">
        <v>73</v>
      </c>
      <c r="K131" s="100">
        <v>2.908748012214936</v>
      </c>
      <c r="M131" s="100" t="s">
        <v>68</v>
      </c>
      <c r="N131" s="100">
        <v>1.590511633065305</v>
      </c>
      <c r="X131" s="100">
        <v>67.5</v>
      </c>
    </row>
    <row r="132" spans="1:24" s="100" customFormat="1" ht="12.75">
      <c r="A132" s="100">
        <v>903</v>
      </c>
      <c r="B132" s="100">
        <v>135.67999267578125</v>
      </c>
      <c r="C132" s="100">
        <v>131.27999877929688</v>
      </c>
      <c r="D132" s="100">
        <v>9.254755020141602</v>
      </c>
      <c r="E132" s="100">
        <v>9.439120292663574</v>
      </c>
      <c r="F132" s="100">
        <v>22.04181156102838</v>
      </c>
      <c r="G132" s="100" t="s">
        <v>56</v>
      </c>
      <c r="H132" s="100">
        <v>-11.463564652475227</v>
      </c>
      <c r="I132" s="100">
        <v>56.71642802330602</v>
      </c>
      <c r="J132" s="100" t="s">
        <v>62</v>
      </c>
      <c r="K132" s="100">
        <v>1.6002158285499104</v>
      </c>
      <c r="L132" s="100">
        <v>0.4448683067923857</v>
      </c>
      <c r="M132" s="100">
        <v>0.378829122530631</v>
      </c>
      <c r="N132" s="100">
        <v>0.04777306028066148</v>
      </c>
      <c r="O132" s="100">
        <v>0.06426784816749583</v>
      </c>
      <c r="P132" s="100">
        <v>0.01276172143532668</v>
      </c>
      <c r="Q132" s="100">
        <v>0.007822851006354452</v>
      </c>
      <c r="R132" s="100">
        <v>0.0007352989943470232</v>
      </c>
      <c r="S132" s="100">
        <v>0.0008431872377420858</v>
      </c>
      <c r="T132" s="100">
        <v>0.00018778159050766697</v>
      </c>
      <c r="U132" s="100">
        <v>0.00017110896772401646</v>
      </c>
      <c r="V132" s="100">
        <v>2.729276741525591E-05</v>
      </c>
      <c r="W132" s="100">
        <v>5.258001425959396E-05</v>
      </c>
      <c r="X132" s="100">
        <v>67.5</v>
      </c>
    </row>
    <row r="133" spans="1:24" s="100" customFormat="1" ht="12.75">
      <c r="A133" s="100">
        <v>901</v>
      </c>
      <c r="B133" s="100">
        <v>126.55999755859375</v>
      </c>
      <c r="C133" s="100">
        <v>126.76000213623047</v>
      </c>
      <c r="D133" s="100">
        <v>9.452760696411133</v>
      </c>
      <c r="E133" s="100">
        <v>9.851682662963867</v>
      </c>
      <c r="F133" s="100">
        <v>24.369775844321346</v>
      </c>
      <c r="G133" s="100" t="s">
        <v>57</v>
      </c>
      <c r="H133" s="100">
        <v>2.309565243672978</v>
      </c>
      <c r="I133" s="100">
        <v>61.36956280226673</v>
      </c>
      <c r="J133" s="100" t="s">
        <v>60</v>
      </c>
      <c r="K133" s="100">
        <v>-0.37400454885135176</v>
      </c>
      <c r="L133" s="100">
        <v>-0.0024206037076147787</v>
      </c>
      <c r="M133" s="100">
        <v>0.09272120859170346</v>
      </c>
      <c r="N133" s="100">
        <v>-0.0004943186282555952</v>
      </c>
      <c r="O133" s="100">
        <v>-0.014345723745782874</v>
      </c>
      <c r="P133" s="100">
        <v>-0.00027695759509414864</v>
      </c>
      <c r="Q133" s="100">
        <v>0.002113077609682414</v>
      </c>
      <c r="R133" s="100">
        <v>-3.976001109897278E-05</v>
      </c>
      <c r="S133" s="100">
        <v>-0.00013228442280039776</v>
      </c>
      <c r="T133" s="100">
        <v>-1.971775849356387E-05</v>
      </c>
      <c r="U133" s="100">
        <v>5.9135757880024236E-05</v>
      </c>
      <c r="V133" s="100">
        <v>-3.1393166398496444E-06</v>
      </c>
      <c r="W133" s="100">
        <v>-6.518358998971617E-06</v>
      </c>
      <c r="X133" s="100">
        <v>67.5</v>
      </c>
    </row>
    <row r="134" spans="1:24" s="100" customFormat="1" ht="12.75">
      <c r="A134" s="100">
        <v>902</v>
      </c>
      <c r="B134" s="100">
        <v>67.91999816894531</v>
      </c>
      <c r="C134" s="100">
        <v>83.62000274658203</v>
      </c>
      <c r="D134" s="100">
        <v>10.141263961791992</v>
      </c>
      <c r="E134" s="100">
        <v>10.091171264648438</v>
      </c>
      <c r="F134" s="100">
        <v>12.543536303604501</v>
      </c>
      <c r="G134" s="100" t="s">
        <v>58</v>
      </c>
      <c r="H134" s="100">
        <v>28.950878151967245</v>
      </c>
      <c r="I134" s="100">
        <v>29.37087632091256</v>
      </c>
      <c r="J134" s="100" t="s">
        <v>61</v>
      </c>
      <c r="K134" s="100">
        <v>1.5558956569706637</v>
      </c>
      <c r="L134" s="100">
        <v>-0.4448617212865307</v>
      </c>
      <c r="M134" s="100">
        <v>0.36730679486584733</v>
      </c>
      <c r="N134" s="100">
        <v>-0.047770502799044046</v>
      </c>
      <c r="O134" s="100">
        <v>0.06264628096136257</v>
      </c>
      <c r="P134" s="100">
        <v>-0.012758715785038717</v>
      </c>
      <c r="Q134" s="100">
        <v>0.007532058210282216</v>
      </c>
      <c r="R134" s="100">
        <v>-0.0007342232307719181</v>
      </c>
      <c r="S134" s="100">
        <v>0.0008327457891670749</v>
      </c>
      <c r="T134" s="100">
        <v>-0.0001867435025203785</v>
      </c>
      <c r="U134" s="100">
        <v>0.00016056537913116157</v>
      </c>
      <c r="V134" s="100">
        <v>-2.7111618251554405E-05</v>
      </c>
      <c r="W134" s="100">
        <v>5.217440843459205E-05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904</v>
      </c>
      <c r="B136" s="24">
        <v>99.8</v>
      </c>
      <c r="C136" s="24">
        <v>108.3</v>
      </c>
      <c r="D136" s="24">
        <v>9.674754040445409</v>
      </c>
      <c r="E136" s="24">
        <v>10.031714174499164</v>
      </c>
      <c r="F136" s="24">
        <v>18.785275319253923</v>
      </c>
      <c r="G136" s="24" t="s">
        <v>59</v>
      </c>
      <c r="H136" s="24">
        <v>13.868875985770472</v>
      </c>
      <c r="I136" s="24">
        <v>46.16887598577047</v>
      </c>
      <c r="J136" s="24" t="s">
        <v>73</v>
      </c>
      <c r="K136" s="24">
        <v>2.7663032873834648</v>
      </c>
      <c r="M136" s="24" t="s">
        <v>68</v>
      </c>
      <c r="N136" s="24">
        <v>2.3752291863959107</v>
      </c>
      <c r="X136" s="24">
        <v>67.5</v>
      </c>
    </row>
    <row r="137" spans="1:24" ht="12.75" hidden="1">
      <c r="A137" s="24">
        <v>903</v>
      </c>
      <c r="B137" s="24">
        <v>135.67999267578125</v>
      </c>
      <c r="C137" s="24">
        <v>131.27999877929688</v>
      </c>
      <c r="D137" s="24">
        <v>9.254755020141602</v>
      </c>
      <c r="E137" s="24">
        <v>9.439120292663574</v>
      </c>
      <c r="F137" s="24">
        <v>22.04181156102838</v>
      </c>
      <c r="G137" s="24" t="s">
        <v>56</v>
      </c>
      <c r="H137" s="24">
        <v>-11.463564652475227</v>
      </c>
      <c r="I137" s="24">
        <v>56.71642802330602</v>
      </c>
      <c r="J137" s="24" t="s">
        <v>62</v>
      </c>
      <c r="K137" s="24">
        <v>0.7222330721349275</v>
      </c>
      <c r="L137" s="24">
        <v>1.4867139398132656</v>
      </c>
      <c r="M137" s="24">
        <v>0.17097948074432118</v>
      </c>
      <c r="N137" s="24">
        <v>0.04956260152930802</v>
      </c>
      <c r="O137" s="24">
        <v>0.02900627016000967</v>
      </c>
      <c r="P137" s="24">
        <v>0.04264910143455113</v>
      </c>
      <c r="Q137" s="24">
        <v>0.0035307790495552396</v>
      </c>
      <c r="R137" s="24">
        <v>0.0007628218955763609</v>
      </c>
      <c r="S137" s="24">
        <v>0.00038049271296753095</v>
      </c>
      <c r="T137" s="24">
        <v>0.000627535138715298</v>
      </c>
      <c r="U137" s="24">
        <v>7.72004019085634E-05</v>
      </c>
      <c r="V137" s="24">
        <v>2.8287243032319423E-05</v>
      </c>
      <c r="W137" s="24">
        <v>2.3709504574825433E-05</v>
      </c>
      <c r="X137" s="24">
        <v>67.5</v>
      </c>
    </row>
    <row r="138" spans="1:24" ht="12.75" hidden="1">
      <c r="A138" s="24">
        <v>902</v>
      </c>
      <c r="B138" s="24">
        <v>67.91999816894531</v>
      </c>
      <c r="C138" s="24">
        <v>83.62000274658203</v>
      </c>
      <c r="D138" s="24">
        <v>10.141263961791992</v>
      </c>
      <c r="E138" s="24">
        <v>10.091171264648438</v>
      </c>
      <c r="F138" s="24">
        <v>13.199231288684917</v>
      </c>
      <c r="G138" s="24" t="s">
        <v>57</v>
      </c>
      <c r="H138" s="24">
        <v>30.486197685861796</v>
      </c>
      <c r="I138" s="24">
        <v>30.906195854807113</v>
      </c>
      <c r="J138" s="24" t="s">
        <v>60</v>
      </c>
      <c r="K138" s="24">
        <v>-0.6404413206387523</v>
      </c>
      <c r="L138" s="24">
        <v>0.008089666374005508</v>
      </c>
      <c r="M138" s="24">
        <v>0.15070812165824077</v>
      </c>
      <c r="N138" s="24">
        <v>-0.0005132707583862647</v>
      </c>
      <c r="O138" s="24">
        <v>-0.02586471271750371</v>
      </c>
      <c r="P138" s="24">
        <v>0.0009256580804412096</v>
      </c>
      <c r="Q138" s="24">
        <v>0.003067301236691728</v>
      </c>
      <c r="R138" s="24">
        <v>-4.122636500435317E-05</v>
      </c>
      <c r="S138" s="24">
        <v>-0.00035014724222713996</v>
      </c>
      <c r="T138" s="24">
        <v>6.592224963656185E-05</v>
      </c>
      <c r="U138" s="24">
        <v>6.380016802035495E-05</v>
      </c>
      <c r="V138" s="24">
        <v>-3.2565985703531725E-06</v>
      </c>
      <c r="W138" s="24">
        <v>-2.211551053265284E-05</v>
      </c>
      <c r="X138" s="24">
        <v>67.5</v>
      </c>
    </row>
    <row r="139" spans="1:24" ht="12.75" hidden="1">
      <c r="A139" s="24">
        <v>901</v>
      </c>
      <c r="B139" s="24">
        <v>126.55999755859375</v>
      </c>
      <c r="C139" s="24">
        <v>126.76000213623047</v>
      </c>
      <c r="D139" s="24">
        <v>9.452760696411133</v>
      </c>
      <c r="E139" s="24">
        <v>9.851682662963867</v>
      </c>
      <c r="F139" s="24">
        <v>15.427996646644132</v>
      </c>
      <c r="G139" s="24" t="s">
        <v>58</v>
      </c>
      <c r="H139" s="24">
        <v>-20.208207736324482</v>
      </c>
      <c r="I139" s="24">
        <v>38.85178982226927</v>
      </c>
      <c r="J139" s="24" t="s">
        <v>61</v>
      </c>
      <c r="K139" s="24">
        <v>-0.33384955489553425</v>
      </c>
      <c r="L139" s="24">
        <v>1.4866919304728332</v>
      </c>
      <c r="M139" s="24">
        <v>-0.08075298695306939</v>
      </c>
      <c r="N139" s="24">
        <v>-0.04955994373969316</v>
      </c>
      <c r="O139" s="24">
        <v>-0.013129369544516187</v>
      </c>
      <c r="P139" s="24">
        <v>0.042639054988270385</v>
      </c>
      <c r="Q139" s="24">
        <v>-0.0017487320607135896</v>
      </c>
      <c r="R139" s="24">
        <v>-0.0007617070507742725</v>
      </c>
      <c r="S139" s="24">
        <v>-0.00014890135453420319</v>
      </c>
      <c r="T139" s="24">
        <v>0.0006240629834602298</v>
      </c>
      <c r="U139" s="24">
        <v>-4.346769622855803E-05</v>
      </c>
      <c r="V139" s="24">
        <v>-2.8099158067833233E-05</v>
      </c>
      <c r="W139" s="24">
        <v>-8.546625127135826E-06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904</v>
      </c>
      <c r="B141" s="24">
        <v>99.56</v>
      </c>
      <c r="C141" s="24">
        <v>111.46</v>
      </c>
      <c r="D141" s="24">
        <v>9.651484002072907</v>
      </c>
      <c r="E141" s="24">
        <v>10.001196292704584</v>
      </c>
      <c r="F141" s="24">
        <v>19.8168918356243</v>
      </c>
      <c r="G141" s="24" t="s">
        <v>59</v>
      </c>
      <c r="H141" s="24">
        <v>16.761231484595022</v>
      </c>
      <c r="I141" s="24">
        <v>48.821231484595025</v>
      </c>
      <c r="J141" s="24" t="s">
        <v>73</v>
      </c>
      <c r="K141" s="24">
        <v>3.931899615332522</v>
      </c>
      <c r="M141" s="24" t="s">
        <v>68</v>
      </c>
      <c r="N141" s="24">
        <v>3.1887289077590606</v>
      </c>
      <c r="X141" s="24">
        <v>67.5</v>
      </c>
    </row>
    <row r="142" spans="1:24" ht="12.75" hidden="1">
      <c r="A142" s="24">
        <v>901</v>
      </c>
      <c r="B142" s="24">
        <v>126</v>
      </c>
      <c r="C142" s="24">
        <v>136.5</v>
      </c>
      <c r="D142" s="24">
        <v>9.620116233825684</v>
      </c>
      <c r="E142" s="24">
        <v>9.933876037597656</v>
      </c>
      <c r="F142" s="24">
        <v>21.112453545120896</v>
      </c>
      <c r="G142" s="24" t="s">
        <v>56</v>
      </c>
      <c r="H142" s="24">
        <v>-6.259379203654191</v>
      </c>
      <c r="I142" s="24">
        <v>52.2406207963458</v>
      </c>
      <c r="J142" s="24" t="s">
        <v>62</v>
      </c>
      <c r="K142" s="24">
        <v>1.074147027736502</v>
      </c>
      <c r="L142" s="24">
        <v>1.6454803134764202</v>
      </c>
      <c r="M142" s="24">
        <v>0.2542903341761937</v>
      </c>
      <c r="N142" s="24">
        <v>0.0414818350006165</v>
      </c>
      <c r="O142" s="24">
        <v>0.04313959149486046</v>
      </c>
      <c r="P142" s="24">
        <v>0.047203545388992296</v>
      </c>
      <c r="Q142" s="24">
        <v>0.00525119692271665</v>
      </c>
      <c r="R142" s="24">
        <v>0.0006384581095981372</v>
      </c>
      <c r="S142" s="24">
        <v>0.0005659183755100504</v>
      </c>
      <c r="T142" s="24">
        <v>0.0006945490995344724</v>
      </c>
      <c r="U142" s="24">
        <v>0.00011485807280546155</v>
      </c>
      <c r="V142" s="24">
        <v>2.3669690697804093E-05</v>
      </c>
      <c r="W142" s="24">
        <v>3.527378699415067E-05</v>
      </c>
      <c r="X142" s="24">
        <v>67.5</v>
      </c>
    </row>
    <row r="143" spans="1:24" ht="12.75" hidden="1">
      <c r="A143" s="24">
        <v>902</v>
      </c>
      <c r="B143" s="24">
        <v>74.95999908447266</v>
      </c>
      <c r="C143" s="24">
        <v>80.16000366210938</v>
      </c>
      <c r="D143" s="24">
        <v>9.986594200134277</v>
      </c>
      <c r="E143" s="24">
        <v>10.162848472595215</v>
      </c>
      <c r="F143" s="24">
        <v>16.009928363338666</v>
      </c>
      <c r="G143" s="24" t="s">
        <v>57</v>
      </c>
      <c r="H143" s="24">
        <v>30.61936815340691</v>
      </c>
      <c r="I143" s="24">
        <v>38.079367237879566</v>
      </c>
      <c r="J143" s="24" t="s">
        <v>60</v>
      </c>
      <c r="K143" s="24">
        <v>-0.5366377056178006</v>
      </c>
      <c r="L143" s="24">
        <v>0.00895364507492638</v>
      </c>
      <c r="M143" s="24">
        <v>0.12453026640531766</v>
      </c>
      <c r="N143" s="24">
        <v>-0.0004296113289215012</v>
      </c>
      <c r="O143" s="24">
        <v>-0.02195450764136357</v>
      </c>
      <c r="P143" s="24">
        <v>0.001024510341490717</v>
      </c>
      <c r="Q143" s="24">
        <v>0.002450530072417871</v>
      </c>
      <c r="R143" s="24">
        <v>-3.449348279696892E-05</v>
      </c>
      <c r="S143" s="24">
        <v>-0.0003202284814315397</v>
      </c>
      <c r="T143" s="24">
        <v>7.295961646589732E-05</v>
      </c>
      <c r="U143" s="24">
        <v>4.532921117162903E-05</v>
      </c>
      <c r="V143" s="24">
        <v>-2.7249097015340173E-06</v>
      </c>
      <c r="W143" s="24">
        <v>-2.090902093690438E-05</v>
      </c>
      <c r="X143" s="24">
        <v>67.5</v>
      </c>
    </row>
    <row r="144" spans="1:24" ht="12.75" hidden="1">
      <c r="A144" s="24">
        <v>903</v>
      </c>
      <c r="B144" s="24">
        <v>146.36000061035156</v>
      </c>
      <c r="C144" s="24">
        <v>134.86000061035156</v>
      </c>
      <c r="D144" s="24">
        <v>9.097651481628418</v>
      </c>
      <c r="E144" s="24">
        <v>9.326251983642578</v>
      </c>
      <c r="F144" s="24">
        <v>18.46470456745045</v>
      </c>
      <c r="G144" s="24" t="s">
        <v>58</v>
      </c>
      <c r="H144" s="24">
        <v>-30.5057885581316</v>
      </c>
      <c r="I144" s="24">
        <v>48.35421205221997</v>
      </c>
      <c r="J144" s="24" t="s">
        <v>61</v>
      </c>
      <c r="K144" s="24">
        <v>-0.930490091352092</v>
      </c>
      <c r="L144" s="24">
        <v>1.6454559533084836</v>
      </c>
      <c r="M144" s="24">
        <v>-0.22171104348782641</v>
      </c>
      <c r="N144" s="24">
        <v>-0.04147961028173281</v>
      </c>
      <c r="O144" s="24">
        <v>-0.03713521170760638</v>
      </c>
      <c r="P144" s="24">
        <v>0.047192426043284046</v>
      </c>
      <c r="Q144" s="24">
        <v>-0.004644348338069021</v>
      </c>
      <c r="R144" s="24">
        <v>-0.0006375256523122517</v>
      </c>
      <c r="S144" s="24">
        <v>-0.00046660189393098737</v>
      </c>
      <c r="T144" s="24">
        <v>0.0006907064108789607</v>
      </c>
      <c r="U144" s="24">
        <v>-0.00010553501553106707</v>
      </c>
      <c r="V144" s="24">
        <v>-2.3512318576614244E-05</v>
      </c>
      <c r="W144" s="24">
        <v>-2.8408676357211845E-05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904</v>
      </c>
      <c r="B146" s="24">
        <v>99.56</v>
      </c>
      <c r="C146" s="24">
        <v>111.46</v>
      </c>
      <c r="D146" s="24">
        <v>9.651484002072907</v>
      </c>
      <c r="E146" s="24">
        <v>10.001196292704584</v>
      </c>
      <c r="F146" s="24">
        <v>9.314022335164944</v>
      </c>
      <c r="G146" s="24" t="s">
        <v>59</v>
      </c>
      <c r="H146" s="24">
        <v>-9.113816297249286</v>
      </c>
      <c r="I146" s="24">
        <v>22.946183702750716</v>
      </c>
      <c r="J146" s="24" t="s">
        <v>73</v>
      </c>
      <c r="K146" s="24">
        <v>2.4132261803015265</v>
      </c>
      <c r="M146" s="24" t="s">
        <v>68</v>
      </c>
      <c r="N146" s="24">
        <v>1.4288739469380007</v>
      </c>
      <c r="X146" s="24">
        <v>67.5</v>
      </c>
    </row>
    <row r="147" spans="1:24" ht="12.75" hidden="1">
      <c r="A147" s="24">
        <v>901</v>
      </c>
      <c r="B147" s="24">
        <v>126</v>
      </c>
      <c r="C147" s="24">
        <v>136.5</v>
      </c>
      <c r="D147" s="24">
        <v>9.620116233825684</v>
      </c>
      <c r="E147" s="24">
        <v>9.933876037597656</v>
      </c>
      <c r="F147" s="24">
        <v>21.112453545120896</v>
      </c>
      <c r="G147" s="24" t="s">
        <v>56</v>
      </c>
      <c r="H147" s="24">
        <v>-6.259379203654191</v>
      </c>
      <c r="I147" s="24">
        <v>52.2406207963458</v>
      </c>
      <c r="J147" s="24" t="s">
        <v>62</v>
      </c>
      <c r="K147" s="24">
        <v>1.3719224561261278</v>
      </c>
      <c r="L147" s="24">
        <v>0.6481461686618095</v>
      </c>
      <c r="M147" s="24">
        <v>0.324783813615079</v>
      </c>
      <c r="N147" s="24">
        <v>0.04526888876520941</v>
      </c>
      <c r="O147" s="24">
        <v>0.055099066823433414</v>
      </c>
      <c r="P147" s="24">
        <v>0.018593149903591316</v>
      </c>
      <c r="Q147" s="24">
        <v>0.006706812378644724</v>
      </c>
      <c r="R147" s="24">
        <v>0.0006967753105033634</v>
      </c>
      <c r="S147" s="24">
        <v>0.0007228844483308792</v>
      </c>
      <c r="T147" s="24">
        <v>0.0002735877165073812</v>
      </c>
      <c r="U147" s="24">
        <v>0.0001467023588301192</v>
      </c>
      <c r="V147" s="24">
        <v>2.5865290750550274E-05</v>
      </c>
      <c r="W147" s="24">
        <v>4.507747678217764E-05</v>
      </c>
      <c r="X147" s="24">
        <v>67.5</v>
      </c>
    </row>
    <row r="148" spans="1:24" ht="12.75" hidden="1">
      <c r="A148" s="24">
        <v>903</v>
      </c>
      <c r="B148" s="24">
        <v>146.36000061035156</v>
      </c>
      <c r="C148" s="24">
        <v>134.86000061035156</v>
      </c>
      <c r="D148" s="24">
        <v>9.097651481628418</v>
      </c>
      <c r="E148" s="24">
        <v>9.326251983642578</v>
      </c>
      <c r="F148" s="24">
        <v>29.477440680298606</v>
      </c>
      <c r="G148" s="24" t="s">
        <v>57</v>
      </c>
      <c r="H148" s="24">
        <v>-1.6663248488387694</v>
      </c>
      <c r="I148" s="24">
        <v>77.1936757615128</v>
      </c>
      <c r="J148" s="24" t="s">
        <v>60</v>
      </c>
      <c r="K148" s="24">
        <v>-0.28122398713062224</v>
      </c>
      <c r="L148" s="24">
        <v>-0.003526565543176567</v>
      </c>
      <c r="M148" s="24">
        <v>0.07018465237352736</v>
      </c>
      <c r="N148" s="24">
        <v>-0.0004682762447865076</v>
      </c>
      <c r="O148" s="24">
        <v>-0.010711974305530794</v>
      </c>
      <c r="P148" s="24">
        <v>-0.0004035065444240006</v>
      </c>
      <c r="Q148" s="24">
        <v>0.0016206548218910346</v>
      </c>
      <c r="R148" s="24">
        <v>-3.767058401427708E-05</v>
      </c>
      <c r="S148" s="24">
        <v>-9.234278845902126E-05</v>
      </c>
      <c r="T148" s="24">
        <v>-2.8731167736240638E-05</v>
      </c>
      <c r="U148" s="24">
        <v>4.662923260805566E-05</v>
      </c>
      <c r="V148" s="24">
        <v>-2.9742225612976802E-06</v>
      </c>
      <c r="W148" s="24">
        <v>-4.271167414288565E-06</v>
      </c>
      <c r="X148" s="24">
        <v>67.5</v>
      </c>
    </row>
    <row r="149" spans="1:24" ht="12.75" hidden="1">
      <c r="A149" s="24">
        <v>902</v>
      </c>
      <c r="B149" s="24">
        <v>74.95999908447266</v>
      </c>
      <c r="C149" s="24">
        <v>80.16000366210938</v>
      </c>
      <c r="D149" s="24">
        <v>9.986594200134277</v>
      </c>
      <c r="E149" s="24">
        <v>10.162848472595215</v>
      </c>
      <c r="F149" s="24">
        <v>15.170932529686116</v>
      </c>
      <c r="G149" s="24" t="s">
        <v>58</v>
      </c>
      <c r="H149" s="24">
        <v>28.623829526646688</v>
      </c>
      <c r="I149" s="24">
        <v>36.083828611119344</v>
      </c>
      <c r="J149" s="24" t="s">
        <v>61</v>
      </c>
      <c r="K149" s="24">
        <v>1.3427897432902527</v>
      </c>
      <c r="L149" s="24">
        <v>-0.6481365745631491</v>
      </c>
      <c r="M149" s="24">
        <v>0.317109823495838</v>
      </c>
      <c r="N149" s="24">
        <v>-0.045266466698821006</v>
      </c>
      <c r="O149" s="24">
        <v>0.054047763795469175</v>
      </c>
      <c r="P149" s="24">
        <v>-0.018588770960072235</v>
      </c>
      <c r="Q149" s="24">
        <v>0.006508057331540914</v>
      </c>
      <c r="R149" s="24">
        <v>-0.0006957562507279988</v>
      </c>
      <c r="S149" s="24">
        <v>0.000716962157340436</v>
      </c>
      <c r="T149" s="24">
        <v>-0.0002720749136253381</v>
      </c>
      <c r="U149" s="24">
        <v>0.00013909456047130273</v>
      </c>
      <c r="V149" s="24">
        <v>-2.569372035666243E-05</v>
      </c>
      <c r="W149" s="24">
        <v>4.487467038282157E-05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904</v>
      </c>
      <c r="B151" s="24">
        <v>99.56</v>
      </c>
      <c r="C151" s="24">
        <v>111.46</v>
      </c>
      <c r="D151" s="24">
        <v>9.651484002072907</v>
      </c>
      <c r="E151" s="24">
        <v>10.001196292704584</v>
      </c>
      <c r="F151" s="24">
        <v>19.8168918356243</v>
      </c>
      <c r="G151" s="24" t="s">
        <v>59</v>
      </c>
      <c r="H151" s="24">
        <v>16.761231484595022</v>
      </c>
      <c r="I151" s="24">
        <v>48.821231484595025</v>
      </c>
      <c r="J151" s="24" t="s">
        <v>73</v>
      </c>
      <c r="K151" s="24">
        <v>3.1431722394023773</v>
      </c>
      <c r="M151" s="24" t="s">
        <v>68</v>
      </c>
      <c r="N151" s="24">
        <v>1.7039158426435659</v>
      </c>
      <c r="X151" s="24">
        <v>67.5</v>
      </c>
    </row>
    <row r="152" spans="1:24" ht="12.75" hidden="1">
      <c r="A152" s="24">
        <v>902</v>
      </c>
      <c r="B152" s="24">
        <v>74.95999908447266</v>
      </c>
      <c r="C152" s="24">
        <v>80.16000366210938</v>
      </c>
      <c r="D152" s="24">
        <v>9.986594200134277</v>
      </c>
      <c r="E152" s="24">
        <v>10.162848472595215</v>
      </c>
      <c r="F152" s="24">
        <v>10.809001695560054</v>
      </c>
      <c r="G152" s="24" t="s">
        <v>56</v>
      </c>
      <c r="H152" s="24">
        <v>18.249044435211175</v>
      </c>
      <c r="I152" s="24">
        <v>25.709043519683828</v>
      </c>
      <c r="J152" s="24" t="s">
        <v>62</v>
      </c>
      <c r="K152" s="24">
        <v>1.6730181535050832</v>
      </c>
      <c r="L152" s="24">
        <v>0.4249565040058216</v>
      </c>
      <c r="M152" s="24">
        <v>0.3960636269331533</v>
      </c>
      <c r="N152" s="24">
        <v>0.04468260340659014</v>
      </c>
      <c r="O152" s="24">
        <v>0.06719158962113625</v>
      </c>
      <c r="P152" s="24">
        <v>0.01219083678501039</v>
      </c>
      <c r="Q152" s="24">
        <v>0.008178702963218452</v>
      </c>
      <c r="R152" s="24">
        <v>0.0006878716626284788</v>
      </c>
      <c r="S152" s="24">
        <v>0.0008815436706731346</v>
      </c>
      <c r="T152" s="24">
        <v>0.0001793517609319645</v>
      </c>
      <c r="U152" s="24">
        <v>0.0001788701496796396</v>
      </c>
      <c r="V152" s="24">
        <v>2.5545442887445126E-05</v>
      </c>
      <c r="W152" s="24">
        <v>5.49637906176093E-05</v>
      </c>
      <c r="X152" s="24">
        <v>67.5</v>
      </c>
    </row>
    <row r="153" spans="1:24" ht="12.75" hidden="1">
      <c r="A153" s="24">
        <v>901</v>
      </c>
      <c r="B153" s="24">
        <v>126</v>
      </c>
      <c r="C153" s="24">
        <v>136.5</v>
      </c>
      <c r="D153" s="24">
        <v>9.620116233825684</v>
      </c>
      <c r="E153" s="24">
        <v>9.933876037597656</v>
      </c>
      <c r="F153" s="24">
        <v>14.787586509581885</v>
      </c>
      <c r="G153" s="24" t="s">
        <v>57</v>
      </c>
      <c r="H153" s="24">
        <v>-21.909619934071827</v>
      </c>
      <c r="I153" s="24">
        <v>36.590380065928166</v>
      </c>
      <c r="J153" s="24" t="s">
        <v>60</v>
      </c>
      <c r="K153" s="24">
        <v>1.4843712922867673</v>
      </c>
      <c r="L153" s="24">
        <v>-0.0023111646102391475</v>
      </c>
      <c r="M153" s="24">
        <v>-0.3534585317808972</v>
      </c>
      <c r="N153" s="24">
        <v>-0.00046120760580108057</v>
      </c>
      <c r="O153" s="24">
        <v>0.0592772172134385</v>
      </c>
      <c r="P153" s="24">
        <v>-0.0002647076797812705</v>
      </c>
      <c r="Q153" s="24">
        <v>-0.007393213535227074</v>
      </c>
      <c r="R153" s="24">
        <v>-3.706545513408974E-05</v>
      </c>
      <c r="S153" s="24">
        <v>0.0007478917672342104</v>
      </c>
      <c r="T153" s="24">
        <v>-1.8871219797888152E-05</v>
      </c>
      <c r="U153" s="24">
        <v>-0.00016724232822573873</v>
      </c>
      <c r="V153" s="24">
        <v>-2.9129449592269568E-06</v>
      </c>
      <c r="W153" s="24">
        <v>4.563547617759307E-05</v>
      </c>
      <c r="X153" s="24">
        <v>67.5</v>
      </c>
    </row>
    <row r="154" spans="1:24" ht="12.75" hidden="1">
      <c r="A154" s="24">
        <v>903</v>
      </c>
      <c r="B154" s="24">
        <v>146.36000061035156</v>
      </c>
      <c r="C154" s="24">
        <v>134.86000061035156</v>
      </c>
      <c r="D154" s="24">
        <v>9.097651481628418</v>
      </c>
      <c r="E154" s="24">
        <v>9.326251983642578</v>
      </c>
      <c r="F154" s="24">
        <v>29.477440680298606</v>
      </c>
      <c r="G154" s="24" t="s">
        <v>58</v>
      </c>
      <c r="H154" s="24">
        <v>-1.6663248488387694</v>
      </c>
      <c r="I154" s="24">
        <v>77.1936757615128</v>
      </c>
      <c r="J154" s="24" t="s">
        <v>61</v>
      </c>
      <c r="K154" s="24">
        <v>-0.7717717334759483</v>
      </c>
      <c r="L154" s="24">
        <v>-0.4249502192198449</v>
      </c>
      <c r="M154" s="24">
        <v>-0.17869936455045518</v>
      </c>
      <c r="N154" s="24">
        <v>-0.04468022308286936</v>
      </c>
      <c r="O154" s="24">
        <v>-0.03163733925673925</v>
      </c>
      <c r="P154" s="24">
        <v>-0.012187962559961664</v>
      </c>
      <c r="Q154" s="24">
        <v>-0.0034973669786131263</v>
      </c>
      <c r="R154" s="24">
        <v>-0.0006868723143954563</v>
      </c>
      <c r="S154" s="24">
        <v>-0.00046666599169765266</v>
      </c>
      <c r="T154" s="24">
        <v>-0.0001783561919663468</v>
      </c>
      <c r="U154" s="24">
        <v>-6.343921575847978E-05</v>
      </c>
      <c r="V154" s="24">
        <v>-2.5378818017792612E-05</v>
      </c>
      <c r="W154" s="24">
        <v>-3.0633667640371295E-05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904</v>
      </c>
      <c r="B156" s="24">
        <v>99.56</v>
      </c>
      <c r="C156" s="24">
        <v>111.46</v>
      </c>
      <c r="D156" s="24">
        <v>9.651484002072907</v>
      </c>
      <c r="E156" s="24">
        <v>10.001196292704584</v>
      </c>
      <c r="F156" s="24">
        <v>20.790307759378557</v>
      </c>
      <c r="G156" s="24" t="s">
        <v>59</v>
      </c>
      <c r="H156" s="24">
        <v>19.159355496099487</v>
      </c>
      <c r="I156" s="24">
        <v>51.21935549609949</v>
      </c>
      <c r="J156" s="24" t="s">
        <v>73</v>
      </c>
      <c r="K156" s="24">
        <v>4.621855546629725</v>
      </c>
      <c r="M156" s="24" t="s">
        <v>68</v>
      </c>
      <c r="N156" s="24">
        <v>2.56861782093059</v>
      </c>
      <c r="X156" s="24">
        <v>67.5</v>
      </c>
    </row>
    <row r="157" spans="1:24" ht="12.75" hidden="1">
      <c r="A157" s="24">
        <v>902</v>
      </c>
      <c r="B157" s="24">
        <v>74.95999908447266</v>
      </c>
      <c r="C157" s="24">
        <v>80.16000366210938</v>
      </c>
      <c r="D157" s="24">
        <v>9.986594200134277</v>
      </c>
      <c r="E157" s="24">
        <v>10.162848472595215</v>
      </c>
      <c r="F157" s="24">
        <v>10.809001695560054</v>
      </c>
      <c r="G157" s="24" t="s">
        <v>56</v>
      </c>
      <c r="H157" s="24">
        <v>18.249044435211175</v>
      </c>
      <c r="I157" s="24">
        <v>25.709043519683828</v>
      </c>
      <c r="J157" s="24" t="s">
        <v>62</v>
      </c>
      <c r="K157" s="24">
        <v>1.9933139971064295</v>
      </c>
      <c r="L157" s="24">
        <v>0.6460588848341814</v>
      </c>
      <c r="M157" s="24">
        <v>0.4718894772838507</v>
      </c>
      <c r="N157" s="24">
        <v>0.04042516395601146</v>
      </c>
      <c r="O157" s="24">
        <v>0.08005521442981003</v>
      </c>
      <c r="P157" s="24">
        <v>0.01853355928554846</v>
      </c>
      <c r="Q157" s="24">
        <v>0.009744487270494559</v>
      </c>
      <c r="R157" s="24">
        <v>0.0006223506558753178</v>
      </c>
      <c r="S157" s="24">
        <v>0.001050300067532272</v>
      </c>
      <c r="T157" s="24">
        <v>0.00027266722073736674</v>
      </c>
      <c r="U157" s="24">
        <v>0.0002131055979850052</v>
      </c>
      <c r="V157" s="24">
        <v>2.312129547832499E-05</v>
      </c>
      <c r="W157" s="24">
        <v>6.548356434495691E-05</v>
      </c>
      <c r="X157" s="24">
        <v>67.5</v>
      </c>
    </row>
    <row r="158" spans="1:24" ht="12.75" hidden="1">
      <c r="A158" s="24">
        <v>903</v>
      </c>
      <c r="B158" s="24">
        <v>146.36000061035156</v>
      </c>
      <c r="C158" s="24">
        <v>134.86000061035156</v>
      </c>
      <c r="D158" s="24">
        <v>9.097651481628418</v>
      </c>
      <c r="E158" s="24">
        <v>9.326251983642578</v>
      </c>
      <c r="F158" s="24">
        <v>18.46470456745045</v>
      </c>
      <c r="G158" s="24" t="s">
        <v>57</v>
      </c>
      <c r="H158" s="24">
        <v>-30.5057885581316</v>
      </c>
      <c r="I158" s="24">
        <v>48.35421205221997</v>
      </c>
      <c r="J158" s="24" t="s">
        <v>60</v>
      </c>
      <c r="K158" s="24">
        <v>1.90799617777147</v>
      </c>
      <c r="L158" s="24">
        <v>-0.0035142090121843554</v>
      </c>
      <c r="M158" s="24">
        <v>-0.4532152914921001</v>
      </c>
      <c r="N158" s="24">
        <v>-0.0004169657115105112</v>
      </c>
      <c r="O158" s="24">
        <v>0.07637418221626825</v>
      </c>
      <c r="P158" s="24">
        <v>-0.0004024269477269449</v>
      </c>
      <c r="Q158" s="24">
        <v>-0.009426863795256727</v>
      </c>
      <c r="R158" s="24">
        <v>-3.3509749546655273E-05</v>
      </c>
      <c r="S158" s="24">
        <v>0.0009784493640507133</v>
      </c>
      <c r="T158" s="24">
        <v>-2.8682377238357025E-05</v>
      </c>
      <c r="U158" s="24">
        <v>-0.00020978748877989326</v>
      </c>
      <c r="V158" s="24">
        <v>-2.6287161527727906E-06</v>
      </c>
      <c r="W158" s="24">
        <v>6.017702693117346E-05</v>
      </c>
      <c r="X158" s="24">
        <v>67.5</v>
      </c>
    </row>
    <row r="159" spans="1:24" ht="12.75" hidden="1">
      <c r="A159" s="24">
        <v>901</v>
      </c>
      <c r="B159" s="24">
        <v>126</v>
      </c>
      <c r="C159" s="24">
        <v>136.5</v>
      </c>
      <c r="D159" s="24">
        <v>9.620116233825684</v>
      </c>
      <c r="E159" s="24">
        <v>9.933876037597656</v>
      </c>
      <c r="F159" s="24">
        <v>25.033248457064026</v>
      </c>
      <c r="G159" s="24" t="s">
        <v>58</v>
      </c>
      <c r="H159" s="24">
        <v>3.4422293648297</v>
      </c>
      <c r="I159" s="24">
        <v>61.94222936482969</v>
      </c>
      <c r="J159" s="24" t="s">
        <v>61</v>
      </c>
      <c r="K159" s="24">
        <v>-0.5769326448294215</v>
      </c>
      <c r="L159" s="24">
        <v>-0.6460493270704681</v>
      </c>
      <c r="M159" s="24">
        <v>-0.1314365943295725</v>
      </c>
      <c r="N159" s="24">
        <v>-0.04042301350055229</v>
      </c>
      <c r="O159" s="24">
        <v>-0.023996284049809028</v>
      </c>
      <c r="P159" s="24">
        <v>-0.01852918973788878</v>
      </c>
      <c r="Q159" s="24">
        <v>-0.0024676448590728044</v>
      </c>
      <c r="R159" s="24">
        <v>-0.000621447854251472</v>
      </c>
      <c r="S159" s="24">
        <v>-0.00038179454402472785</v>
      </c>
      <c r="T159" s="24">
        <v>-0.00027115444768728477</v>
      </c>
      <c r="U159" s="24">
        <v>-3.745938392409593E-05</v>
      </c>
      <c r="V159" s="24">
        <v>-2.2971376884813913E-05</v>
      </c>
      <c r="W159" s="24">
        <v>-2.5822908996566133E-05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904</v>
      </c>
      <c r="B161" s="100">
        <v>99.56</v>
      </c>
      <c r="C161" s="100">
        <v>111.46</v>
      </c>
      <c r="D161" s="100">
        <v>9.651484002072907</v>
      </c>
      <c r="E161" s="100">
        <v>10.001196292704584</v>
      </c>
      <c r="F161" s="100">
        <v>9.314022335164944</v>
      </c>
      <c r="G161" s="100" t="s">
        <v>59</v>
      </c>
      <c r="H161" s="100">
        <v>-9.113816297249286</v>
      </c>
      <c r="I161" s="100">
        <v>22.946183702750716</v>
      </c>
      <c r="J161" s="100" t="s">
        <v>73</v>
      </c>
      <c r="K161" s="100">
        <v>3.6153488696323017</v>
      </c>
      <c r="M161" s="100" t="s">
        <v>68</v>
      </c>
      <c r="N161" s="100">
        <v>1.9479459289061938</v>
      </c>
      <c r="X161" s="100">
        <v>67.5</v>
      </c>
    </row>
    <row r="162" spans="1:24" s="100" customFormat="1" ht="12.75">
      <c r="A162" s="100">
        <v>903</v>
      </c>
      <c r="B162" s="100">
        <v>146.36000061035156</v>
      </c>
      <c r="C162" s="100">
        <v>134.86000061035156</v>
      </c>
      <c r="D162" s="100">
        <v>9.097651481628418</v>
      </c>
      <c r="E162" s="100">
        <v>9.326251983642578</v>
      </c>
      <c r="F162" s="100">
        <v>24.57678584115732</v>
      </c>
      <c r="G162" s="100" t="s">
        <v>56</v>
      </c>
      <c r="H162" s="100">
        <v>-14.499852860129096</v>
      </c>
      <c r="I162" s="100">
        <v>64.36014775022247</v>
      </c>
      <c r="J162" s="100" t="s">
        <v>62</v>
      </c>
      <c r="K162" s="100">
        <v>1.80132855712304</v>
      </c>
      <c r="L162" s="100">
        <v>0.42612718677435546</v>
      </c>
      <c r="M162" s="100">
        <v>0.4264397442550245</v>
      </c>
      <c r="N162" s="100">
        <v>0.04082806947626477</v>
      </c>
      <c r="O162" s="100">
        <v>0.07234493591245625</v>
      </c>
      <c r="P162" s="100">
        <v>0.01222406878010557</v>
      </c>
      <c r="Q162" s="100">
        <v>0.008806020340374268</v>
      </c>
      <c r="R162" s="100">
        <v>0.0006283860681795303</v>
      </c>
      <c r="S162" s="100">
        <v>0.0009491606109363101</v>
      </c>
      <c r="T162" s="100">
        <v>0.00017987067532996792</v>
      </c>
      <c r="U162" s="100">
        <v>0.00019261379999226303</v>
      </c>
      <c r="V162" s="100">
        <v>2.3324421910916684E-05</v>
      </c>
      <c r="W162" s="100">
        <v>5.918798841823164E-05</v>
      </c>
      <c r="X162" s="100">
        <v>67.5</v>
      </c>
    </row>
    <row r="163" spans="1:24" s="100" customFormat="1" ht="12.75">
      <c r="A163" s="100">
        <v>901</v>
      </c>
      <c r="B163" s="100">
        <v>126</v>
      </c>
      <c r="C163" s="100">
        <v>136.5</v>
      </c>
      <c r="D163" s="100">
        <v>9.620116233825684</v>
      </c>
      <c r="E163" s="100">
        <v>9.933876037597656</v>
      </c>
      <c r="F163" s="100">
        <v>25.033248457064026</v>
      </c>
      <c r="G163" s="100" t="s">
        <v>57</v>
      </c>
      <c r="H163" s="100">
        <v>3.4422293648297</v>
      </c>
      <c r="I163" s="100">
        <v>61.94222936482969</v>
      </c>
      <c r="J163" s="100" t="s">
        <v>60</v>
      </c>
      <c r="K163" s="100">
        <v>-0.47617672087149254</v>
      </c>
      <c r="L163" s="100">
        <v>-0.0023187884171649033</v>
      </c>
      <c r="M163" s="100">
        <v>0.11739546521876941</v>
      </c>
      <c r="N163" s="100">
        <v>-0.0004225759559375666</v>
      </c>
      <c r="O163" s="100">
        <v>-0.018370340733332803</v>
      </c>
      <c r="P163" s="100">
        <v>-0.00026528870318675164</v>
      </c>
      <c r="Q163" s="100">
        <v>0.0026455382975101357</v>
      </c>
      <c r="R163" s="100">
        <v>-3.399402177820442E-05</v>
      </c>
      <c r="S163" s="100">
        <v>-0.00017847483006692283</v>
      </c>
      <c r="T163" s="100">
        <v>-1.8884785175360175E-05</v>
      </c>
      <c r="U163" s="100">
        <v>7.224829191982221E-05</v>
      </c>
      <c r="V163" s="100">
        <v>-2.6850207627144065E-06</v>
      </c>
      <c r="W163" s="100">
        <v>-9.190461217173774E-06</v>
      </c>
      <c r="X163" s="100">
        <v>67.5</v>
      </c>
    </row>
    <row r="164" spans="1:24" s="100" customFormat="1" ht="12.75">
      <c r="A164" s="100">
        <v>902</v>
      </c>
      <c r="B164" s="100">
        <v>74.95999908447266</v>
      </c>
      <c r="C164" s="100">
        <v>80.16000366210938</v>
      </c>
      <c r="D164" s="100">
        <v>9.986594200134277</v>
      </c>
      <c r="E164" s="100">
        <v>10.162848472595215</v>
      </c>
      <c r="F164" s="100">
        <v>16.009928363338666</v>
      </c>
      <c r="G164" s="100" t="s">
        <v>58</v>
      </c>
      <c r="H164" s="100">
        <v>30.61936815340691</v>
      </c>
      <c r="I164" s="100">
        <v>38.079367237879566</v>
      </c>
      <c r="J164" s="100" t="s">
        <v>61</v>
      </c>
      <c r="K164" s="100">
        <v>1.7372507882303712</v>
      </c>
      <c r="L164" s="100">
        <v>-0.42612087783691477</v>
      </c>
      <c r="M164" s="100">
        <v>0.40996238879482516</v>
      </c>
      <c r="N164" s="100">
        <v>-0.04082588255898661</v>
      </c>
      <c r="O164" s="100">
        <v>0.06997371173175435</v>
      </c>
      <c r="P164" s="100">
        <v>-0.012221189772060376</v>
      </c>
      <c r="Q164" s="100">
        <v>0.008399233378796693</v>
      </c>
      <c r="R164" s="100">
        <v>-0.0006274659011974054</v>
      </c>
      <c r="S164" s="100">
        <v>0.0009322299074721709</v>
      </c>
      <c r="T164" s="100">
        <v>-0.00017887656283744726</v>
      </c>
      <c r="U164" s="100">
        <v>0.00017855044178642532</v>
      </c>
      <c r="V164" s="100">
        <v>-2.3169361686983153E-05</v>
      </c>
      <c r="W164" s="100">
        <v>5.8470106854805285E-05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904</v>
      </c>
      <c r="B166" s="24">
        <v>99.56</v>
      </c>
      <c r="C166" s="24">
        <v>111.46</v>
      </c>
      <c r="D166" s="24">
        <v>9.651484002072907</v>
      </c>
      <c r="E166" s="24">
        <v>10.001196292704584</v>
      </c>
      <c r="F166" s="24">
        <v>20.790307759378557</v>
      </c>
      <c r="G166" s="24" t="s">
        <v>59</v>
      </c>
      <c r="H166" s="24">
        <v>19.159355496099487</v>
      </c>
      <c r="I166" s="24">
        <v>51.21935549609949</v>
      </c>
      <c r="J166" s="24" t="s">
        <v>73</v>
      </c>
      <c r="K166" s="24">
        <v>2.9408953698172096</v>
      </c>
      <c r="M166" s="24" t="s">
        <v>68</v>
      </c>
      <c r="N166" s="24">
        <v>2.678186219770234</v>
      </c>
      <c r="X166" s="24">
        <v>67.5</v>
      </c>
    </row>
    <row r="167" spans="1:24" ht="12.75" hidden="1">
      <c r="A167" s="24">
        <v>903</v>
      </c>
      <c r="B167" s="24">
        <v>146.36000061035156</v>
      </c>
      <c r="C167" s="24">
        <v>134.86000061035156</v>
      </c>
      <c r="D167" s="24">
        <v>9.097651481628418</v>
      </c>
      <c r="E167" s="24">
        <v>9.326251983642578</v>
      </c>
      <c r="F167" s="24">
        <v>24.57678584115732</v>
      </c>
      <c r="G167" s="24" t="s">
        <v>56</v>
      </c>
      <c r="H167" s="24">
        <v>-14.499852860129096</v>
      </c>
      <c r="I167" s="24">
        <v>64.36014775022247</v>
      </c>
      <c r="J167" s="24" t="s">
        <v>62</v>
      </c>
      <c r="K167" s="24">
        <v>0.46231685482463214</v>
      </c>
      <c r="L167" s="24">
        <v>1.646396915044087</v>
      </c>
      <c r="M167" s="24">
        <v>0.10944772716459307</v>
      </c>
      <c r="N167" s="24">
        <v>0.04444491269790001</v>
      </c>
      <c r="O167" s="24">
        <v>0.01856752007500723</v>
      </c>
      <c r="P167" s="24">
        <v>0.04722990408088427</v>
      </c>
      <c r="Q167" s="24">
        <v>0.0022601588989169695</v>
      </c>
      <c r="R167" s="24">
        <v>0.0006840426716684338</v>
      </c>
      <c r="S167" s="24">
        <v>0.00024352894621327084</v>
      </c>
      <c r="T167" s="24">
        <v>0.0006949485538736799</v>
      </c>
      <c r="U167" s="24">
        <v>4.9418464213318095E-05</v>
      </c>
      <c r="V167" s="24">
        <v>2.5365450058276557E-05</v>
      </c>
      <c r="W167" s="24">
        <v>1.5168471248393257E-05</v>
      </c>
      <c r="X167" s="24">
        <v>67.5</v>
      </c>
    </row>
    <row r="168" spans="1:24" ht="12.75" hidden="1">
      <c r="A168" s="24">
        <v>902</v>
      </c>
      <c r="B168" s="24">
        <v>74.95999908447266</v>
      </c>
      <c r="C168" s="24">
        <v>80.16000366210938</v>
      </c>
      <c r="D168" s="24">
        <v>9.986594200134277</v>
      </c>
      <c r="E168" s="24">
        <v>10.162848472595215</v>
      </c>
      <c r="F168" s="24">
        <v>15.170932529686116</v>
      </c>
      <c r="G168" s="24" t="s">
        <v>57</v>
      </c>
      <c r="H168" s="24">
        <v>28.623829526646688</v>
      </c>
      <c r="I168" s="24">
        <v>36.083828611119344</v>
      </c>
      <c r="J168" s="24" t="s">
        <v>60</v>
      </c>
      <c r="K168" s="24">
        <v>-0.36513020122222783</v>
      </c>
      <c r="L168" s="24">
        <v>0.00895847135214447</v>
      </c>
      <c r="M168" s="24">
        <v>0.08567144482931952</v>
      </c>
      <c r="N168" s="24">
        <v>-0.00046029896681969704</v>
      </c>
      <c r="O168" s="24">
        <v>-0.014786652277152685</v>
      </c>
      <c r="P168" s="24">
        <v>0.001025018951976088</v>
      </c>
      <c r="Q168" s="24">
        <v>0.0017316129867435976</v>
      </c>
      <c r="R168" s="24">
        <v>-3.6959514194042294E-05</v>
      </c>
      <c r="S168" s="24">
        <v>-0.00020345253198803676</v>
      </c>
      <c r="T168" s="24">
        <v>7.299562198670601E-05</v>
      </c>
      <c r="U168" s="24">
        <v>3.519092458688085E-05</v>
      </c>
      <c r="V168" s="24">
        <v>-2.917143281674051E-06</v>
      </c>
      <c r="W168" s="24">
        <v>-1.2941781508899546E-05</v>
      </c>
      <c r="X168" s="24">
        <v>67.5</v>
      </c>
    </row>
    <row r="169" spans="1:24" ht="12.75" hidden="1">
      <c r="A169" s="24">
        <v>901</v>
      </c>
      <c r="B169" s="24">
        <v>126</v>
      </c>
      <c r="C169" s="24">
        <v>136.5</v>
      </c>
      <c r="D169" s="24">
        <v>9.620116233825684</v>
      </c>
      <c r="E169" s="24">
        <v>9.933876037597656</v>
      </c>
      <c r="F169" s="24">
        <v>14.787586509581885</v>
      </c>
      <c r="G169" s="24" t="s">
        <v>58</v>
      </c>
      <c r="H169" s="24">
        <v>-21.909619934071827</v>
      </c>
      <c r="I169" s="24">
        <v>36.590380065928166</v>
      </c>
      <c r="J169" s="24" t="s">
        <v>61</v>
      </c>
      <c r="K169" s="24">
        <v>-0.283578578898963</v>
      </c>
      <c r="L169" s="24">
        <v>1.646372542184095</v>
      </c>
      <c r="M169" s="24">
        <v>-0.06811173556995935</v>
      </c>
      <c r="N169" s="24">
        <v>-0.0444425290637819</v>
      </c>
      <c r="O169" s="24">
        <v>-0.011229769194884274</v>
      </c>
      <c r="P169" s="24">
        <v>0.04721877990416121</v>
      </c>
      <c r="Q169" s="24">
        <v>-0.0014525270092134207</v>
      </c>
      <c r="R169" s="24">
        <v>-0.0006830434619947908</v>
      </c>
      <c r="S169" s="24">
        <v>-0.0001338410059413894</v>
      </c>
      <c r="T169" s="24">
        <v>0.0006911042842450718</v>
      </c>
      <c r="U169" s="24">
        <v>-3.4695582311347164E-05</v>
      </c>
      <c r="V169" s="24">
        <v>-2.519714927790654E-05</v>
      </c>
      <c r="W169" s="24">
        <v>-7.911561880516301E-06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904</v>
      </c>
      <c r="B171" s="24">
        <v>86.88</v>
      </c>
      <c r="C171" s="24">
        <v>101.38</v>
      </c>
      <c r="D171" s="24">
        <v>10.056884932858807</v>
      </c>
      <c r="E171" s="24">
        <v>10.30458675102088</v>
      </c>
      <c r="F171" s="24">
        <v>16.625666530348518</v>
      </c>
      <c r="G171" s="24" t="s">
        <v>59</v>
      </c>
      <c r="H171" s="24">
        <v>19.90721195991992</v>
      </c>
      <c r="I171" s="24">
        <v>39.287211959919915</v>
      </c>
      <c r="J171" s="24" t="s">
        <v>73</v>
      </c>
      <c r="K171" s="24">
        <v>6.405349115778019</v>
      </c>
      <c r="M171" s="24" t="s">
        <v>68</v>
      </c>
      <c r="N171" s="24">
        <v>5.129103664281037</v>
      </c>
      <c r="X171" s="24">
        <v>67.5</v>
      </c>
    </row>
    <row r="172" spans="1:24" ht="12.75" hidden="1">
      <c r="A172" s="24">
        <v>901</v>
      </c>
      <c r="B172" s="24">
        <v>120</v>
      </c>
      <c r="C172" s="24">
        <v>136.10000610351562</v>
      </c>
      <c r="D172" s="24">
        <v>9.407360076904297</v>
      </c>
      <c r="E172" s="24">
        <v>9.75730037689209</v>
      </c>
      <c r="F172" s="24">
        <v>17.856805357566955</v>
      </c>
      <c r="G172" s="24" t="s">
        <v>56</v>
      </c>
      <c r="H172" s="24">
        <v>-7.327257548834069</v>
      </c>
      <c r="I172" s="24">
        <v>45.17274245116594</v>
      </c>
      <c r="J172" s="24" t="s">
        <v>62</v>
      </c>
      <c r="K172" s="24">
        <v>1.4230867036638333</v>
      </c>
      <c r="L172" s="24">
        <v>2.0632532303440216</v>
      </c>
      <c r="M172" s="24">
        <v>0.33689730444990423</v>
      </c>
      <c r="N172" s="24">
        <v>0.05328671228833044</v>
      </c>
      <c r="O172" s="24">
        <v>0.05715363057634606</v>
      </c>
      <c r="P172" s="24">
        <v>0.05918810712846649</v>
      </c>
      <c r="Q172" s="24">
        <v>0.006957057177014957</v>
      </c>
      <c r="R172" s="24">
        <v>0.0008201513662802301</v>
      </c>
      <c r="S172" s="24">
        <v>0.0007497630209300038</v>
      </c>
      <c r="T172" s="24">
        <v>0.0008708858177387002</v>
      </c>
      <c r="U172" s="24">
        <v>0.0001521662396868746</v>
      </c>
      <c r="V172" s="24">
        <v>3.0405247772632877E-05</v>
      </c>
      <c r="W172" s="24">
        <v>4.673327615818281E-05</v>
      </c>
      <c r="X172" s="24">
        <v>67.5</v>
      </c>
    </row>
    <row r="173" spans="1:24" ht="12.75" hidden="1">
      <c r="A173" s="24">
        <v>902</v>
      </c>
      <c r="B173" s="24">
        <v>55.08000183105469</v>
      </c>
      <c r="C173" s="24">
        <v>69.27999877929688</v>
      </c>
      <c r="D173" s="24">
        <v>10.326715469360352</v>
      </c>
      <c r="E173" s="24">
        <v>10.448472023010254</v>
      </c>
      <c r="F173" s="24">
        <v>11.85515884847679</v>
      </c>
      <c r="G173" s="24" t="s">
        <v>57</v>
      </c>
      <c r="H173" s="24">
        <v>39.665779678091766</v>
      </c>
      <c r="I173" s="24">
        <v>27.245781509146457</v>
      </c>
      <c r="J173" s="24" t="s">
        <v>60</v>
      </c>
      <c r="K173" s="24">
        <v>-0.7646318915074392</v>
      </c>
      <c r="L173" s="24">
        <v>0.01122690515967487</v>
      </c>
      <c r="M173" s="24">
        <v>0.17777567923537574</v>
      </c>
      <c r="N173" s="24">
        <v>-0.0005518818525151605</v>
      </c>
      <c r="O173" s="24">
        <v>-0.03122755307131775</v>
      </c>
      <c r="P173" s="24">
        <v>0.0012846407127637557</v>
      </c>
      <c r="Q173" s="24">
        <v>0.00351473777552687</v>
      </c>
      <c r="R173" s="24">
        <v>-4.431312301328352E-05</v>
      </c>
      <c r="S173" s="24">
        <v>-0.00045110615361818734</v>
      </c>
      <c r="T173" s="24">
        <v>9.148537655976606E-05</v>
      </c>
      <c r="U173" s="24">
        <v>6.616193497680823E-05</v>
      </c>
      <c r="V173" s="24">
        <v>-3.5014020229172193E-06</v>
      </c>
      <c r="W173" s="24">
        <v>-2.933550269993106E-05</v>
      </c>
      <c r="X173" s="24">
        <v>67.5</v>
      </c>
    </row>
    <row r="174" spans="1:24" ht="12.75" hidden="1">
      <c r="A174" s="24">
        <v>903</v>
      </c>
      <c r="B174" s="24">
        <v>152.22000122070312</v>
      </c>
      <c r="C174" s="24">
        <v>131.52000427246094</v>
      </c>
      <c r="D174" s="24">
        <v>9.184026718139648</v>
      </c>
      <c r="E174" s="24">
        <v>8.973567962646484</v>
      </c>
      <c r="F174" s="24">
        <v>17.770762859232445</v>
      </c>
      <c r="G174" s="24" t="s">
        <v>58</v>
      </c>
      <c r="H174" s="24">
        <v>-38.60937877569211</v>
      </c>
      <c r="I174" s="24">
        <v>46.11062244501102</v>
      </c>
      <c r="J174" s="24" t="s">
        <v>61</v>
      </c>
      <c r="K174" s="24">
        <v>-1.2002140795018823</v>
      </c>
      <c r="L174" s="24">
        <v>2.0632226852973425</v>
      </c>
      <c r="M174" s="24">
        <v>-0.28617407572666725</v>
      </c>
      <c r="N174" s="24">
        <v>-0.05328385433618866</v>
      </c>
      <c r="O174" s="24">
        <v>-0.04786833418070314</v>
      </c>
      <c r="P174" s="24">
        <v>0.05917416432608014</v>
      </c>
      <c r="Q174" s="24">
        <v>-0.006003937285943264</v>
      </c>
      <c r="R174" s="24">
        <v>-0.0008189533629823725</v>
      </c>
      <c r="S174" s="24">
        <v>-0.000598872128022243</v>
      </c>
      <c r="T174" s="24">
        <v>0.0008660672799581579</v>
      </c>
      <c r="U174" s="24">
        <v>-0.0001370297882234661</v>
      </c>
      <c r="V174" s="24">
        <v>-3.0202967999670292E-05</v>
      </c>
      <c r="W174" s="24">
        <v>-3.6378941460951214E-05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904</v>
      </c>
      <c r="B176" s="24">
        <v>86.88</v>
      </c>
      <c r="C176" s="24">
        <v>101.38</v>
      </c>
      <c r="D176" s="24">
        <v>10.056884932858807</v>
      </c>
      <c r="E176" s="24">
        <v>10.30458675102088</v>
      </c>
      <c r="F176" s="24">
        <v>4.564431758242445</v>
      </c>
      <c r="G176" s="24" t="s">
        <v>59</v>
      </c>
      <c r="H176" s="24">
        <v>-8.594038568900501</v>
      </c>
      <c r="I176" s="24">
        <v>10.785961431099492</v>
      </c>
      <c r="J176" s="24" t="s">
        <v>73</v>
      </c>
      <c r="K176" s="24">
        <v>3.7231724950064238</v>
      </c>
      <c r="M176" s="24" t="s">
        <v>68</v>
      </c>
      <c r="N176" s="24">
        <v>2.2347552511143114</v>
      </c>
      <c r="X176" s="24">
        <v>67.5</v>
      </c>
    </row>
    <row r="177" spans="1:24" ht="12.75" hidden="1">
      <c r="A177" s="24">
        <v>901</v>
      </c>
      <c r="B177" s="24">
        <v>120</v>
      </c>
      <c r="C177" s="24">
        <v>136.10000610351562</v>
      </c>
      <c r="D177" s="24">
        <v>9.407360076904297</v>
      </c>
      <c r="E177" s="24">
        <v>9.75730037689209</v>
      </c>
      <c r="F177" s="24">
        <v>17.856805357566955</v>
      </c>
      <c r="G177" s="24" t="s">
        <v>56</v>
      </c>
      <c r="H177" s="24">
        <v>-7.327257548834069</v>
      </c>
      <c r="I177" s="24">
        <v>45.17274245116594</v>
      </c>
      <c r="J177" s="24" t="s">
        <v>62</v>
      </c>
      <c r="K177" s="24">
        <v>1.6843351665576398</v>
      </c>
      <c r="L177" s="24">
        <v>0.8477256818939205</v>
      </c>
      <c r="M177" s="24">
        <v>0.39874346342499056</v>
      </c>
      <c r="N177" s="24">
        <v>0.05757978962648907</v>
      </c>
      <c r="O177" s="24">
        <v>0.06764616616321106</v>
      </c>
      <c r="P177" s="24">
        <v>0.024318436254730697</v>
      </c>
      <c r="Q177" s="24">
        <v>0.008234092071347782</v>
      </c>
      <c r="R177" s="24">
        <v>0.0008862717231495876</v>
      </c>
      <c r="S177" s="24">
        <v>0.0008874976395634522</v>
      </c>
      <c r="T177" s="24">
        <v>0.00035782506380303933</v>
      </c>
      <c r="U177" s="24">
        <v>0.00018010874293250114</v>
      </c>
      <c r="V177" s="24">
        <v>3.290261614644316E-05</v>
      </c>
      <c r="W177" s="24">
        <v>5.5341938533953514E-05</v>
      </c>
      <c r="X177" s="24">
        <v>67.5</v>
      </c>
    </row>
    <row r="178" spans="1:24" ht="12.75" hidden="1">
      <c r="A178" s="24">
        <v>903</v>
      </c>
      <c r="B178" s="24">
        <v>152.22000122070312</v>
      </c>
      <c r="C178" s="24">
        <v>131.52000427246094</v>
      </c>
      <c r="D178" s="24">
        <v>9.184026718139648</v>
      </c>
      <c r="E178" s="24">
        <v>8.973567962646484</v>
      </c>
      <c r="F178" s="24">
        <v>30.448482730043832</v>
      </c>
      <c r="G178" s="24" t="s">
        <v>57</v>
      </c>
      <c r="H178" s="24">
        <v>-5.713911143986451</v>
      </c>
      <c r="I178" s="24">
        <v>79.00609007671667</v>
      </c>
      <c r="J178" s="24" t="s">
        <v>60</v>
      </c>
      <c r="K178" s="24">
        <v>-0.10423594122498692</v>
      </c>
      <c r="L178" s="24">
        <v>-0.004612422803287465</v>
      </c>
      <c r="M178" s="24">
        <v>0.02919814047307958</v>
      </c>
      <c r="N178" s="24">
        <v>-0.000595509268065285</v>
      </c>
      <c r="O178" s="24">
        <v>-0.00345764929154678</v>
      </c>
      <c r="P178" s="24">
        <v>-0.0005277916605678389</v>
      </c>
      <c r="Q178" s="24">
        <v>0.0008182362944007905</v>
      </c>
      <c r="R178" s="24">
        <v>-4.7902867180943064E-05</v>
      </c>
      <c r="S178" s="24">
        <v>1.458032328093208E-05</v>
      </c>
      <c r="T178" s="24">
        <v>-3.7583623152592586E-05</v>
      </c>
      <c r="U178" s="24">
        <v>3.206138545414258E-05</v>
      </c>
      <c r="V178" s="24">
        <v>-3.779900119906455E-06</v>
      </c>
      <c r="W178" s="24">
        <v>2.7440679629331543E-06</v>
      </c>
      <c r="X178" s="24">
        <v>67.5</v>
      </c>
    </row>
    <row r="179" spans="1:24" ht="12.75" hidden="1">
      <c r="A179" s="24">
        <v>902</v>
      </c>
      <c r="B179" s="24">
        <v>55.08000183105469</v>
      </c>
      <c r="C179" s="24">
        <v>69.27999877929688</v>
      </c>
      <c r="D179" s="24">
        <v>10.326715469360352</v>
      </c>
      <c r="E179" s="24">
        <v>10.448472023010254</v>
      </c>
      <c r="F179" s="24">
        <v>10.421051631539463</v>
      </c>
      <c r="G179" s="24" t="s">
        <v>58</v>
      </c>
      <c r="H179" s="24">
        <v>36.36988357136142</v>
      </c>
      <c r="I179" s="24">
        <v>23.949885402416108</v>
      </c>
      <c r="J179" s="24" t="s">
        <v>61</v>
      </c>
      <c r="K179" s="24">
        <v>1.6811067253032133</v>
      </c>
      <c r="L179" s="24">
        <v>-0.8477131338479994</v>
      </c>
      <c r="M179" s="24">
        <v>0.3976730041341392</v>
      </c>
      <c r="N179" s="24">
        <v>-0.05757671006702612</v>
      </c>
      <c r="O179" s="24">
        <v>0.06755774165820988</v>
      </c>
      <c r="P179" s="24">
        <v>-0.024312708155169293</v>
      </c>
      <c r="Q179" s="24">
        <v>0.008193336414792063</v>
      </c>
      <c r="R179" s="24">
        <v>-0.000884976204522124</v>
      </c>
      <c r="S179" s="24">
        <v>0.0008873778644995169</v>
      </c>
      <c r="T179" s="24">
        <v>-0.0003558458199225798</v>
      </c>
      <c r="U179" s="24">
        <v>0.0001772321270071729</v>
      </c>
      <c r="V179" s="24">
        <v>-3.2684774809744576E-05</v>
      </c>
      <c r="W179" s="24">
        <v>5.527386590162382E-05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904</v>
      </c>
      <c r="B181" s="24">
        <v>86.88</v>
      </c>
      <c r="C181" s="24">
        <v>101.38</v>
      </c>
      <c r="D181" s="24">
        <v>10.056884932858807</v>
      </c>
      <c r="E181" s="24">
        <v>10.30458675102088</v>
      </c>
      <c r="F181" s="24">
        <v>16.625666530348518</v>
      </c>
      <c r="G181" s="24" t="s">
        <v>59</v>
      </c>
      <c r="H181" s="24">
        <v>19.90721195991992</v>
      </c>
      <c r="I181" s="24">
        <v>39.287211959919915</v>
      </c>
      <c r="J181" s="24" t="s">
        <v>73</v>
      </c>
      <c r="K181" s="24">
        <v>4.483664276072288</v>
      </c>
      <c r="M181" s="24" t="s">
        <v>68</v>
      </c>
      <c r="N181" s="24">
        <v>2.3954059099217995</v>
      </c>
      <c r="X181" s="24">
        <v>67.5</v>
      </c>
    </row>
    <row r="182" spans="1:24" ht="12.75" hidden="1">
      <c r="A182" s="24">
        <v>902</v>
      </c>
      <c r="B182" s="24">
        <v>55.08000183105469</v>
      </c>
      <c r="C182" s="24">
        <v>69.27999877929688</v>
      </c>
      <c r="D182" s="24">
        <v>10.326715469360352</v>
      </c>
      <c r="E182" s="24">
        <v>10.448472023010254</v>
      </c>
      <c r="F182" s="24">
        <v>4.6592705502647975</v>
      </c>
      <c r="G182" s="24" t="s">
        <v>56</v>
      </c>
      <c r="H182" s="24">
        <v>23.128034141050897</v>
      </c>
      <c r="I182" s="24">
        <v>10.708035972105584</v>
      </c>
      <c r="J182" s="24" t="s">
        <v>62</v>
      </c>
      <c r="K182" s="24">
        <v>2.0175734156222567</v>
      </c>
      <c r="L182" s="24">
        <v>0.4187751438009971</v>
      </c>
      <c r="M182" s="24">
        <v>0.4776321673142867</v>
      </c>
      <c r="N182" s="24">
        <v>0.052415738760303844</v>
      </c>
      <c r="O182" s="24">
        <v>0.08102962265720036</v>
      </c>
      <c r="P182" s="24">
        <v>0.012013563812614321</v>
      </c>
      <c r="Q182" s="24">
        <v>0.009863103994182464</v>
      </c>
      <c r="R182" s="24">
        <v>0.0008069241925172646</v>
      </c>
      <c r="S182" s="24">
        <v>0.0010631020389963493</v>
      </c>
      <c r="T182" s="24">
        <v>0.00017674193817346923</v>
      </c>
      <c r="U182" s="24">
        <v>0.0002157132345691019</v>
      </c>
      <c r="V182" s="24">
        <v>2.9964581590837867E-05</v>
      </c>
      <c r="W182" s="24">
        <v>6.628511727645608E-05</v>
      </c>
      <c r="X182" s="24">
        <v>67.5</v>
      </c>
    </row>
    <row r="183" spans="1:24" ht="12.75" hidden="1">
      <c r="A183" s="24">
        <v>901</v>
      </c>
      <c r="B183" s="24">
        <v>120</v>
      </c>
      <c r="C183" s="24">
        <v>136.10000610351562</v>
      </c>
      <c r="D183" s="24">
        <v>9.407360076904297</v>
      </c>
      <c r="E183" s="24">
        <v>9.75730037689209</v>
      </c>
      <c r="F183" s="24">
        <v>11.302397675749697</v>
      </c>
      <c r="G183" s="24" t="s">
        <v>57</v>
      </c>
      <c r="H183" s="24">
        <v>-23.908082853356305</v>
      </c>
      <c r="I183" s="24">
        <v>28.59191714664369</v>
      </c>
      <c r="J183" s="24" t="s">
        <v>60</v>
      </c>
      <c r="K183" s="24">
        <v>1.6809002212755226</v>
      </c>
      <c r="L183" s="24">
        <v>-0.00227729665263254</v>
      </c>
      <c r="M183" s="24">
        <v>-0.400906916411013</v>
      </c>
      <c r="N183" s="24">
        <v>-0.0005410429772293831</v>
      </c>
      <c r="O183" s="24">
        <v>0.06702063923911859</v>
      </c>
      <c r="P183" s="24">
        <v>-0.00026086604408259966</v>
      </c>
      <c r="Q183" s="24">
        <v>-0.008416535878297347</v>
      </c>
      <c r="R183" s="24">
        <v>-4.347953975859403E-05</v>
      </c>
      <c r="S183" s="24">
        <v>0.0008369345662208164</v>
      </c>
      <c r="T183" s="24">
        <v>-1.8601123610459352E-05</v>
      </c>
      <c r="U183" s="24">
        <v>-0.00019240569989836475</v>
      </c>
      <c r="V183" s="24">
        <v>-3.417695122235573E-06</v>
      </c>
      <c r="W183" s="24">
        <v>5.07927830914116E-05</v>
      </c>
      <c r="X183" s="24">
        <v>67.5</v>
      </c>
    </row>
    <row r="184" spans="1:24" ht="12.75" hidden="1">
      <c r="A184" s="24">
        <v>903</v>
      </c>
      <c r="B184" s="24">
        <v>152.22000122070312</v>
      </c>
      <c r="C184" s="24">
        <v>131.52000427246094</v>
      </c>
      <c r="D184" s="24">
        <v>9.184026718139648</v>
      </c>
      <c r="E184" s="24">
        <v>8.973567962646484</v>
      </c>
      <c r="F184" s="24">
        <v>30.448482730043832</v>
      </c>
      <c r="G184" s="24" t="s">
        <v>58</v>
      </c>
      <c r="H184" s="24">
        <v>-5.713911143986451</v>
      </c>
      <c r="I184" s="24">
        <v>79.00609007671667</v>
      </c>
      <c r="J184" s="24" t="s">
        <v>61</v>
      </c>
      <c r="K184" s="24">
        <v>-1.1158749632201443</v>
      </c>
      <c r="L184" s="24">
        <v>-0.41876895179263435</v>
      </c>
      <c r="M184" s="24">
        <v>-0.2596269085190435</v>
      </c>
      <c r="N184" s="24">
        <v>-0.05241294632326263</v>
      </c>
      <c r="O184" s="24">
        <v>-0.04554155974434994</v>
      </c>
      <c r="P184" s="24">
        <v>-0.012010731217823544</v>
      </c>
      <c r="Q184" s="24">
        <v>-0.005142250889386044</v>
      </c>
      <c r="R184" s="24">
        <v>-0.0008057519358289003</v>
      </c>
      <c r="S184" s="24">
        <v>-0.0006555352600607912</v>
      </c>
      <c r="T184" s="24">
        <v>-0.00017576037923759392</v>
      </c>
      <c r="U184" s="24">
        <v>-9.753074497246899E-05</v>
      </c>
      <c r="V184" s="24">
        <v>-2.9769036093992476E-05</v>
      </c>
      <c r="W184" s="24">
        <v>-4.2588847814684396E-05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904</v>
      </c>
      <c r="B186" s="24">
        <v>86.88</v>
      </c>
      <c r="C186" s="24">
        <v>101.38</v>
      </c>
      <c r="D186" s="24">
        <v>10.056884932858807</v>
      </c>
      <c r="E186" s="24">
        <v>10.30458675102088</v>
      </c>
      <c r="F186" s="24">
        <v>18.31508754088864</v>
      </c>
      <c r="G186" s="24" t="s">
        <v>59</v>
      </c>
      <c r="H186" s="24">
        <v>23.89939123342304</v>
      </c>
      <c r="I186" s="24">
        <v>43.279391233423034</v>
      </c>
      <c r="J186" s="24" t="s">
        <v>73</v>
      </c>
      <c r="K186" s="24">
        <v>7.348534718447808</v>
      </c>
      <c r="M186" s="24" t="s">
        <v>68</v>
      </c>
      <c r="N186" s="24">
        <v>4.091385771552643</v>
      </c>
      <c r="X186" s="24">
        <v>67.5</v>
      </c>
    </row>
    <row r="187" spans="1:24" ht="12.75" hidden="1">
      <c r="A187" s="24">
        <v>902</v>
      </c>
      <c r="B187" s="24">
        <v>55.08000183105469</v>
      </c>
      <c r="C187" s="24">
        <v>69.27999877929688</v>
      </c>
      <c r="D187" s="24">
        <v>10.326715469360352</v>
      </c>
      <c r="E187" s="24">
        <v>10.448472023010254</v>
      </c>
      <c r="F187" s="24">
        <v>4.6592705502647975</v>
      </c>
      <c r="G187" s="24" t="s">
        <v>56</v>
      </c>
      <c r="H187" s="24">
        <v>23.128034141050897</v>
      </c>
      <c r="I187" s="24">
        <v>10.708035972105584</v>
      </c>
      <c r="J187" s="24" t="s">
        <v>62</v>
      </c>
      <c r="K187" s="24">
        <v>2.510129007157001</v>
      </c>
      <c r="L187" s="24">
        <v>0.8254050966705633</v>
      </c>
      <c r="M187" s="24">
        <v>0.5942382736087364</v>
      </c>
      <c r="N187" s="24">
        <v>0.04997642443317273</v>
      </c>
      <c r="O187" s="24">
        <v>0.10081147635668683</v>
      </c>
      <c r="P187" s="24">
        <v>0.02367847979788074</v>
      </c>
      <c r="Q187" s="24">
        <v>0.012270982192275176</v>
      </c>
      <c r="R187" s="24">
        <v>0.0007693966584846819</v>
      </c>
      <c r="S187" s="24">
        <v>0.0013226157382935186</v>
      </c>
      <c r="T187" s="24">
        <v>0.00034836053892043874</v>
      </c>
      <c r="U187" s="24">
        <v>0.000268358039213035</v>
      </c>
      <c r="V187" s="24">
        <v>2.858494371354212E-05</v>
      </c>
      <c r="W187" s="24">
        <v>8.24617011140105E-05</v>
      </c>
      <c r="X187" s="24">
        <v>67.5</v>
      </c>
    </row>
    <row r="188" spans="1:24" ht="12.75" hidden="1">
      <c r="A188" s="24">
        <v>903</v>
      </c>
      <c r="B188" s="24">
        <v>152.22000122070312</v>
      </c>
      <c r="C188" s="24">
        <v>131.52000427246094</v>
      </c>
      <c r="D188" s="24">
        <v>9.184026718139648</v>
      </c>
      <c r="E188" s="24">
        <v>8.973567962646484</v>
      </c>
      <c r="F188" s="24">
        <v>17.770762859232445</v>
      </c>
      <c r="G188" s="24" t="s">
        <v>57</v>
      </c>
      <c r="H188" s="24">
        <v>-38.60937877569211</v>
      </c>
      <c r="I188" s="24">
        <v>46.11062244501102</v>
      </c>
      <c r="J188" s="24" t="s">
        <v>60</v>
      </c>
      <c r="K188" s="24">
        <v>2.401394306792275</v>
      </c>
      <c r="L188" s="24">
        <v>-0.004489781208788204</v>
      </c>
      <c r="M188" s="24">
        <v>-0.5704270222315815</v>
      </c>
      <c r="N188" s="24">
        <v>-0.000515452763303542</v>
      </c>
      <c r="O188" s="24">
        <v>0.09612214069247947</v>
      </c>
      <c r="P188" s="24">
        <v>-0.0005141364351658358</v>
      </c>
      <c r="Q188" s="24">
        <v>-0.01186546081939705</v>
      </c>
      <c r="R188" s="24">
        <v>-4.142486019778538E-05</v>
      </c>
      <c r="S188" s="24">
        <v>0.001231278554765911</v>
      </c>
      <c r="T188" s="24">
        <v>-3.6643803797650165E-05</v>
      </c>
      <c r="U188" s="24">
        <v>-0.00026409532466772895</v>
      </c>
      <c r="V188" s="24">
        <v>-3.2493106364078277E-06</v>
      </c>
      <c r="W188" s="24">
        <v>7.572127827554746E-05</v>
      </c>
      <c r="X188" s="24">
        <v>67.5</v>
      </c>
    </row>
    <row r="189" spans="1:24" ht="12.75" hidden="1">
      <c r="A189" s="24">
        <v>901</v>
      </c>
      <c r="B189" s="24">
        <v>120</v>
      </c>
      <c r="C189" s="24">
        <v>136.10000610351562</v>
      </c>
      <c r="D189" s="24">
        <v>9.407360076904297</v>
      </c>
      <c r="E189" s="24">
        <v>9.75730037689209</v>
      </c>
      <c r="F189" s="24">
        <v>22.481119690235708</v>
      </c>
      <c r="G189" s="24" t="s">
        <v>58</v>
      </c>
      <c r="H189" s="24">
        <v>4.370969327697402</v>
      </c>
      <c r="I189" s="24">
        <v>56.8709693276974</v>
      </c>
      <c r="J189" s="24" t="s">
        <v>61</v>
      </c>
      <c r="K189" s="24">
        <v>-0.7307893101822445</v>
      </c>
      <c r="L189" s="24">
        <v>-0.8253928855244872</v>
      </c>
      <c r="M189" s="24">
        <v>-0.16652969143519816</v>
      </c>
      <c r="N189" s="24">
        <v>-0.04997376619360829</v>
      </c>
      <c r="O189" s="24">
        <v>-0.030388942625731642</v>
      </c>
      <c r="P189" s="24">
        <v>-0.02367289735678084</v>
      </c>
      <c r="Q189" s="24">
        <v>-0.003128552941295384</v>
      </c>
      <c r="R189" s="24">
        <v>-0.0007682806772560327</v>
      </c>
      <c r="S189" s="24">
        <v>-0.00048297568443481537</v>
      </c>
      <c r="T189" s="24">
        <v>-0.00034642790984586944</v>
      </c>
      <c r="U189" s="24">
        <v>-4.764133393295851E-05</v>
      </c>
      <c r="V189" s="24">
        <v>-2.839966527081786E-05</v>
      </c>
      <c r="W189" s="24">
        <v>-3.265302691839617E-05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904</v>
      </c>
      <c r="B191" s="100">
        <v>86.88</v>
      </c>
      <c r="C191" s="100">
        <v>101.38</v>
      </c>
      <c r="D191" s="100">
        <v>10.056884932858807</v>
      </c>
      <c r="E191" s="100">
        <v>10.30458675102088</v>
      </c>
      <c r="F191" s="100">
        <v>4.564431758242445</v>
      </c>
      <c r="G191" s="100" t="s">
        <v>59</v>
      </c>
      <c r="H191" s="100">
        <v>-8.594038568900501</v>
      </c>
      <c r="I191" s="100">
        <v>10.785961431099492</v>
      </c>
      <c r="J191" s="100" t="s">
        <v>73</v>
      </c>
      <c r="K191" s="100">
        <v>6.389792948299745</v>
      </c>
      <c r="M191" s="100" t="s">
        <v>68</v>
      </c>
      <c r="N191" s="100">
        <v>3.3842588287720763</v>
      </c>
      <c r="X191" s="100">
        <v>67.5</v>
      </c>
    </row>
    <row r="192" spans="1:24" s="100" customFormat="1" ht="12.75">
      <c r="A192" s="100">
        <v>903</v>
      </c>
      <c r="B192" s="100">
        <v>152.22000122070312</v>
      </c>
      <c r="C192" s="100">
        <v>131.52000427246094</v>
      </c>
      <c r="D192" s="100">
        <v>9.184026718139648</v>
      </c>
      <c r="E192" s="100">
        <v>8.973567962646484</v>
      </c>
      <c r="F192" s="100">
        <v>24.19225034768984</v>
      </c>
      <c r="G192" s="100" t="s">
        <v>56</v>
      </c>
      <c r="H192" s="100">
        <v>-21.947247416385324</v>
      </c>
      <c r="I192" s="100">
        <v>62.7727538043178</v>
      </c>
      <c r="J192" s="100" t="s">
        <v>62</v>
      </c>
      <c r="K192" s="100">
        <v>2.4216703401657536</v>
      </c>
      <c r="L192" s="100">
        <v>0.4290703532952592</v>
      </c>
      <c r="M192" s="100">
        <v>0.5732972738639699</v>
      </c>
      <c r="N192" s="100">
        <v>0.05273702684465943</v>
      </c>
      <c r="O192" s="100">
        <v>0.09725913938388826</v>
      </c>
      <c r="P192" s="100">
        <v>0.012308436123482076</v>
      </c>
      <c r="Q192" s="100">
        <v>0.011838648390788584</v>
      </c>
      <c r="R192" s="100">
        <v>0.0008116679446233771</v>
      </c>
      <c r="S192" s="100">
        <v>0.0012760402904186093</v>
      </c>
      <c r="T192" s="100">
        <v>0.00018110683596431253</v>
      </c>
      <c r="U192" s="100">
        <v>0.00025894404401164247</v>
      </c>
      <c r="V192" s="100">
        <v>3.0128196591973732E-05</v>
      </c>
      <c r="W192" s="100">
        <v>7.957215746065629E-05</v>
      </c>
      <c r="X192" s="100">
        <v>67.5</v>
      </c>
    </row>
    <row r="193" spans="1:24" s="100" customFormat="1" ht="12.75">
      <c r="A193" s="100">
        <v>901</v>
      </c>
      <c r="B193" s="100">
        <v>120</v>
      </c>
      <c r="C193" s="100">
        <v>136.10000610351562</v>
      </c>
      <c r="D193" s="100">
        <v>9.407360076904297</v>
      </c>
      <c r="E193" s="100">
        <v>9.75730037689209</v>
      </c>
      <c r="F193" s="100">
        <v>22.481119690235708</v>
      </c>
      <c r="G193" s="100" t="s">
        <v>57</v>
      </c>
      <c r="H193" s="100">
        <v>4.370969327697402</v>
      </c>
      <c r="I193" s="100">
        <v>56.8709693276974</v>
      </c>
      <c r="J193" s="100" t="s">
        <v>60</v>
      </c>
      <c r="K193" s="100">
        <v>-0.48943813781188633</v>
      </c>
      <c r="L193" s="100">
        <v>-0.002334896758312156</v>
      </c>
      <c r="M193" s="100">
        <v>0.12224182778698886</v>
      </c>
      <c r="N193" s="100">
        <v>-0.0005458490979919169</v>
      </c>
      <c r="O193" s="100">
        <v>-0.01862809118990986</v>
      </c>
      <c r="P193" s="100">
        <v>-0.0002671507569650487</v>
      </c>
      <c r="Q193" s="100">
        <v>0.0028269514614088203</v>
      </c>
      <c r="R193" s="100">
        <v>-4.3905661260302246E-05</v>
      </c>
      <c r="S193" s="100">
        <v>-0.00015926909842678115</v>
      </c>
      <c r="T193" s="100">
        <v>-1.9016219948950812E-05</v>
      </c>
      <c r="U193" s="100">
        <v>8.157308988425347E-05</v>
      </c>
      <c r="V193" s="100">
        <v>-3.4664104587427158E-06</v>
      </c>
      <c r="W193" s="100">
        <v>-7.3009394754048275E-06</v>
      </c>
      <c r="X193" s="100">
        <v>67.5</v>
      </c>
    </row>
    <row r="194" spans="1:24" s="100" customFormat="1" ht="12.75">
      <c r="A194" s="100">
        <v>902</v>
      </c>
      <c r="B194" s="100">
        <v>55.08000183105469</v>
      </c>
      <c r="C194" s="100">
        <v>69.27999877929688</v>
      </c>
      <c r="D194" s="100">
        <v>10.326715469360352</v>
      </c>
      <c r="E194" s="100">
        <v>10.448472023010254</v>
      </c>
      <c r="F194" s="100">
        <v>11.85515884847679</v>
      </c>
      <c r="G194" s="100" t="s">
        <v>58</v>
      </c>
      <c r="H194" s="100">
        <v>39.665779678091766</v>
      </c>
      <c r="I194" s="100">
        <v>27.245781509146457</v>
      </c>
      <c r="J194" s="100" t="s">
        <v>61</v>
      </c>
      <c r="K194" s="100">
        <v>2.3716950785659083</v>
      </c>
      <c r="L194" s="100">
        <v>-0.4290640002774022</v>
      </c>
      <c r="M194" s="100">
        <v>0.5601131133611816</v>
      </c>
      <c r="N194" s="100">
        <v>-0.05273420189190836</v>
      </c>
      <c r="O194" s="100">
        <v>0.09545854813642939</v>
      </c>
      <c r="P194" s="100">
        <v>-0.012305536570133441</v>
      </c>
      <c r="Q194" s="100">
        <v>0.011496170717050076</v>
      </c>
      <c r="R194" s="100">
        <v>-0.0008104795773111332</v>
      </c>
      <c r="S194" s="100">
        <v>0.0012660616797999728</v>
      </c>
      <c r="T194" s="100">
        <v>-0.00018010571732140414</v>
      </c>
      <c r="U194" s="100">
        <v>0.0002457597382319548</v>
      </c>
      <c r="V194" s="100">
        <v>-2.9928117689158747E-05</v>
      </c>
      <c r="W194" s="100">
        <v>7.923651005515043E-05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904</v>
      </c>
      <c r="B196" s="24">
        <v>86.88</v>
      </c>
      <c r="C196" s="24">
        <v>101.38</v>
      </c>
      <c r="D196" s="24">
        <v>10.056884932858807</v>
      </c>
      <c r="E196" s="24">
        <v>10.30458675102088</v>
      </c>
      <c r="F196" s="24">
        <v>18.31508754088864</v>
      </c>
      <c r="G196" s="24" t="s">
        <v>59</v>
      </c>
      <c r="H196" s="24">
        <v>23.89939123342304</v>
      </c>
      <c r="I196" s="24">
        <v>43.279391233423034</v>
      </c>
      <c r="J196" s="24" t="s">
        <v>73</v>
      </c>
      <c r="K196" s="24">
        <v>4.5628424332624125</v>
      </c>
      <c r="M196" s="24" t="s">
        <v>68</v>
      </c>
      <c r="N196" s="24">
        <v>4.198538765002023</v>
      </c>
      <c r="X196" s="24">
        <v>67.5</v>
      </c>
    </row>
    <row r="197" spans="1:24" ht="12.75" hidden="1">
      <c r="A197" s="24">
        <v>903</v>
      </c>
      <c r="B197" s="24">
        <v>152.22000122070312</v>
      </c>
      <c r="C197" s="24">
        <v>131.52000427246094</v>
      </c>
      <c r="D197" s="24">
        <v>9.184026718139648</v>
      </c>
      <c r="E197" s="24">
        <v>8.973567962646484</v>
      </c>
      <c r="F197" s="24">
        <v>24.19225034768984</v>
      </c>
      <c r="G197" s="24" t="s">
        <v>56</v>
      </c>
      <c r="H197" s="24">
        <v>-21.947247416385324</v>
      </c>
      <c r="I197" s="24">
        <v>62.7727538043178</v>
      </c>
      <c r="J197" s="24" t="s">
        <v>62</v>
      </c>
      <c r="K197" s="24">
        <v>0.48553546378130974</v>
      </c>
      <c r="L197" s="24">
        <v>2.075278606522697</v>
      </c>
      <c r="M197" s="24">
        <v>0.11494450653698682</v>
      </c>
      <c r="N197" s="24">
        <v>0.05632517017081524</v>
      </c>
      <c r="O197" s="24">
        <v>0.019500367700363924</v>
      </c>
      <c r="P197" s="24">
        <v>0.05953319133566049</v>
      </c>
      <c r="Q197" s="24">
        <v>0.0023736416151848004</v>
      </c>
      <c r="R197" s="24">
        <v>0.000866876841767241</v>
      </c>
      <c r="S197" s="24">
        <v>0.00025577084858191627</v>
      </c>
      <c r="T197" s="24">
        <v>0.0008759835623000669</v>
      </c>
      <c r="U197" s="24">
        <v>5.1869225824262265E-05</v>
      </c>
      <c r="V197" s="24">
        <v>3.2146115826386866E-05</v>
      </c>
      <c r="W197" s="24">
        <v>1.5929203103248086E-05</v>
      </c>
      <c r="X197" s="24">
        <v>67.5</v>
      </c>
    </row>
    <row r="198" spans="1:24" ht="12.75" hidden="1">
      <c r="A198" s="24">
        <v>902</v>
      </c>
      <c r="B198" s="24">
        <v>55.08000183105469</v>
      </c>
      <c r="C198" s="24">
        <v>69.27999877929688</v>
      </c>
      <c r="D198" s="24">
        <v>10.326715469360352</v>
      </c>
      <c r="E198" s="24">
        <v>10.448472023010254</v>
      </c>
      <c r="F198" s="24">
        <v>10.421051631539463</v>
      </c>
      <c r="G198" s="24" t="s">
        <v>57</v>
      </c>
      <c r="H198" s="24">
        <v>36.36988357136142</v>
      </c>
      <c r="I198" s="24">
        <v>23.949885402416108</v>
      </c>
      <c r="J198" s="24" t="s">
        <v>60</v>
      </c>
      <c r="K198" s="24">
        <v>-0.479931952021421</v>
      </c>
      <c r="L198" s="24">
        <v>0.011292029445057377</v>
      </c>
      <c r="M198" s="24">
        <v>0.11341266267944689</v>
      </c>
      <c r="N198" s="24">
        <v>-0.0005833914695035947</v>
      </c>
      <c r="O198" s="24">
        <v>-0.019306150376821363</v>
      </c>
      <c r="P198" s="24">
        <v>0.001292020108416936</v>
      </c>
      <c r="Q198" s="24">
        <v>0.002331051254617184</v>
      </c>
      <c r="R198" s="24">
        <v>-4.684444212801751E-05</v>
      </c>
      <c r="S198" s="24">
        <v>-0.0002550820859774116</v>
      </c>
      <c r="T198" s="24">
        <v>9.201079024744946E-05</v>
      </c>
      <c r="U198" s="24">
        <v>4.9991377438226394E-05</v>
      </c>
      <c r="V198" s="24">
        <v>-3.6971572420523653E-06</v>
      </c>
      <c r="W198" s="24">
        <v>-1.591674126174961E-05</v>
      </c>
      <c r="X198" s="24">
        <v>67.5</v>
      </c>
    </row>
    <row r="199" spans="1:24" ht="12.75" hidden="1">
      <c r="A199" s="24">
        <v>901</v>
      </c>
      <c r="B199" s="24">
        <v>120</v>
      </c>
      <c r="C199" s="24">
        <v>136.10000610351562</v>
      </c>
      <c r="D199" s="24">
        <v>9.407360076904297</v>
      </c>
      <c r="E199" s="24">
        <v>9.75730037689209</v>
      </c>
      <c r="F199" s="24">
        <v>11.302397675749697</v>
      </c>
      <c r="G199" s="24" t="s">
        <v>58</v>
      </c>
      <c r="H199" s="24">
        <v>-23.908082853356305</v>
      </c>
      <c r="I199" s="24">
        <v>28.59191714664369</v>
      </c>
      <c r="J199" s="24" t="s">
        <v>61</v>
      </c>
      <c r="K199" s="24">
        <v>-0.07355275670047981</v>
      </c>
      <c r="L199" s="24">
        <v>2.0752478851360863</v>
      </c>
      <c r="M199" s="24">
        <v>-0.018703142168881758</v>
      </c>
      <c r="N199" s="24">
        <v>-0.05632214883298226</v>
      </c>
      <c r="O199" s="24">
        <v>-0.0027453411585733655</v>
      </c>
      <c r="P199" s="24">
        <v>0.05951916964010677</v>
      </c>
      <c r="Q199" s="24">
        <v>-0.00044763217677548607</v>
      </c>
      <c r="R199" s="24">
        <v>-0.0008656102223484084</v>
      </c>
      <c r="S199" s="24">
        <v>-1.8757835635433198E-05</v>
      </c>
      <c r="T199" s="24">
        <v>0.0008711378856977551</v>
      </c>
      <c r="U199" s="24">
        <v>-1.3830356808018524E-05</v>
      </c>
      <c r="V199" s="24">
        <v>-3.1932801177645214E-05</v>
      </c>
      <c r="W199" s="24">
        <v>-6.299675476133005E-07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904</v>
      </c>
      <c r="B201" s="24">
        <v>90.7</v>
      </c>
      <c r="C201" s="24">
        <v>111.5</v>
      </c>
      <c r="D201" s="24">
        <v>10.142014212095088</v>
      </c>
      <c r="E201" s="24">
        <v>10.342334649757149</v>
      </c>
      <c r="F201" s="24">
        <v>29.3595794205019</v>
      </c>
      <c r="G201" s="24" t="s">
        <v>59</v>
      </c>
      <c r="H201" s="24">
        <v>45.606749899823626</v>
      </c>
      <c r="I201" s="24">
        <v>68.80674989982363</v>
      </c>
      <c r="J201" s="24" t="s">
        <v>73</v>
      </c>
      <c r="K201" s="24">
        <v>8.573552739456192</v>
      </c>
      <c r="M201" s="24" t="s">
        <v>68</v>
      </c>
      <c r="N201" s="24">
        <v>6.729363462798333</v>
      </c>
      <c r="X201" s="24">
        <v>67.5</v>
      </c>
    </row>
    <row r="202" spans="1:24" ht="12.75" hidden="1">
      <c r="A202" s="24">
        <v>901</v>
      </c>
      <c r="B202" s="24">
        <v>111.26000213623047</v>
      </c>
      <c r="C202" s="24">
        <v>130.55999755859375</v>
      </c>
      <c r="D202" s="24">
        <v>9.315982818603516</v>
      </c>
      <c r="E202" s="24">
        <v>9.495325088500977</v>
      </c>
      <c r="F202" s="24">
        <v>18.08067070748123</v>
      </c>
      <c r="G202" s="24" t="s">
        <v>56</v>
      </c>
      <c r="H202" s="24">
        <v>2.4107331311576843</v>
      </c>
      <c r="I202" s="24">
        <v>46.17073526738815</v>
      </c>
      <c r="J202" s="24" t="s">
        <v>62</v>
      </c>
      <c r="K202" s="24">
        <v>1.7466579203993828</v>
      </c>
      <c r="L202" s="24">
        <v>2.3060448556802657</v>
      </c>
      <c r="M202" s="24">
        <v>0.4134967863608511</v>
      </c>
      <c r="N202" s="24">
        <v>0.15664866567487407</v>
      </c>
      <c r="O202" s="24">
        <v>0.0701484592352424</v>
      </c>
      <c r="P202" s="24">
        <v>0.06615286529147081</v>
      </c>
      <c r="Q202" s="24">
        <v>0.008538907016070404</v>
      </c>
      <c r="R202" s="24">
        <v>0.0024111992230861586</v>
      </c>
      <c r="S202" s="24">
        <v>0.0009202941186583604</v>
      </c>
      <c r="T202" s="24">
        <v>0.0009733899893480437</v>
      </c>
      <c r="U202" s="24">
        <v>0.00018683124663454757</v>
      </c>
      <c r="V202" s="24">
        <v>8.946044211714895E-05</v>
      </c>
      <c r="W202" s="24">
        <v>5.737517307148672E-05</v>
      </c>
      <c r="X202" s="24">
        <v>67.5</v>
      </c>
    </row>
    <row r="203" spans="1:24" ht="12.75" hidden="1">
      <c r="A203" s="24">
        <v>902</v>
      </c>
      <c r="B203" s="24">
        <v>61.939998626708984</v>
      </c>
      <c r="C203" s="24">
        <v>75.63999938964844</v>
      </c>
      <c r="D203" s="24">
        <v>10.08729362487793</v>
      </c>
      <c r="E203" s="24">
        <v>10.13851261138916</v>
      </c>
      <c r="F203" s="24">
        <v>11.829210972941322</v>
      </c>
      <c r="G203" s="24" t="s">
        <v>57</v>
      </c>
      <c r="H203" s="24">
        <v>33.39945655045922</v>
      </c>
      <c r="I203" s="24">
        <v>27.8394551771682</v>
      </c>
      <c r="J203" s="24" t="s">
        <v>60</v>
      </c>
      <c r="K203" s="24">
        <v>0.46296891460006734</v>
      </c>
      <c r="L203" s="24">
        <v>0.01254940348093146</v>
      </c>
      <c r="M203" s="24">
        <v>-0.11412518696185067</v>
      </c>
      <c r="N203" s="24">
        <v>-0.0016203123074836853</v>
      </c>
      <c r="O203" s="24">
        <v>0.017862413527375044</v>
      </c>
      <c r="P203" s="24">
        <v>0.0014356714418428049</v>
      </c>
      <c r="Q203" s="24">
        <v>-0.0025711907825972445</v>
      </c>
      <c r="R203" s="24">
        <v>-0.00013017762466369882</v>
      </c>
      <c r="S203" s="24">
        <v>0.0001738030164736953</v>
      </c>
      <c r="T203" s="24">
        <v>0.00010222034600484384</v>
      </c>
      <c r="U203" s="24">
        <v>-7.024434103012977E-05</v>
      </c>
      <c r="V203" s="24">
        <v>-1.026558250018759E-05</v>
      </c>
      <c r="W203" s="24">
        <v>8.978684024221616E-06</v>
      </c>
      <c r="X203" s="24">
        <v>67.5</v>
      </c>
    </row>
    <row r="204" spans="1:24" ht="12.75" hidden="1">
      <c r="A204" s="24">
        <v>903</v>
      </c>
      <c r="B204" s="24">
        <v>161.86000061035156</v>
      </c>
      <c r="C204" s="24">
        <v>185.86000061035156</v>
      </c>
      <c r="D204" s="24">
        <v>9.492239952087402</v>
      </c>
      <c r="E204" s="24">
        <v>9.63026237487793</v>
      </c>
      <c r="F204" s="24">
        <v>21.114768366468237</v>
      </c>
      <c r="G204" s="24" t="s">
        <v>58</v>
      </c>
      <c r="H204" s="24">
        <v>-41.3300388370797</v>
      </c>
      <c r="I204" s="24">
        <v>53.029961773271864</v>
      </c>
      <c r="J204" s="24" t="s">
        <v>61</v>
      </c>
      <c r="K204" s="24">
        <v>-1.6841833852071846</v>
      </c>
      <c r="L204" s="24">
        <v>2.3060107087526047</v>
      </c>
      <c r="M204" s="24">
        <v>-0.39743557217701836</v>
      </c>
      <c r="N204" s="24">
        <v>-0.1566402855134805</v>
      </c>
      <c r="O204" s="24">
        <v>-0.0678361298723292</v>
      </c>
      <c r="P204" s="24">
        <v>0.06613728474758063</v>
      </c>
      <c r="Q204" s="24">
        <v>-0.008142598540305381</v>
      </c>
      <c r="R204" s="24">
        <v>-0.002407682595245522</v>
      </c>
      <c r="S204" s="24">
        <v>-0.0009037332439950478</v>
      </c>
      <c r="T204" s="24">
        <v>0.0009680077852092071</v>
      </c>
      <c r="U204" s="24">
        <v>-0.00017312321413450585</v>
      </c>
      <c r="V204" s="24">
        <v>-8.886950275391214E-05</v>
      </c>
      <c r="W204" s="24">
        <v>-5.666827788257062E-05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904</v>
      </c>
      <c r="B206" s="24">
        <v>90.7</v>
      </c>
      <c r="C206" s="24">
        <v>111.5</v>
      </c>
      <c r="D206" s="24">
        <v>10.142014212095088</v>
      </c>
      <c r="E206" s="24">
        <v>10.342334649757149</v>
      </c>
      <c r="F206" s="24">
        <v>6.687293955931199</v>
      </c>
      <c r="G206" s="24" t="s">
        <v>59</v>
      </c>
      <c r="H206" s="24">
        <v>-7.527739980803375</v>
      </c>
      <c r="I206" s="24">
        <v>15.672260019196631</v>
      </c>
      <c r="J206" s="24" t="s">
        <v>73</v>
      </c>
      <c r="K206" s="24">
        <v>8.23919859202914</v>
      </c>
      <c r="M206" s="24" t="s">
        <v>68</v>
      </c>
      <c r="N206" s="24">
        <v>5.495390357880875</v>
      </c>
      <c r="X206" s="24">
        <v>67.5</v>
      </c>
    </row>
    <row r="207" spans="1:24" ht="12.75" hidden="1">
      <c r="A207" s="24">
        <v>901</v>
      </c>
      <c r="B207" s="24">
        <v>111.26000213623047</v>
      </c>
      <c r="C207" s="24">
        <v>130.55999755859375</v>
      </c>
      <c r="D207" s="24">
        <v>9.315982818603516</v>
      </c>
      <c r="E207" s="24">
        <v>9.495325088500977</v>
      </c>
      <c r="F207" s="24">
        <v>18.08067070748123</v>
      </c>
      <c r="G207" s="24" t="s">
        <v>56</v>
      </c>
      <c r="H207" s="24">
        <v>2.4107331311576843</v>
      </c>
      <c r="I207" s="24">
        <v>46.17073526738815</v>
      </c>
      <c r="J207" s="24" t="s">
        <v>62</v>
      </c>
      <c r="K207" s="24">
        <v>2.2558612587523577</v>
      </c>
      <c r="L207" s="24">
        <v>1.6823270556208187</v>
      </c>
      <c r="M207" s="24">
        <v>0.5340449098035694</v>
      </c>
      <c r="N207" s="24">
        <v>0.15554277473414255</v>
      </c>
      <c r="O207" s="24">
        <v>0.09059973313547971</v>
      </c>
      <c r="P207" s="24">
        <v>0.0482605508102118</v>
      </c>
      <c r="Q207" s="24">
        <v>0.011028030962196386</v>
      </c>
      <c r="R207" s="24">
        <v>0.002394207926090839</v>
      </c>
      <c r="S207" s="24">
        <v>0.0011886169420470233</v>
      </c>
      <c r="T207" s="24">
        <v>0.0007101131643554794</v>
      </c>
      <c r="U207" s="24">
        <v>0.0002412167053408288</v>
      </c>
      <c r="V207" s="24">
        <v>8.88777841606619E-05</v>
      </c>
      <c r="W207" s="24">
        <v>7.411839824320007E-05</v>
      </c>
      <c r="X207" s="24">
        <v>67.5</v>
      </c>
    </row>
    <row r="208" spans="1:24" ht="12.75" hidden="1">
      <c r="A208" s="24">
        <v>903</v>
      </c>
      <c r="B208" s="24">
        <v>161.86000061035156</v>
      </c>
      <c r="C208" s="24">
        <v>185.86000061035156</v>
      </c>
      <c r="D208" s="24">
        <v>9.492239952087402</v>
      </c>
      <c r="E208" s="24">
        <v>9.63026237487793</v>
      </c>
      <c r="F208" s="24">
        <v>31.365384792368097</v>
      </c>
      <c r="G208" s="24" t="s">
        <v>57</v>
      </c>
      <c r="H208" s="24">
        <v>-15.585508384110028</v>
      </c>
      <c r="I208" s="24">
        <v>78.77449222624153</v>
      </c>
      <c r="J208" s="24" t="s">
        <v>60</v>
      </c>
      <c r="K208" s="24">
        <v>0.31861035342510285</v>
      </c>
      <c r="L208" s="24">
        <v>-0.009152526198540657</v>
      </c>
      <c r="M208" s="24">
        <v>-0.06941274358999862</v>
      </c>
      <c r="N208" s="24">
        <v>-0.0016082385665283669</v>
      </c>
      <c r="O208" s="24">
        <v>0.013762953934764557</v>
      </c>
      <c r="P208" s="24">
        <v>-0.001047410344501623</v>
      </c>
      <c r="Q208" s="24">
        <v>-0.0011459156366868996</v>
      </c>
      <c r="R208" s="24">
        <v>-0.00012933509937093803</v>
      </c>
      <c r="S208" s="24">
        <v>0.0002594720659604393</v>
      </c>
      <c r="T208" s="24">
        <v>-7.459629097721516E-05</v>
      </c>
      <c r="U208" s="24">
        <v>-5.938143442256761E-06</v>
      </c>
      <c r="V208" s="24">
        <v>-1.0202034774959542E-05</v>
      </c>
      <c r="W208" s="24">
        <v>1.8566255958551142E-05</v>
      </c>
      <c r="X208" s="24">
        <v>67.5</v>
      </c>
    </row>
    <row r="209" spans="1:24" ht="12.75" hidden="1">
      <c r="A209" s="24">
        <v>902</v>
      </c>
      <c r="B209" s="24">
        <v>61.939998626708984</v>
      </c>
      <c r="C209" s="24">
        <v>75.63999938964844</v>
      </c>
      <c r="D209" s="24">
        <v>10.08729362487793</v>
      </c>
      <c r="E209" s="24">
        <v>10.13851261138916</v>
      </c>
      <c r="F209" s="24">
        <v>23.346993691255815</v>
      </c>
      <c r="G209" s="24" t="s">
        <v>58</v>
      </c>
      <c r="H209" s="24">
        <v>60.50598093829418</v>
      </c>
      <c r="I209" s="24">
        <v>54.945979565003164</v>
      </c>
      <c r="J209" s="24" t="s">
        <v>61</v>
      </c>
      <c r="K209" s="24">
        <v>2.2332481862592215</v>
      </c>
      <c r="L209" s="24">
        <v>-1.682302158750918</v>
      </c>
      <c r="M209" s="24">
        <v>0.5295147181282233</v>
      </c>
      <c r="N209" s="24">
        <v>-0.1555344602996691</v>
      </c>
      <c r="O209" s="24">
        <v>0.08954827046464767</v>
      </c>
      <c r="P209" s="24">
        <v>-0.04824918337210762</v>
      </c>
      <c r="Q209" s="24">
        <v>0.010968333704659</v>
      </c>
      <c r="R209" s="24">
        <v>-0.0023907120331455455</v>
      </c>
      <c r="S209" s="24">
        <v>0.001159950206650026</v>
      </c>
      <c r="T209" s="24">
        <v>-0.0007061841824647411</v>
      </c>
      <c r="U209" s="24">
        <v>0.00024114360324906694</v>
      </c>
      <c r="V209" s="24">
        <v>-8.82903109279819E-05</v>
      </c>
      <c r="W209" s="24">
        <v>7.175535588246474E-05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904</v>
      </c>
      <c r="B211" s="24">
        <v>90.7</v>
      </c>
      <c r="C211" s="24">
        <v>111.5</v>
      </c>
      <c r="D211" s="24">
        <v>10.142014212095088</v>
      </c>
      <c r="E211" s="24">
        <v>10.342334649757149</v>
      </c>
      <c r="F211" s="24">
        <v>29.3595794205019</v>
      </c>
      <c r="G211" s="24" t="s">
        <v>59</v>
      </c>
      <c r="H211" s="24">
        <v>45.606749899823626</v>
      </c>
      <c r="I211" s="24">
        <v>68.80674989982363</v>
      </c>
      <c r="J211" s="24" t="s">
        <v>73</v>
      </c>
      <c r="K211" s="24">
        <v>8.818197072881903</v>
      </c>
      <c r="M211" s="24" t="s">
        <v>68</v>
      </c>
      <c r="N211" s="24">
        <v>4.6475484992061515</v>
      </c>
      <c r="X211" s="24">
        <v>67.5</v>
      </c>
    </row>
    <row r="212" spans="1:24" ht="12.75" hidden="1">
      <c r="A212" s="24">
        <v>902</v>
      </c>
      <c r="B212" s="24">
        <v>61.939998626708984</v>
      </c>
      <c r="C212" s="24">
        <v>75.63999938964844</v>
      </c>
      <c r="D212" s="24">
        <v>10.08729362487793</v>
      </c>
      <c r="E212" s="24">
        <v>10.13851261138916</v>
      </c>
      <c r="F212" s="24">
        <v>8.260172167285265</v>
      </c>
      <c r="G212" s="24" t="s">
        <v>56</v>
      </c>
      <c r="H212" s="24">
        <v>24.999902591795653</v>
      </c>
      <c r="I212" s="24">
        <v>19.439901218504637</v>
      </c>
      <c r="J212" s="24" t="s">
        <v>62</v>
      </c>
      <c r="K212" s="24">
        <v>2.859808728081758</v>
      </c>
      <c r="L212" s="24">
        <v>0.3812993239597248</v>
      </c>
      <c r="M212" s="24">
        <v>0.6770191661303996</v>
      </c>
      <c r="N212" s="24">
        <v>0.14977482491111813</v>
      </c>
      <c r="O212" s="24">
        <v>0.11485501563985542</v>
      </c>
      <c r="P212" s="24">
        <v>0.010937913857120708</v>
      </c>
      <c r="Q212" s="24">
        <v>0.01398046374353697</v>
      </c>
      <c r="R212" s="24">
        <v>0.0023055303834313224</v>
      </c>
      <c r="S212" s="24">
        <v>0.0015068967996873881</v>
      </c>
      <c r="T212" s="24">
        <v>0.00016098526913618447</v>
      </c>
      <c r="U212" s="24">
        <v>0.0003057972065407307</v>
      </c>
      <c r="V212" s="24">
        <v>8.557840767516396E-05</v>
      </c>
      <c r="W212" s="24">
        <v>9.395887817528111E-05</v>
      </c>
      <c r="X212" s="24">
        <v>67.5</v>
      </c>
    </row>
    <row r="213" spans="1:24" ht="12.75" hidden="1">
      <c r="A213" s="24">
        <v>901</v>
      </c>
      <c r="B213" s="24">
        <v>111.26000213623047</v>
      </c>
      <c r="C213" s="24">
        <v>130.55999755859375</v>
      </c>
      <c r="D213" s="24">
        <v>9.315982818603516</v>
      </c>
      <c r="E213" s="24">
        <v>9.495325088500977</v>
      </c>
      <c r="F213" s="24">
        <v>10.599390522315323</v>
      </c>
      <c r="G213" s="24" t="s">
        <v>57</v>
      </c>
      <c r="H213" s="24">
        <v>-16.693436867775432</v>
      </c>
      <c r="I213" s="24">
        <v>27.066565268455033</v>
      </c>
      <c r="J213" s="24" t="s">
        <v>60</v>
      </c>
      <c r="K213" s="24">
        <v>2.390105292132109</v>
      </c>
      <c r="L213" s="24">
        <v>0.002077185166159446</v>
      </c>
      <c r="M213" s="24">
        <v>-0.570013045028738</v>
      </c>
      <c r="N213" s="24">
        <v>-0.001547801673971854</v>
      </c>
      <c r="O213" s="24">
        <v>0.09530480873906753</v>
      </c>
      <c r="P213" s="24">
        <v>0.00023716300662027026</v>
      </c>
      <c r="Q213" s="24">
        <v>-0.011964599930541588</v>
      </c>
      <c r="R213" s="24">
        <v>-0.00012437749654827519</v>
      </c>
      <c r="S213" s="24">
        <v>0.0011907640168766923</v>
      </c>
      <c r="T213" s="24">
        <v>1.685072722702778E-05</v>
      </c>
      <c r="U213" s="24">
        <v>-0.000273410196679772</v>
      </c>
      <c r="V213" s="24">
        <v>-9.793692241593789E-06</v>
      </c>
      <c r="W213" s="24">
        <v>7.229518097475585E-05</v>
      </c>
      <c r="X213" s="24">
        <v>67.5</v>
      </c>
    </row>
    <row r="214" spans="1:24" ht="12.75" hidden="1">
      <c r="A214" s="24">
        <v>903</v>
      </c>
      <c r="B214" s="24">
        <v>161.86000061035156</v>
      </c>
      <c r="C214" s="24">
        <v>185.86000061035156</v>
      </c>
      <c r="D214" s="24">
        <v>9.492239952087402</v>
      </c>
      <c r="E214" s="24">
        <v>9.63026237487793</v>
      </c>
      <c r="F214" s="24">
        <v>31.365384792368097</v>
      </c>
      <c r="G214" s="24" t="s">
        <v>58</v>
      </c>
      <c r="H214" s="24">
        <v>-15.585508384110028</v>
      </c>
      <c r="I214" s="24">
        <v>78.77449222624153</v>
      </c>
      <c r="J214" s="24" t="s">
        <v>61</v>
      </c>
      <c r="K214" s="24">
        <v>-1.570319284010322</v>
      </c>
      <c r="L214" s="24">
        <v>0.38129366602912335</v>
      </c>
      <c r="M214" s="24">
        <v>-0.36529451105233923</v>
      </c>
      <c r="N214" s="24">
        <v>-0.1497668270583781</v>
      </c>
      <c r="O214" s="24">
        <v>-0.06409889272710716</v>
      </c>
      <c r="P214" s="24">
        <v>0.010935342393088753</v>
      </c>
      <c r="Q214" s="24">
        <v>-0.007231992463106967</v>
      </c>
      <c r="R214" s="24">
        <v>-0.002302173014192757</v>
      </c>
      <c r="S214" s="24">
        <v>-0.000923482009039579</v>
      </c>
      <c r="T214" s="24">
        <v>0.00016010093650809808</v>
      </c>
      <c r="U214" s="24">
        <v>-0.00013696275362171535</v>
      </c>
      <c r="V214" s="24">
        <v>-8.501615994911502E-05</v>
      </c>
      <c r="W214" s="24">
        <v>-6.001397833658935E-05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904</v>
      </c>
      <c r="B216" s="24">
        <v>90.7</v>
      </c>
      <c r="C216" s="24">
        <v>111.5</v>
      </c>
      <c r="D216" s="24">
        <v>10.142014212095088</v>
      </c>
      <c r="E216" s="24">
        <v>10.342334649757149</v>
      </c>
      <c r="F216" s="24">
        <v>17.781952135222813</v>
      </c>
      <c r="G216" s="24" t="s">
        <v>59</v>
      </c>
      <c r="H216" s="24">
        <v>18.473564725675992</v>
      </c>
      <c r="I216" s="24">
        <v>41.673564725675995</v>
      </c>
      <c r="J216" s="24" t="s">
        <v>73</v>
      </c>
      <c r="K216" s="24">
        <v>8.762415519142175</v>
      </c>
      <c r="M216" s="24" t="s">
        <v>68</v>
      </c>
      <c r="N216" s="24">
        <v>5.776798389846725</v>
      </c>
      <c r="X216" s="24">
        <v>67.5</v>
      </c>
    </row>
    <row r="217" spans="1:24" ht="12.75" hidden="1">
      <c r="A217" s="24">
        <v>902</v>
      </c>
      <c r="B217" s="24">
        <v>61.939998626708984</v>
      </c>
      <c r="C217" s="24">
        <v>75.63999938964844</v>
      </c>
      <c r="D217" s="24">
        <v>10.08729362487793</v>
      </c>
      <c r="E217" s="24">
        <v>10.13851261138916</v>
      </c>
      <c r="F217" s="24">
        <v>8.260172167285265</v>
      </c>
      <c r="G217" s="24" t="s">
        <v>56</v>
      </c>
      <c r="H217" s="24">
        <v>24.999902591795653</v>
      </c>
      <c r="I217" s="24">
        <v>19.439901218504637</v>
      </c>
      <c r="J217" s="24" t="s">
        <v>62</v>
      </c>
      <c r="K217" s="24">
        <v>2.358202194121413</v>
      </c>
      <c r="L217" s="24">
        <v>1.6890599258094956</v>
      </c>
      <c r="M217" s="24">
        <v>0.5582726457769573</v>
      </c>
      <c r="N217" s="24">
        <v>0.15889435213126446</v>
      </c>
      <c r="O217" s="24">
        <v>0.09470974594421352</v>
      </c>
      <c r="P217" s="24">
        <v>0.048453959381103945</v>
      </c>
      <c r="Q217" s="24">
        <v>0.01152826993045854</v>
      </c>
      <c r="R217" s="24">
        <v>0.0024459177086806378</v>
      </c>
      <c r="S217" s="24">
        <v>0.001242540817792625</v>
      </c>
      <c r="T217" s="24">
        <v>0.0007129200690246894</v>
      </c>
      <c r="U217" s="24">
        <v>0.0002521060790282387</v>
      </c>
      <c r="V217" s="24">
        <v>9.081320071948057E-05</v>
      </c>
      <c r="W217" s="24">
        <v>7.746455332353189E-05</v>
      </c>
      <c r="X217" s="24">
        <v>67.5</v>
      </c>
    </row>
    <row r="218" spans="1:24" ht="12.75" hidden="1">
      <c r="A218" s="24">
        <v>903</v>
      </c>
      <c r="B218" s="24">
        <v>161.86000061035156</v>
      </c>
      <c r="C218" s="24">
        <v>185.86000061035156</v>
      </c>
      <c r="D218" s="24">
        <v>9.492239952087402</v>
      </c>
      <c r="E218" s="24">
        <v>9.63026237487793</v>
      </c>
      <c r="F218" s="24">
        <v>21.114768366468237</v>
      </c>
      <c r="G218" s="24" t="s">
        <v>57</v>
      </c>
      <c r="H218" s="24">
        <v>-41.3300388370797</v>
      </c>
      <c r="I218" s="24">
        <v>53.029961773271864</v>
      </c>
      <c r="J218" s="24" t="s">
        <v>60</v>
      </c>
      <c r="K218" s="24">
        <v>2.302178693059366</v>
      </c>
      <c r="L218" s="24">
        <v>-0.00918817749115273</v>
      </c>
      <c r="M218" s="24">
        <v>-0.5435992817373902</v>
      </c>
      <c r="N218" s="24">
        <v>-0.0016417949222464843</v>
      </c>
      <c r="O218" s="24">
        <v>0.09267578873480208</v>
      </c>
      <c r="P218" s="24">
        <v>-0.001051798715871115</v>
      </c>
      <c r="Q218" s="24">
        <v>-0.011152501447552796</v>
      </c>
      <c r="R218" s="24">
        <v>-0.00013200032826022056</v>
      </c>
      <c r="S218" s="24">
        <v>0.0012303826568537514</v>
      </c>
      <c r="T218" s="24">
        <v>-7.493466986233292E-05</v>
      </c>
      <c r="U218" s="24">
        <v>-0.00023805452016818933</v>
      </c>
      <c r="V218" s="24">
        <v>-1.0396733781876417E-05</v>
      </c>
      <c r="W218" s="24">
        <v>7.702313424884317E-05</v>
      </c>
      <c r="X218" s="24">
        <v>67.5</v>
      </c>
    </row>
    <row r="219" spans="1:24" ht="12.75" hidden="1">
      <c r="A219" s="24">
        <v>901</v>
      </c>
      <c r="B219" s="24">
        <v>111.26000213623047</v>
      </c>
      <c r="C219" s="24">
        <v>130.55999755859375</v>
      </c>
      <c r="D219" s="24">
        <v>9.315982818603516</v>
      </c>
      <c r="E219" s="24">
        <v>9.495325088500977</v>
      </c>
      <c r="F219" s="24">
        <v>32.220344568510214</v>
      </c>
      <c r="G219" s="24" t="s">
        <v>58</v>
      </c>
      <c r="H219" s="24">
        <v>38.51775311768132</v>
      </c>
      <c r="I219" s="24">
        <v>82.27775525391179</v>
      </c>
      <c r="J219" s="24" t="s">
        <v>61</v>
      </c>
      <c r="K219" s="24">
        <v>0.5109705016755038</v>
      </c>
      <c r="L219" s="24">
        <v>-1.6890349346209421</v>
      </c>
      <c r="M219" s="24">
        <v>0.12715411089460496</v>
      </c>
      <c r="N219" s="24">
        <v>-0.1588858698835348</v>
      </c>
      <c r="O219" s="24">
        <v>0.019522657585477495</v>
      </c>
      <c r="P219" s="24">
        <v>-0.04844254224508622</v>
      </c>
      <c r="Q219" s="24">
        <v>0.0029193696326171798</v>
      </c>
      <c r="R219" s="24">
        <v>-0.002442353240417269</v>
      </c>
      <c r="S219" s="24">
        <v>0.00017339608298421434</v>
      </c>
      <c r="T219" s="24">
        <v>-0.000708970958552458</v>
      </c>
      <c r="U219" s="24">
        <v>8.299108693399346E-05</v>
      </c>
      <c r="V219" s="24">
        <v>-9.02161036156265E-05</v>
      </c>
      <c r="W219" s="24">
        <v>8.25795447426284E-06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904</v>
      </c>
      <c r="B221" s="100">
        <v>90.7</v>
      </c>
      <c r="C221" s="100">
        <v>111.5</v>
      </c>
      <c r="D221" s="100">
        <v>10.142014212095088</v>
      </c>
      <c r="E221" s="100">
        <v>10.342334649757149</v>
      </c>
      <c r="F221" s="100">
        <v>6.687293955931199</v>
      </c>
      <c r="G221" s="100" t="s">
        <v>59</v>
      </c>
      <c r="H221" s="100">
        <v>-7.527739980803375</v>
      </c>
      <c r="I221" s="100">
        <v>15.672260019196631</v>
      </c>
      <c r="J221" s="100" t="s">
        <v>73</v>
      </c>
      <c r="K221" s="100">
        <v>8.32044645799979</v>
      </c>
      <c r="M221" s="100" t="s">
        <v>68</v>
      </c>
      <c r="N221" s="100">
        <v>4.397899312911613</v>
      </c>
      <c r="X221" s="100">
        <v>67.5</v>
      </c>
    </row>
    <row r="222" spans="1:24" s="100" customFormat="1" ht="12.75">
      <c r="A222" s="100">
        <v>903</v>
      </c>
      <c r="B222" s="100">
        <v>161.86000061035156</v>
      </c>
      <c r="C222" s="100">
        <v>185.86000061035156</v>
      </c>
      <c r="D222" s="100">
        <v>9.492239952087402</v>
      </c>
      <c r="E222" s="100">
        <v>9.63026237487793</v>
      </c>
      <c r="F222" s="100">
        <v>28.75481174772286</v>
      </c>
      <c r="G222" s="100" t="s">
        <v>56</v>
      </c>
      <c r="H222" s="100">
        <v>-22.14198991216321</v>
      </c>
      <c r="I222" s="100">
        <v>72.21801069818835</v>
      </c>
      <c r="J222" s="100" t="s">
        <v>62</v>
      </c>
      <c r="K222" s="100">
        <v>2.7748905487055153</v>
      </c>
      <c r="L222" s="100">
        <v>0.385873309056914</v>
      </c>
      <c r="M222" s="100">
        <v>0.6569168501678534</v>
      </c>
      <c r="N222" s="100">
        <v>0.16509267597019647</v>
      </c>
      <c r="O222" s="100">
        <v>0.11144536483544414</v>
      </c>
      <c r="P222" s="100">
        <v>0.011069675168039365</v>
      </c>
      <c r="Q222" s="100">
        <v>0.013565277725528836</v>
      </c>
      <c r="R222" s="100">
        <v>0.0025410564597818154</v>
      </c>
      <c r="S222" s="100">
        <v>0.001462141645655175</v>
      </c>
      <c r="T222" s="100">
        <v>0.00016284146425434566</v>
      </c>
      <c r="U222" s="100">
        <v>0.0002966668359891352</v>
      </c>
      <c r="V222" s="100">
        <v>9.428509804668265E-05</v>
      </c>
      <c r="W222" s="100">
        <v>9.117481511416546E-05</v>
      </c>
      <c r="X222" s="100">
        <v>67.5</v>
      </c>
    </row>
    <row r="223" spans="1:24" s="100" customFormat="1" ht="12.75">
      <c r="A223" s="100">
        <v>901</v>
      </c>
      <c r="B223" s="100">
        <v>111.26000213623047</v>
      </c>
      <c r="C223" s="100">
        <v>130.55999755859375</v>
      </c>
      <c r="D223" s="100">
        <v>9.315982818603516</v>
      </c>
      <c r="E223" s="100">
        <v>9.495325088500977</v>
      </c>
      <c r="F223" s="100">
        <v>32.220344568510214</v>
      </c>
      <c r="G223" s="100" t="s">
        <v>57</v>
      </c>
      <c r="H223" s="100">
        <v>38.51775311768132</v>
      </c>
      <c r="I223" s="100">
        <v>82.27775525391179</v>
      </c>
      <c r="J223" s="100" t="s">
        <v>60</v>
      </c>
      <c r="K223" s="100">
        <v>-1.7626820887054842</v>
      </c>
      <c r="L223" s="100">
        <v>0.002100215808996023</v>
      </c>
      <c r="M223" s="100">
        <v>0.42303101169530744</v>
      </c>
      <c r="N223" s="100">
        <v>-0.0017085399480636387</v>
      </c>
      <c r="O223" s="100">
        <v>-0.06986000642726127</v>
      </c>
      <c r="P223" s="100">
        <v>0.00024042573721364015</v>
      </c>
      <c r="Q223" s="100">
        <v>0.009004932043336598</v>
      </c>
      <c r="R223" s="100">
        <v>-0.00013736737582465354</v>
      </c>
      <c r="S223" s="100">
        <v>-0.0008374830021058565</v>
      </c>
      <c r="T223" s="100">
        <v>1.7136196160798034E-05</v>
      </c>
      <c r="U223" s="100">
        <v>0.00021388935223747238</v>
      </c>
      <c r="V223" s="100">
        <v>-1.0851163670119282E-05</v>
      </c>
      <c r="W223" s="100">
        <v>-4.969487293776987E-05</v>
      </c>
      <c r="X223" s="100">
        <v>67.5</v>
      </c>
    </row>
    <row r="224" spans="1:24" s="100" customFormat="1" ht="12.75">
      <c r="A224" s="100">
        <v>902</v>
      </c>
      <c r="B224" s="100">
        <v>61.939998626708984</v>
      </c>
      <c r="C224" s="100">
        <v>75.63999938964844</v>
      </c>
      <c r="D224" s="100">
        <v>10.08729362487793</v>
      </c>
      <c r="E224" s="100">
        <v>10.13851261138916</v>
      </c>
      <c r="F224" s="100">
        <v>11.829210972941322</v>
      </c>
      <c r="G224" s="100" t="s">
        <v>58</v>
      </c>
      <c r="H224" s="100">
        <v>33.39945655045922</v>
      </c>
      <c r="I224" s="100">
        <v>27.8394551771682</v>
      </c>
      <c r="J224" s="100" t="s">
        <v>61</v>
      </c>
      <c r="K224" s="100">
        <v>2.1431214178044296</v>
      </c>
      <c r="L224" s="100">
        <v>0.38586759352929384</v>
      </c>
      <c r="M224" s="100">
        <v>0.5025778657864854</v>
      </c>
      <c r="N224" s="100">
        <v>-0.16508383491500964</v>
      </c>
      <c r="O224" s="100">
        <v>0.08683115135300384</v>
      </c>
      <c r="P224" s="100">
        <v>0.011067063919160881</v>
      </c>
      <c r="Q224" s="100">
        <v>0.01014534172246645</v>
      </c>
      <c r="R224" s="100">
        <v>-0.0025373407606898097</v>
      </c>
      <c r="S224" s="100">
        <v>0.001198532608293569</v>
      </c>
      <c r="T224" s="100">
        <v>0.00016193731275292294</v>
      </c>
      <c r="U224" s="100">
        <v>0.00020557858977831057</v>
      </c>
      <c r="V224" s="100">
        <v>-9.365859256190456E-05</v>
      </c>
      <c r="W224" s="100">
        <v>7.64412618603406E-05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904</v>
      </c>
      <c r="B226" s="24">
        <v>90.7</v>
      </c>
      <c r="C226" s="24">
        <v>111.5</v>
      </c>
      <c r="D226" s="24">
        <v>10.142014212095088</v>
      </c>
      <c r="E226" s="24">
        <v>10.342334649757149</v>
      </c>
      <c r="F226" s="24">
        <v>17.781952135222813</v>
      </c>
      <c r="G226" s="24" t="s">
        <v>59</v>
      </c>
      <c r="H226" s="24">
        <v>18.473564725675992</v>
      </c>
      <c r="I226" s="24">
        <v>41.673564725675995</v>
      </c>
      <c r="J226" s="24" t="s">
        <v>73</v>
      </c>
      <c r="K226" s="24">
        <v>8.147655199530725</v>
      </c>
      <c r="M226" s="24" t="s">
        <v>68</v>
      </c>
      <c r="N226" s="24">
        <v>6.505109491882884</v>
      </c>
      <c r="X226" s="24">
        <v>67.5</v>
      </c>
    </row>
    <row r="227" spans="1:24" ht="12.75" hidden="1">
      <c r="A227" s="24">
        <v>903</v>
      </c>
      <c r="B227" s="24">
        <v>161.86000061035156</v>
      </c>
      <c r="C227" s="24">
        <v>185.86000061035156</v>
      </c>
      <c r="D227" s="24">
        <v>9.492239952087402</v>
      </c>
      <c r="E227" s="24">
        <v>9.63026237487793</v>
      </c>
      <c r="F227" s="24">
        <v>28.75481174772286</v>
      </c>
      <c r="G227" s="24" t="s">
        <v>56</v>
      </c>
      <c r="H227" s="24">
        <v>-22.14198991216321</v>
      </c>
      <c r="I227" s="24">
        <v>72.21801069818835</v>
      </c>
      <c r="J227" s="24" t="s">
        <v>62</v>
      </c>
      <c r="K227" s="24">
        <v>1.630181781090956</v>
      </c>
      <c r="L227" s="24">
        <v>2.30388596979157</v>
      </c>
      <c r="M227" s="24">
        <v>0.3859240742753905</v>
      </c>
      <c r="N227" s="24">
        <v>0.15687242918801572</v>
      </c>
      <c r="O227" s="24">
        <v>0.06547163006622567</v>
      </c>
      <c r="P227" s="24">
        <v>0.06609121792425844</v>
      </c>
      <c r="Q227" s="24">
        <v>0.007969333897890738</v>
      </c>
      <c r="R227" s="24">
        <v>0.002414513831611718</v>
      </c>
      <c r="S227" s="24">
        <v>0.0008588981890465404</v>
      </c>
      <c r="T227" s="24">
        <v>0.0009724426545075383</v>
      </c>
      <c r="U227" s="24">
        <v>0.00017422320837115607</v>
      </c>
      <c r="V227" s="24">
        <v>8.956665703107869E-05</v>
      </c>
      <c r="W227" s="24">
        <v>5.353456385484184E-05</v>
      </c>
      <c r="X227" s="24">
        <v>67.5</v>
      </c>
    </row>
    <row r="228" spans="1:24" ht="12.75" hidden="1">
      <c r="A228" s="24">
        <v>902</v>
      </c>
      <c r="B228" s="24">
        <v>61.939998626708984</v>
      </c>
      <c r="C228" s="24">
        <v>75.63999938964844</v>
      </c>
      <c r="D228" s="24">
        <v>10.08729362487793</v>
      </c>
      <c r="E228" s="24">
        <v>10.13851261138916</v>
      </c>
      <c r="F228" s="24">
        <v>23.346993691255815</v>
      </c>
      <c r="G228" s="24" t="s">
        <v>57</v>
      </c>
      <c r="H228" s="24">
        <v>60.50598093829418</v>
      </c>
      <c r="I228" s="24">
        <v>54.945979565003164</v>
      </c>
      <c r="J228" s="24" t="s">
        <v>60</v>
      </c>
      <c r="K228" s="24">
        <v>-1.6158282494316187</v>
      </c>
      <c r="L228" s="24">
        <v>0.012536634850682397</v>
      </c>
      <c r="M228" s="24">
        <v>0.3830823150536572</v>
      </c>
      <c r="N228" s="24">
        <v>-0.0016237971384566003</v>
      </c>
      <c r="O228" s="24">
        <v>-0.06479775138616034</v>
      </c>
      <c r="P228" s="24">
        <v>0.0014345299244375642</v>
      </c>
      <c r="Q228" s="24">
        <v>0.007933277018820337</v>
      </c>
      <c r="R228" s="24">
        <v>-0.0001304921602626357</v>
      </c>
      <c r="S228" s="24">
        <v>-0.0008397978272585742</v>
      </c>
      <c r="T228" s="24">
        <v>0.00010216620163201168</v>
      </c>
      <c r="U228" s="24">
        <v>0.0001742020039137788</v>
      </c>
      <c r="V228" s="24">
        <v>-1.0306640891413847E-05</v>
      </c>
      <c r="W228" s="24">
        <v>-5.193661852268419E-05</v>
      </c>
      <c r="X228" s="24">
        <v>67.5</v>
      </c>
    </row>
    <row r="229" spans="1:24" ht="12.75" hidden="1">
      <c r="A229" s="24">
        <v>901</v>
      </c>
      <c r="B229" s="24">
        <v>111.26000213623047</v>
      </c>
      <c r="C229" s="24">
        <v>130.55999755859375</v>
      </c>
      <c r="D229" s="24">
        <v>9.315982818603516</v>
      </c>
      <c r="E229" s="24">
        <v>9.495325088500977</v>
      </c>
      <c r="F229" s="24">
        <v>10.599390522315323</v>
      </c>
      <c r="G229" s="24" t="s">
        <v>58</v>
      </c>
      <c r="H229" s="24">
        <v>-16.693436867775432</v>
      </c>
      <c r="I229" s="24">
        <v>27.066565268455033</v>
      </c>
      <c r="J229" s="24" t="s">
        <v>61</v>
      </c>
      <c r="K229" s="24">
        <v>0.21585112401753187</v>
      </c>
      <c r="L229" s="24">
        <v>2.303851860382751</v>
      </c>
      <c r="M229" s="24">
        <v>0.046747523981999904</v>
      </c>
      <c r="N229" s="24">
        <v>-0.1568640249458178</v>
      </c>
      <c r="O229" s="24">
        <v>0.009369405468121246</v>
      </c>
      <c r="P229" s="24">
        <v>0.0660756476366877</v>
      </c>
      <c r="Q229" s="24">
        <v>0.0007572308226211455</v>
      </c>
      <c r="R229" s="24">
        <v>-0.002410985035033252</v>
      </c>
      <c r="S229" s="24">
        <v>0.00018012692324914818</v>
      </c>
      <c r="T229" s="24">
        <v>0.0009670608996075453</v>
      </c>
      <c r="U229" s="24">
        <v>2.7181183865067873E-06</v>
      </c>
      <c r="V229" s="24">
        <v>-8.897167642153493E-05</v>
      </c>
      <c r="W229" s="24">
        <v>1.2982187163853242E-05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2004-03-15T06:32:15Z</cp:lastPrinted>
  <dcterms:created xsi:type="dcterms:W3CDTF">2003-07-09T12:58:06Z</dcterms:created>
  <dcterms:modified xsi:type="dcterms:W3CDTF">2004-03-22T06:40:33Z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