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<sst xmlns="http://schemas.openxmlformats.org/spreadsheetml/2006/main" count="626" uniqueCount="146">
  <si>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</si>
  <si>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</si>
  <si>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</si>
  <si>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</si>
  <si>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</si>
  <si>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</si>
  <si>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</si>
  <si>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</si>
  <si>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</si>
  <si>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</si>
  <si>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</si>
  <si>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</si>
  <si>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</si>
  <si>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</si>
  <si>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</si>
  <si>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</si>
  <si>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</si>
  <si>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</si>
  <si>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</si>
  <si>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</si>
  <si>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</si>
  <si>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</si>
  <si>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</si>
  <si>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</si>
  <si>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</si>
  <si>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</si>
  <si>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</si>
  <si>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</si>
  <si>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</si>
  <si>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</si>
  <si>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</si>
  <si>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</si>
  <si>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</si>
  <si>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</si>
  <si>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</si>
  <si>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</si>
  <si>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</si>
  <si>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</si>
  <si>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</si>
  <si>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</si>
  <si>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</si>
  <si>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</si>
  <si>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</si>
  <si>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</si>
  <si>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</si>
  <si>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</si>
  <si>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</si>
  <si>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</si>
  <si>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</si>
  <si>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</si>
  <si>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</si>
  <si>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</si>
  <si>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</si>
  <si>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</si>
  <si>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</si>
  <si>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</si>
  <si>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</si>
  <si>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</si>
  <si>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</si>
  <si>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</si>
  <si>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</si>
  <si>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</si>
  <si>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</si>
  <si>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</si>
  <si>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</si>
  <si>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</si>
  <si>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</si>
  <si>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</si>
  <si>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</si>
  <si>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</si>
  <si>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</si>
  <si>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</si>
  <si>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</si>
  <si>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</si>
  <si>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</si>
  <si>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</si>
  <si>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</si>
  <si>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</si>
  <si>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</si>
  <si>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</si>
  <si>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</si>
  <si>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</si>
  <si>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</si>
  <si>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</si>
  <si>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</si>
  <si>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</si>
  <si>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</si>
  <si>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</si>
  <si>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</si>
  <si>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</si>
  <si>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</si>
  <si>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</si>
  <si>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</si>
  <si>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</si>
  <si>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</si>
  <si>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</si>
  <si>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</si>
  <si>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</si>
  <si>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</si>
  <si>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</si>
  <si>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</si>
  <si>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</si>
  <si>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</si>
  <si>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</si>
  <si>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</si>
  <si>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</si>
  <si>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</si>
  <si>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</si>
  <si>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</si>
  <si>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</si>
  <si>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</si>
  <si>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</si>
  <si>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</si>
  <si>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</si>
  <si>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</si>
  <si>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</si>
  <si>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</si>
  <si>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</si>
  <si>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</si>
  <si>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</si>
  <si>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</si>
  <si>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</si>
  <si>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</si>
  <si>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</si>
  <si>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</si>
  <si>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</si>
  <si>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</si>
  <si>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</si>
  <si>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</si>
  <si>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</si>
  <si>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</si>
  <si>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</si>
  <si>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</si>
  <si>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</si>
  <si>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</si>
  <si>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</si>
  <si>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</si>
  <si>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</si>
  <si>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</si>
  <si>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</si>
  <si>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</si>
  <si>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</si>
  <si>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1</t>
  </si>
  <si>
    <t>AP 212</t>
  </si>
  <si>
    <t>TRO35018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</si>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</sst>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99.57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24.2407580317038</v>
      </c>
      <c r="C41" s="77">
        <f aca="true" t="shared" si="0" ref="C41:C55">($B$41*H41+$B$42*J41+$B$43*L41+$B$44*N41+$B$45*P41+$B$46*R41+$B$47*T41+$B$48*V41)/100</f>
        <v>-7.026256634300342E-08</v>
      </c>
      <c r="D41" s="77">
        <f aca="true" t="shared" si="1" ref="D41:D55">($B$41*I41+$B$42*K41+$B$43*M41+$B$44*O41+$B$45*Q41+$B$46*S41+$B$47*U41+$B$48*W41)/100</f>
        <v>-9.14092860034036E-08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-9.33378967426249</v>
      </c>
      <c r="C42" s="77">
        <f t="shared" si="0"/>
        <v>-1.3459732730855824E-10</v>
      </c>
      <c r="D42" s="77">
        <f t="shared" si="1"/>
        <v>-5.01680223570001E-08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-4.420591310237128</v>
      </c>
      <c r="C43" s="77">
        <f t="shared" si="0"/>
        <v>0.8406432009719458</v>
      </c>
      <c r="D43" s="77">
        <f t="shared" si="1"/>
        <v>-1.1056586563454214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12.634273110926046</v>
      </c>
      <c r="C44" s="77">
        <f t="shared" si="0"/>
        <v>-0.0017561892260734382</v>
      </c>
      <c r="D44" s="77">
        <f t="shared" si="1"/>
        <v>-0.32304107604429405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24.2407580317038</v>
      </c>
      <c r="C45" s="77">
        <f t="shared" si="0"/>
        <v>-0.20197272710890907</v>
      </c>
      <c r="D45" s="77">
        <f t="shared" si="1"/>
        <v>-0.2594701371469672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-9.33378967426249</v>
      </c>
      <c r="C46" s="77">
        <f t="shared" si="0"/>
        <v>-0.0009337165845891673</v>
      </c>
      <c r="D46" s="77">
        <f t="shared" si="1"/>
        <v>-0.09034513944238153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-4.420591310237128</v>
      </c>
      <c r="C47" s="77">
        <f t="shared" si="0"/>
        <v>0.033280835755719135</v>
      </c>
      <c r="D47" s="77">
        <f t="shared" si="1"/>
        <v>-0.044767110657928544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12.634273110926046</v>
      </c>
      <c r="C48" s="77">
        <f t="shared" si="0"/>
        <v>-0.00020113058792985432</v>
      </c>
      <c r="D48" s="77">
        <f t="shared" si="1"/>
        <v>-0.009265205265192453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-0.004309883696089063</v>
      </c>
      <c r="D49" s="77">
        <f t="shared" si="1"/>
        <v>-0.005246865415812219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-7.505553569809984E-05</v>
      </c>
      <c r="D50" s="77">
        <f t="shared" si="1"/>
        <v>-0.0013887811119013094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0.0003959852718839214</v>
      </c>
      <c r="D51" s="77">
        <f t="shared" si="1"/>
        <v>-0.0006155101130971726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-1.4340515253526355E-05</v>
      </c>
      <c r="D52" s="77">
        <f t="shared" si="1"/>
        <v>-0.0001356048918311366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-0.00010306238966815932</v>
      </c>
      <c r="D53" s="77">
        <f t="shared" si="1"/>
        <v>-0.00010693442412405564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-5.916485900858041E-06</v>
      </c>
      <c r="D54" s="77">
        <f t="shared" si="1"/>
        <v>-5.1282691249372034E-05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2.339953110836364E-05</v>
      </c>
      <c r="D55" s="77">
        <f t="shared" si="1"/>
        <v>-3.917862815510465E-05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944</v>
      </c>
      <c r="B3" s="11">
        <v>138.91</v>
      </c>
      <c r="C3" s="11">
        <v>152.52666666666667</v>
      </c>
      <c r="D3" s="11">
        <v>8.836405813170936</v>
      </c>
      <c r="E3" s="11">
        <v>9.00684950424415</v>
      </c>
      <c r="F3" s="12" t="s">
        <v>69</v>
      </c>
      <c r="H3" s="102">
        <v>0.0625</v>
      </c>
    </row>
    <row r="4" spans="1:9" ht="16.5" customHeight="1">
      <c r="A4" s="13">
        <v>943</v>
      </c>
      <c r="B4" s="14">
        <v>99.57</v>
      </c>
      <c r="C4" s="14">
        <v>102.98666666666668</v>
      </c>
      <c r="D4" s="14">
        <v>9.701039519045073</v>
      </c>
      <c r="E4" s="14">
        <v>9.940519291957342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942</v>
      </c>
      <c r="B5" s="26">
        <v>128.06333333333336</v>
      </c>
      <c r="C5" s="26">
        <v>139.9466666666667</v>
      </c>
      <c r="D5" s="26">
        <v>8.706078413946024</v>
      </c>
      <c r="E5" s="26">
        <v>8.766854592371821</v>
      </c>
      <c r="F5" s="15" t="s">
        <v>71</v>
      </c>
      <c r="I5" s="75">
        <v>398</v>
      </c>
    </row>
    <row r="6" spans="1:6" s="2" customFormat="1" ht="13.5" thickBot="1">
      <c r="A6" s="16">
        <v>941</v>
      </c>
      <c r="B6" s="17">
        <v>147.11333333333334</v>
      </c>
      <c r="C6" s="17">
        <v>162.11333333333334</v>
      </c>
      <c r="D6" s="17">
        <v>8.964785999770596</v>
      </c>
      <c r="E6" s="17">
        <v>9.067837792567147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106" t="s">
        <v>141</v>
      </c>
      <c r="E12" s="106" t="s">
        <v>144</v>
      </c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 t="s">
        <v>145</v>
      </c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442</v>
      </c>
      <c r="K15" s="75">
        <v>392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24.2407580317038</v>
      </c>
      <c r="C19" s="34">
        <v>56.31075803170379</v>
      </c>
      <c r="D19" s="35">
        <v>22.9742942198443</v>
      </c>
      <c r="K19" s="97" t="s">
        <v>131</v>
      </c>
    </row>
    <row r="20" spans="1:11" ht="12.75">
      <c r="A20" s="33" t="s">
        <v>57</v>
      </c>
      <c r="B20" s="34">
        <v>-9.33378967426249</v>
      </c>
      <c r="C20" s="34">
        <v>51.22954365907087</v>
      </c>
      <c r="D20" s="35">
        <v>18.735076772732928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-4.420591310237128</v>
      </c>
      <c r="C21" s="34">
        <v>75.19274202309622</v>
      </c>
      <c r="D21" s="35">
        <v>28.29312211622981</v>
      </c>
      <c r="F21" s="24" t="s">
        <v>134</v>
      </c>
    </row>
    <row r="22" spans="1:11" ht="16.5" thickBot="1">
      <c r="A22" s="36" t="s">
        <v>59</v>
      </c>
      <c r="B22" s="37">
        <v>12.634273110926046</v>
      </c>
      <c r="C22" s="37">
        <v>84.04427311092604</v>
      </c>
      <c r="D22" s="38">
        <v>31.18159759100205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15.731385231018066</v>
      </c>
      <c r="I23" s="75">
        <v>454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0.8406432009719458</v>
      </c>
      <c r="C27" s="44">
        <v>-0.0017561892260734382</v>
      </c>
      <c r="D27" s="44">
        <v>-0.20197272710890907</v>
      </c>
      <c r="E27" s="44">
        <v>-0.0009337165845891673</v>
      </c>
      <c r="F27" s="44">
        <v>0.033280835755719135</v>
      </c>
      <c r="G27" s="44">
        <v>-0.00020113058792985432</v>
      </c>
      <c r="H27" s="44">
        <v>-0.004309883696089063</v>
      </c>
      <c r="I27" s="45">
        <v>-7.505553569809984E-05</v>
      </c>
    </row>
    <row r="28" spans="1:9" ht="13.5" thickBot="1">
      <c r="A28" s="46" t="s">
        <v>61</v>
      </c>
      <c r="B28" s="47">
        <v>-1.1056586563454214</v>
      </c>
      <c r="C28" s="47">
        <v>-0.32304107604429405</v>
      </c>
      <c r="D28" s="47">
        <v>-0.2594701371469672</v>
      </c>
      <c r="E28" s="47">
        <v>-0.09034513944238153</v>
      </c>
      <c r="F28" s="47">
        <v>-0.044767110657928544</v>
      </c>
      <c r="G28" s="47">
        <v>-0.009265205265192453</v>
      </c>
      <c r="H28" s="47">
        <v>-0.005246865415812219</v>
      </c>
      <c r="I28" s="48">
        <v>-0.0013887811119013094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944</v>
      </c>
      <c r="B39" s="50">
        <v>138.91</v>
      </c>
      <c r="C39" s="50">
        <v>152.52666666666667</v>
      </c>
      <c r="D39" s="50">
        <v>8.836405813170936</v>
      </c>
      <c r="E39" s="50">
        <v>9.00684950424415</v>
      </c>
      <c r="F39" s="54">
        <f>I39*D39/(23678+B39)*1000</f>
        <v>31.18159759100205</v>
      </c>
      <c r="G39" s="59" t="s">
        <v>59</v>
      </c>
      <c r="H39" s="58">
        <f>I39-B39+X39</f>
        <v>12.634273110926046</v>
      </c>
      <c r="I39" s="58">
        <f>(B39+C42-2*X39)*(23678+B39)*E42/((23678+C42)*D39+E42*(23678+B39))</f>
        <v>84.04427311092604</v>
      </c>
      <c r="J39" s="24" t="s">
        <v>73</v>
      </c>
      <c r="K39" s="24">
        <f>(K40*K40+L40*L40+M40*M40+N40*N40+O40*O40+P40*P40+Q40*Q40+R40*R40+S40*S40+T40*T40+U40*U40+V40*V40+W40*W40)</f>
        <v>2.1530477401222496</v>
      </c>
      <c r="M39" s="24" t="s">
        <v>68</v>
      </c>
      <c r="N39" s="24">
        <f>(K44*K44+L44*L44+M44*M44+N44*N44+O44*O44+P44*P44+Q44*Q44+R44*R44+S44*S44+T44*T44+U44*U44+V44*V44+W44*W44)</f>
        <v>1.1674974728358383</v>
      </c>
      <c r="X39" s="55">
        <f>(1-$H$2)*1000</f>
        <v>67.5</v>
      </c>
    </row>
    <row r="40" spans="1:24" ht="12.75">
      <c r="A40" s="49">
        <v>943</v>
      </c>
      <c r="B40" s="50">
        <v>99.57</v>
      </c>
      <c r="C40" s="50">
        <v>102.98666666666668</v>
      </c>
      <c r="D40" s="50">
        <v>9.701039519045073</v>
      </c>
      <c r="E40" s="50">
        <v>9.940519291957342</v>
      </c>
      <c r="F40" s="54">
        <f>I40*D40/(23678+B40)*1000</f>
        <v>22.9742942198443</v>
      </c>
      <c r="G40" s="59" t="s">
        <v>56</v>
      </c>
      <c r="H40" s="58">
        <f>I40-B40+X40</f>
        <v>24.2407580317038</v>
      </c>
      <c r="I40" s="58">
        <f>(B40+C39-2*X40)*(23678+B40)*E39/((23678+C39)*D40+E39*(23678+B40))</f>
        <v>56.31075803170379</v>
      </c>
      <c r="J40" s="24" t="s">
        <v>62</v>
      </c>
      <c r="K40" s="52">
        <f aca="true" t="shared" si="0" ref="K40:W40">SQRT(K41*K41+K42*K42)</f>
        <v>1.3889427834478718</v>
      </c>
      <c r="L40" s="52">
        <f t="shared" si="0"/>
        <v>0.3230458497062811</v>
      </c>
      <c r="M40" s="52">
        <f t="shared" si="0"/>
        <v>0.3288126131505235</v>
      </c>
      <c r="N40" s="52">
        <f t="shared" si="0"/>
        <v>0.0903499642917677</v>
      </c>
      <c r="O40" s="52">
        <f t="shared" si="0"/>
        <v>0.055782687504801816</v>
      </c>
      <c r="P40" s="52">
        <f t="shared" si="0"/>
        <v>0.009267388095874208</v>
      </c>
      <c r="Q40" s="52">
        <f t="shared" si="0"/>
        <v>0.006790043752838463</v>
      </c>
      <c r="R40" s="52">
        <f t="shared" si="0"/>
        <v>0.0013908077905349704</v>
      </c>
      <c r="S40" s="52">
        <f t="shared" si="0"/>
        <v>0.0007318859438969144</v>
      </c>
      <c r="T40" s="52">
        <f t="shared" si="0"/>
        <v>0.0001363610540670278</v>
      </c>
      <c r="U40" s="52">
        <f t="shared" si="0"/>
        <v>0.00014851541073859951</v>
      </c>
      <c r="V40" s="52">
        <f t="shared" si="0"/>
        <v>5.162285566678262E-05</v>
      </c>
      <c r="W40" s="52">
        <f t="shared" si="0"/>
        <v>4.563444927034002E-05</v>
      </c>
      <c r="X40" s="55">
        <f>(1-$H$2)*1000</f>
        <v>67.5</v>
      </c>
    </row>
    <row r="41" spans="1:24" ht="12.75">
      <c r="A41" s="49">
        <v>942</v>
      </c>
      <c r="B41" s="50">
        <v>128.06333333333336</v>
      </c>
      <c r="C41" s="50">
        <v>139.9466666666667</v>
      </c>
      <c r="D41" s="50">
        <v>8.706078413946024</v>
      </c>
      <c r="E41" s="50">
        <v>8.766854592371821</v>
      </c>
      <c r="F41" s="54">
        <f>I41*D41/(23678+B41)*1000</f>
        <v>18.735076772732928</v>
      </c>
      <c r="G41" s="59" t="s">
        <v>57</v>
      </c>
      <c r="H41" s="58">
        <f>I41-B41+X41</f>
        <v>-9.33378967426249</v>
      </c>
      <c r="I41" s="58">
        <f>(B41+C40-2*X41)*(23678+B41)*E40/((23678+C40)*D41+E40*(23678+B41))</f>
        <v>51.22954365907087</v>
      </c>
      <c r="J41" s="24" t="s">
        <v>60</v>
      </c>
      <c r="K41" s="52">
        <f>'calcul config'!C43</f>
        <v>0.8406432009719458</v>
      </c>
      <c r="L41" s="52">
        <f>'calcul config'!C44</f>
        <v>-0.0017561892260734382</v>
      </c>
      <c r="M41" s="52">
        <f>'calcul config'!C45</f>
        <v>-0.20197272710890907</v>
      </c>
      <c r="N41" s="52">
        <f>'calcul config'!C46</f>
        <v>-0.0009337165845891673</v>
      </c>
      <c r="O41" s="52">
        <f>'calcul config'!C47</f>
        <v>0.033280835755719135</v>
      </c>
      <c r="P41" s="52">
        <f>'calcul config'!C48</f>
        <v>-0.00020113058792985432</v>
      </c>
      <c r="Q41" s="52">
        <f>'calcul config'!C49</f>
        <v>-0.004309883696089063</v>
      </c>
      <c r="R41" s="52">
        <f>'calcul config'!C50</f>
        <v>-7.505553569809984E-05</v>
      </c>
      <c r="S41" s="52">
        <f>'calcul config'!C51</f>
        <v>0.0003959852718839214</v>
      </c>
      <c r="T41" s="52">
        <f>'calcul config'!C52</f>
        <v>-1.4340515253526355E-05</v>
      </c>
      <c r="U41" s="52">
        <f>'calcul config'!C53</f>
        <v>-0.00010306238966815932</v>
      </c>
      <c r="V41" s="52">
        <f>'calcul config'!C54</f>
        <v>-5.916485900858041E-06</v>
      </c>
      <c r="W41" s="52">
        <f>'calcul config'!C55</f>
        <v>2.339953110836364E-05</v>
      </c>
      <c r="X41" s="55">
        <f>(1-$H$2)*1000</f>
        <v>67.5</v>
      </c>
    </row>
    <row r="42" spans="1:24" ht="12.75">
      <c r="A42" s="49">
        <v>941</v>
      </c>
      <c r="B42" s="50">
        <v>147.11333333333334</v>
      </c>
      <c r="C42" s="50">
        <v>162.11333333333334</v>
      </c>
      <c r="D42" s="50">
        <v>8.964785999770596</v>
      </c>
      <c r="E42" s="50">
        <v>9.067837792567147</v>
      </c>
      <c r="F42" s="54">
        <f>I42*D42/(23678+B42)*1000</f>
        <v>28.29312211622981</v>
      </c>
      <c r="G42" s="59" t="s">
        <v>58</v>
      </c>
      <c r="H42" s="58">
        <f>I42-B42+X42</f>
        <v>-4.420591310237128</v>
      </c>
      <c r="I42" s="58">
        <f>(B42+C41-2*X42)*(23678+B42)*E41/((23678+C41)*D42+E41*(23678+B42))</f>
        <v>75.19274202309622</v>
      </c>
      <c r="J42" s="24" t="s">
        <v>61</v>
      </c>
      <c r="K42" s="52">
        <f>'calcul config'!D43</f>
        <v>-1.1056586563454214</v>
      </c>
      <c r="L42" s="52">
        <f>'calcul config'!D44</f>
        <v>-0.32304107604429405</v>
      </c>
      <c r="M42" s="52">
        <f>'calcul config'!D45</f>
        <v>-0.2594701371469672</v>
      </c>
      <c r="N42" s="52">
        <f>'calcul config'!D46</f>
        <v>-0.09034513944238153</v>
      </c>
      <c r="O42" s="52">
        <f>'calcul config'!D47</f>
        <v>-0.044767110657928544</v>
      </c>
      <c r="P42" s="52">
        <f>'calcul config'!D48</f>
        <v>-0.009265205265192453</v>
      </c>
      <c r="Q42" s="52">
        <f>'calcul config'!D49</f>
        <v>-0.005246865415812219</v>
      </c>
      <c r="R42" s="52">
        <f>'calcul config'!D50</f>
        <v>-0.0013887811119013094</v>
      </c>
      <c r="S42" s="52">
        <f>'calcul config'!D51</f>
        <v>-0.0006155101130971726</v>
      </c>
      <c r="T42" s="52">
        <f>'calcul config'!D52</f>
        <v>-0.0001356048918311366</v>
      </c>
      <c r="U42" s="52">
        <f>'calcul config'!D53</f>
        <v>-0.00010693442412405564</v>
      </c>
      <c r="V42" s="52">
        <f>'calcul config'!D54</f>
        <v>-5.1282691249372034E-05</v>
      </c>
      <c r="W42" s="52">
        <f>'calcul config'!D55</f>
        <v>-3.917862815510465E-05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0.9259618556319146</v>
      </c>
      <c r="L44" s="52">
        <f>L40/(L43*1.5)</f>
        <v>0.30766271400598205</v>
      </c>
      <c r="M44" s="52">
        <f aca="true" t="shared" si="1" ref="M44:W44">M40/(M43*1.5)</f>
        <v>0.36534734794502616</v>
      </c>
      <c r="N44" s="52">
        <f t="shared" si="1"/>
        <v>0.12046661905569027</v>
      </c>
      <c r="O44" s="52">
        <f t="shared" si="1"/>
        <v>0.24792305557689698</v>
      </c>
      <c r="P44" s="52">
        <f t="shared" si="1"/>
        <v>0.06178258730582804</v>
      </c>
      <c r="Q44" s="52">
        <f t="shared" si="1"/>
        <v>0.045266958352256415</v>
      </c>
      <c r="R44" s="52">
        <f t="shared" si="1"/>
        <v>0.0030906839789666012</v>
      </c>
      <c r="S44" s="52">
        <f t="shared" si="1"/>
        <v>0.009758479251958859</v>
      </c>
      <c r="T44" s="52">
        <f t="shared" si="1"/>
        <v>0.0018181473875603705</v>
      </c>
      <c r="U44" s="52">
        <f t="shared" si="1"/>
        <v>0.00198020547651466</v>
      </c>
      <c r="V44" s="52">
        <f t="shared" si="1"/>
        <v>0.0006883047422237682</v>
      </c>
      <c r="W44" s="52">
        <f t="shared" si="1"/>
        <v>0.0006084593236045335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944</v>
      </c>
      <c r="B51" s="24">
        <v>145.54</v>
      </c>
      <c r="C51" s="24">
        <v>149.64</v>
      </c>
      <c r="D51" s="24">
        <v>8.779707269748865</v>
      </c>
      <c r="E51" s="24">
        <v>8.857512673260063</v>
      </c>
      <c r="F51" s="24">
        <v>23.27167014770244</v>
      </c>
      <c r="G51" s="24" t="s">
        <v>59</v>
      </c>
      <c r="H51" s="24">
        <v>-14.89284171821214</v>
      </c>
      <c r="I51" s="24">
        <v>63.14715828178785</v>
      </c>
      <c r="J51" s="24" t="s">
        <v>73</v>
      </c>
      <c r="K51" s="24">
        <v>1.9274671628281872</v>
      </c>
      <c r="M51" s="24" t="s">
        <v>68</v>
      </c>
      <c r="N51" s="24">
        <v>1.0340369818247042</v>
      </c>
      <c r="X51" s="24">
        <v>67.5</v>
      </c>
    </row>
    <row r="52" spans="1:24" ht="12.75" hidden="1">
      <c r="A52" s="24">
        <v>941</v>
      </c>
      <c r="B52" s="24">
        <v>152.16000366210938</v>
      </c>
      <c r="C52" s="24">
        <v>166.25999450683594</v>
      </c>
      <c r="D52" s="24">
        <v>8.699435234069824</v>
      </c>
      <c r="E52" s="24">
        <v>9.015506744384766</v>
      </c>
      <c r="F52" s="24">
        <v>30.721730520125174</v>
      </c>
      <c r="G52" s="24" t="s">
        <v>56</v>
      </c>
      <c r="H52" s="24">
        <v>-0.5046838987280182</v>
      </c>
      <c r="I52" s="24">
        <v>84.15531976338136</v>
      </c>
      <c r="J52" s="24" t="s">
        <v>62</v>
      </c>
      <c r="K52" s="24">
        <v>1.3210073183215159</v>
      </c>
      <c r="L52" s="24">
        <v>0.27925925301748755</v>
      </c>
      <c r="M52" s="24">
        <v>0.3127301329402801</v>
      </c>
      <c r="N52" s="24">
        <v>0.06081901332199291</v>
      </c>
      <c r="O52" s="24">
        <v>0.053054040409188624</v>
      </c>
      <c r="P52" s="24">
        <v>0.0080110047981367</v>
      </c>
      <c r="Q52" s="24">
        <v>0.006457847168656927</v>
      </c>
      <c r="R52" s="24">
        <v>0.0009361261190761242</v>
      </c>
      <c r="S52" s="24">
        <v>0.0006960444482851858</v>
      </c>
      <c r="T52" s="24">
        <v>0.00011791126318120622</v>
      </c>
      <c r="U52" s="24">
        <v>0.00014123851001112843</v>
      </c>
      <c r="V52" s="24">
        <v>3.473215185936409E-05</v>
      </c>
      <c r="W52" s="24">
        <v>4.3400852274670134E-05</v>
      </c>
      <c r="X52" s="24">
        <v>67.5</v>
      </c>
    </row>
    <row r="53" spans="1:24" ht="12.75" hidden="1">
      <c r="A53" s="24">
        <v>942</v>
      </c>
      <c r="B53" s="24">
        <v>140.9600067138672</v>
      </c>
      <c r="C53" s="24">
        <v>147.4600067138672</v>
      </c>
      <c r="D53" s="24">
        <v>8.422176361083984</v>
      </c>
      <c r="E53" s="24">
        <v>8.629273414611816</v>
      </c>
      <c r="F53" s="24">
        <v>31.4676087479036</v>
      </c>
      <c r="G53" s="24" t="s">
        <v>57</v>
      </c>
      <c r="H53" s="24">
        <v>15.534296200108699</v>
      </c>
      <c r="I53" s="24">
        <v>88.99430291397589</v>
      </c>
      <c r="J53" s="24" t="s">
        <v>60</v>
      </c>
      <c r="K53" s="24">
        <v>-1.167898677940773</v>
      </c>
      <c r="L53" s="24">
        <v>-0.00151921246397195</v>
      </c>
      <c r="M53" s="24">
        <v>0.27812736662646015</v>
      </c>
      <c r="N53" s="24">
        <v>-0.0006294471324036289</v>
      </c>
      <c r="O53" s="24">
        <v>-0.04663462573782417</v>
      </c>
      <c r="P53" s="24">
        <v>-0.00017368223035416154</v>
      </c>
      <c r="Q53" s="24">
        <v>0.005818823090717029</v>
      </c>
      <c r="R53" s="24">
        <v>-5.062715682912154E-05</v>
      </c>
      <c r="S53" s="24">
        <v>-0.0005880190834407321</v>
      </c>
      <c r="T53" s="24">
        <v>-1.2358125797398143E-05</v>
      </c>
      <c r="U53" s="24">
        <v>0.00013171608244181272</v>
      </c>
      <c r="V53" s="24">
        <v>-4.004772321872388E-06</v>
      </c>
      <c r="W53" s="24">
        <v>-3.587084828617188E-05</v>
      </c>
      <c r="X53" s="24">
        <v>67.5</v>
      </c>
    </row>
    <row r="54" spans="1:24" ht="12.75" hidden="1">
      <c r="A54" s="24">
        <v>943</v>
      </c>
      <c r="B54" s="24">
        <v>111.69999694824219</v>
      </c>
      <c r="C54" s="24">
        <v>109.5999984741211</v>
      </c>
      <c r="D54" s="24">
        <v>9.325309753417969</v>
      </c>
      <c r="E54" s="24">
        <v>9.71310043334961</v>
      </c>
      <c r="F54" s="24">
        <v>23.3730823539165</v>
      </c>
      <c r="G54" s="24" t="s">
        <v>58</v>
      </c>
      <c r="H54" s="24">
        <v>15.42682853064722</v>
      </c>
      <c r="I54" s="24">
        <v>59.62682547888941</v>
      </c>
      <c r="J54" s="24" t="s">
        <v>61</v>
      </c>
      <c r="K54" s="24">
        <v>0.6173111153407147</v>
      </c>
      <c r="L54" s="24">
        <v>-0.2792551206144203</v>
      </c>
      <c r="M54" s="24">
        <v>0.14298707627710944</v>
      </c>
      <c r="N54" s="24">
        <v>-0.060815755999315345</v>
      </c>
      <c r="O54" s="24">
        <v>0.02529709244227264</v>
      </c>
      <c r="P54" s="24">
        <v>-0.008009121821937061</v>
      </c>
      <c r="Q54" s="24">
        <v>0.002800908404905203</v>
      </c>
      <c r="R54" s="24">
        <v>-0.0009347561188930112</v>
      </c>
      <c r="S54" s="24">
        <v>0.0003724398360784597</v>
      </c>
      <c r="T54" s="24">
        <v>-0.00011726185531434917</v>
      </c>
      <c r="U54" s="24">
        <v>5.0982255112393925E-05</v>
      </c>
      <c r="V54" s="24">
        <v>-3.4500495234588925E-05</v>
      </c>
      <c r="W54" s="24">
        <v>2.4431868970633E-05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944</v>
      </c>
      <c r="B56" s="24">
        <v>145.54</v>
      </c>
      <c r="C56" s="24">
        <v>149.64</v>
      </c>
      <c r="D56" s="24">
        <v>8.779707269748865</v>
      </c>
      <c r="E56" s="24">
        <v>8.857512673260063</v>
      </c>
      <c r="F56" s="24">
        <v>28.861179867459327</v>
      </c>
      <c r="G56" s="24" t="s">
        <v>59</v>
      </c>
      <c r="H56" s="24">
        <v>0.27416833095387005</v>
      </c>
      <c r="I56" s="24">
        <v>78.31416833095386</v>
      </c>
      <c r="J56" s="24" t="s">
        <v>73</v>
      </c>
      <c r="K56" s="24">
        <v>1.7894108080911835</v>
      </c>
      <c r="M56" s="24" t="s">
        <v>68</v>
      </c>
      <c r="N56" s="24">
        <v>1.1678478948181923</v>
      </c>
      <c r="X56" s="24">
        <v>67.5</v>
      </c>
    </row>
    <row r="57" spans="1:24" ht="12.75" hidden="1">
      <c r="A57" s="24">
        <v>941</v>
      </c>
      <c r="B57" s="24">
        <v>152.16000366210938</v>
      </c>
      <c r="C57" s="24">
        <v>166.25999450683594</v>
      </c>
      <c r="D57" s="24">
        <v>8.699435234069824</v>
      </c>
      <c r="E57" s="24">
        <v>9.015506744384766</v>
      </c>
      <c r="F57" s="24">
        <v>30.721730520125174</v>
      </c>
      <c r="G57" s="24" t="s">
        <v>56</v>
      </c>
      <c r="H57" s="24">
        <v>-0.5046838987280182</v>
      </c>
      <c r="I57" s="24">
        <v>84.15531976338136</v>
      </c>
      <c r="J57" s="24" t="s">
        <v>62</v>
      </c>
      <c r="K57" s="24">
        <v>1.07617101968222</v>
      </c>
      <c r="L57" s="24">
        <v>0.7489380090890136</v>
      </c>
      <c r="M57" s="24">
        <v>0.2547695033300693</v>
      </c>
      <c r="N57" s="24">
        <v>0.05561128882044521</v>
      </c>
      <c r="O57" s="24">
        <v>0.04322095108989758</v>
      </c>
      <c r="P57" s="24">
        <v>0.02148462597707802</v>
      </c>
      <c r="Q57" s="24">
        <v>0.005261027006996196</v>
      </c>
      <c r="R57" s="24">
        <v>0.0008559617728106544</v>
      </c>
      <c r="S57" s="24">
        <v>0.0005670136854722307</v>
      </c>
      <c r="T57" s="24">
        <v>0.0003160979600831464</v>
      </c>
      <c r="U57" s="24">
        <v>0.0001150477679615247</v>
      </c>
      <c r="V57" s="24">
        <v>3.17462916126829E-05</v>
      </c>
      <c r="W57" s="24">
        <v>3.534553658847669E-05</v>
      </c>
      <c r="X57" s="24">
        <v>67.5</v>
      </c>
    </row>
    <row r="58" spans="1:24" ht="12.75" hidden="1">
      <c r="A58" s="24">
        <v>943</v>
      </c>
      <c r="B58" s="24">
        <v>111.69999694824219</v>
      </c>
      <c r="C58" s="24">
        <v>109.5999984741211</v>
      </c>
      <c r="D58" s="24">
        <v>9.325309753417969</v>
      </c>
      <c r="E58" s="24">
        <v>9.71310043334961</v>
      </c>
      <c r="F58" s="24">
        <v>27.51402721620638</v>
      </c>
      <c r="G58" s="24" t="s">
        <v>57</v>
      </c>
      <c r="H58" s="24">
        <v>25.990749578060488</v>
      </c>
      <c r="I58" s="24">
        <v>70.19074652630268</v>
      </c>
      <c r="J58" s="24" t="s">
        <v>60</v>
      </c>
      <c r="K58" s="24">
        <v>-0.9907560875382899</v>
      </c>
      <c r="L58" s="24">
        <v>0.004075493915200288</v>
      </c>
      <c r="M58" s="24">
        <v>0.23340263380355414</v>
      </c>
      <c r="N58" s="24">
        <v>-0.0005756940137171522</v>
      </c>
      <c r="O58" s="24">
        <v>-0.039970347908462336</v>
      </c>
      <c r="P58" s="24">
        <v>0.00046643145015135413</v>
      </c>
      <c r="Q58" s="24">
        <v>0.0047627563020734755</v>
      </c>
      <c r="R58" s="24">
        <v>-4.627089664035299E-05</v>
      </c>
      <c r="S58" s="24">
        <v>-0.000537740431543993</v>
      </c>
      <c r="T58" s="24">
        <v>3.322221147881505E-05</v>
      </c>
      <c r="U58" s="24">
        <v>9.993642582397764E-05</v>
      </c>
      <c r="V58" s="24">
        <v>-3.65907713838701E-06</v>
      </c>
      <c r="W58" s="24">
        <v>-3.387526418476521E-05</v>
      </c>
      <c r="X58" s="24">
        <v>67.5</v>
      </c>
    </row>
    <row r="59" spans="1:24" ht="12.75" hidden="1">
      <c r="A59" s="24">
        <v>942</v>
      </c>
      <c r="B59" s="24">
        <v>140.9600067138672</v>
      </c>
      <c r="C59" s="24">
        <v>147.4600067138672</v>
      </c>
      <c r="D59" s="24">
        <v>8.422176361083984</v>
      </c>
      <c r="E59" s="24">
        <v>8.629273414611816</v>
      </c>
      <c r="F59" s="24">
        <v>21.898199382318587</v>
      </c>
      <c r="G59" s="24" t="s">
        <v>58</v>
      </c>
      <c r="H59" s="24">
        <v>-11.52918112386962</v>
      </c>
      <c r="I59" s="24">
        <v>61.930825589997575</v>
      </c>
      <c r="J59" s="24" t="s">
        <v>61</v>
      </c>
      <c r="K59" s="24">
        <v>-0.4201742955128143</v>
      </c>
      <c r="L59" s="24">
        <v>0.7489269202048773</v>
      </c>
      <c r="M59" s="24">
        <v>-0.1021308492112652</v>
      </c>
      <c r="N59" s="24">
        <v>-0.05560830891758483</v>
      </c>
      <c r="O59" s="24">
        <v>-0.01644450975832966</v>
      </c>
      <c r="P59" s="24">
        <v>0.021479562264563153</v>
      </c>
      <c r="Q59" s="24">
        <v>-0.0022348506830217416</v>
      </c>
      <c r="R59" s="24">
        <v>-0.0008547102202719095</v>
      </c>
      <c r="S59" s="24">
        <v>-0.0001798325548828187</v>
      </c>
      <c r="T59" s="24">
        <v>0.0003143472682133301</v>
      </c>
      <c r="U59" s="24">
        <v>-5.699736578524877E-05</v>
      </c>
      <c r="V59" s="24">
        <v>-3.153471397766014E-05</v>
      </c>
      <c r="W59" s="24">
        <v>-1.008828197165937E-05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944</v>
      </c>
      <c r="B61" s="24">
        <v>145.54</v>
      </c>
      <c r="C61" s="24">
        <v>149.64</v>
      </c>
      <c r="D61" s="24">
        <v>8.779707269748865</v>
      </c>
      <c r="E61" s="24">
        <v>8.857512673260063</v>
      </c>
      <c r="F61" s="24">
        <v>23.27167014770244</v>
      </c>
      <c r="G61" s="24" t="s">
        <v>59</v>
      </c>
      <c r="H61" s="24">
        <v>-14.89284171821214</v>
      </c>
      <c r="I61" s="24">
        <v>63.14715828178785</v>
      </c>
      <c r="J61" s="24" t="s">
        <v>73</v>
      </c>
      <c r="K61" s="24">
        <v>1.7952543362007873</v>
      </c>
      <c r="M61" s="24" t="s">
        <v>68</v>
      </c>
      <c r="N61" s="24">
        <v>1.337077896883704</v>
      </c>
      <c r="X61" s="24">
        <v>67.5</v>
      </c>
    </row>
    <row r="62" spans="1:24" ht="12.75" hidden="1">
      <c r="A62" s="24">
        <v>942</v>
      </c>
      <c r="B62" s="24">
        <v>140.9600067138672</v>
      </c>
      <c r="C62" s="24">
        <v>147.4600067138672</v>
      </c>
      <c r="D62" s="24">
        <v>8.422176361083984</v>
      </c>
      <c r="E62" s="24">
        <v>8.629273414611816</v>
      </c>
      <c r="F62" s="24">
        <v>28.197452643768298</v>
      </c>
      <c r="G62" s="24" t="s">
        <v>56</v>
      </c>
      <c r="H62" s="24">
        <v>6.285888885816263</v>
      </c>
      <c r="I62" s="24">
        <v>79.74589559968345</v>
      </c>
      <c r="J62" s="24" t="s">
        <v>62</v>
      </c>
      <c r="K62" s="24">
        <v>0.8917540806240823</v>
      </c>
      <c r="L62" s="24">
        <v>0.974716874109918</v>
      </c>
      <c r="M62" s="24">
        <v>0.21111028056593564</v>
      </c>
      <c r="N62" s="24">
        <v>0.05747831862846752</v>
      </c>
      <c r="O62" s="24">
        <v>0.035814374213831775</v>
      </c>
      <c r="P62" s="24">
        <v>0.02796150499035968</v>
      </c>
      <c r="Q62" s="24">
        <v>0.004359416475458278</v>
      </c>
      <c r="R62" s="24">
        <v>0.0008847493835817224</v>
      </c>
      <c r="S62" s="24">
        <v>0.0004698558751464679</v>
      </c>
      <c r="T62" s="24">
        <v>0.00041145148819892894</v>
      </c>
      <c r="U62" s="24">
        <v>9.53652902966508E-05</v>
      </c>
      <c r="V62" s="24">
        <v>3.284014685573582E-05</v>
      </c>
      <c r="W62" s="24">
        <v>2.9299740146904925E-05</v>
      </c>
      <c r="X62" s="24">
        <v>67.5</v>
      </c>
    </row>
    <row r="63" spans="1:24" ht="12.75" hidden="1">
      <c r="A63" s="24">
        <v>941</v>
      </c>
      <c r="B63" s="24">
        <v>152.16000366210938</v>
      </c>
      <c r="C63" s="24">
        <v>166.25999450683594</v>
      </c>
      <c r="D63" s="24">
        <v>8.699435234069824</v>
      </c>
      <c r="E63" s="24">
        <v>9.015506744384766</v>
      </c>
      <c r="F63" s="24">
        <v>29.92938263448025</v>
      </c>
      <c r="G63" s="24" t="s">
        <v>57</v>
      </c>
      <c r="H63" s="24">
        <v>-2.6751439786576583</v>
      </c>
      <c r="I63" s="24">
        <v>81.98485968345172</v>
      </c>
      <c r="J63" s="24" t="s">
        <v>60</v>
      </c>
      <c r="K63" s="24">
        <v>-0.4669657211367572</v>
      </c>
      <c r="L63" s="24">
        <v>-0.005303124131986675</v>
      </c>
      <c r="M63" s="24">
        <v>0.11258476711751386</v>
      </c>
      <c r="N63" s="24">
        <v>-0.0005944003648206123</v>
      </c>
      <c r="O63" s="24">
        <v>-0.018423737269385766</v>
      </c>
      <c r="P63" s="24">
        <v>-0.0006067395377583004</v>
      </c>
      <c r="Q63" s="24">
        <v>0.0024208415891333527</v>
      </c>
      <c r="R63" s="24">
        <v>-4.7820410403159556E-05</v>
      </c>
      <c r="S63" s="24">
        <v>-0.00021396707746408866</v>
      </c>
      <c r="T63" s="24">
        <v>-4.3204468103154635E-05</v>
      </c>
      <c r="U63" s="24">
        <v>5.90814505486143E-05</v>
      </c>
      <c r="V63" s="24">
        <v>-3.7779978078875104E-06</v>
      </c>
      <c r="W63" s="24">
        <v>-1.2471907971194595E-05</v>
      </c>
      <c r="X63" s="24">
        <v>67.5</v>
      </c>
    </row>
    <row r="64" spans="1:24" ht="12.75" hidden="1">
      <c r="A64" s="24">
        <v>943</v>
      </c>
      <c r="B64" s="24">
        <v>111.69999694824219</v>
      </c>
      <c r="C64" s="24">
        <v>109.5999984741211</v>
      </c>
      <c r="D64" s="24">
        <v>9.325309753417969</v>
      </c>
      <c r="E64" s="24">
        <v>9.71310043334961</v>
      </c>
      <c r="F64" s="24">
        <v>27.51402721620638</v>
      </c>
      <c r="G64" s="24" t="s">
        <v>58</v>
      </c>
      <c r="H64" s="24">
        <v>25.990749578060488</v>
      </c>
      <c r="I64" s="24">
        <v>70.19074652630268</v>
      </c>
      <c r="J64" s="24" t="s">
        <v>61</v>
      </c>
      <c r="K64" s="24">
        <v>0.7597159703421607</v>
      </c>
      <c r="L64" s="24">
        <v>-0.9747024476982966</v>
      </c>
      <c r="M64" s="24">
        <v>0.17858393201439832</v>
      </c>
      <c r="N64" s="24">
        <v>-0.05747524511093396</v>
      </c>
      <c r="O64" s="24">
        <v>0.030712136124942925</v>
      </c>
      <c r="P64" s="24">
        <v>-0.02795492136385345</v>
      </c>
      <c r="Q64" s="24">
        <v>0.0036254707289977367</v>
      </c>
      <c r="R64" s="24">
        <v>-0.0008834560996999857</v>
      </c>
      <c r="S64" s="24">
        <v>0.000418309255421309</v>
      </c>
      <c r="T64" s="24">
        <v>-0.0004091768579441375</v>
      </c>
      <c r="U64" s="24">
        <v>7.485934006145207E-05</v>
      </c>
      <c r="V64" s="24">
        <v>-3.262210873119474E-05</v>
      </c>
      <c r="W64" s="24">
        <v>2.651275700930035E-05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944</v>
      </c>
      <c r="B66" s="24">
        <v>145.54</v>
      </c>
      <c r="C66" s="24">
        <v>149.64</v>
      </c>
      <c r="D66" s="24">
        <v>8.779707269748865</v>
      </c>
      <c r="E66" s="24">
        <v>8.857512673260063</v>
      </c>
      <c r="F66" s="24">
        <v>32.99564322787301</v>
      </c>
      <c r="G66" s="24" t="s">
        <v>59</v>
      </c>
      <c r="H66" s="24">
        <v>11.492942513178662</v>
      </c>
      <c r="I66" s="24">
        <v>89.53294251317865</v>
      </c>
      <c r="J66" s="24" t="s">
        <v>73</v>
      </c>
      <c r="K66" s="24">
        <v>1.494039729933508</v>
      </c>
      <c r="M66" s="24" t="s">
        <v>68</v>
      </c>
      <c r="N66" s="24">
        <v>1.0167762730586833</v>
      </c>
      <c r="X66" s="24">
        <v>67.5</v>
      </c>
    </row>
    <row r="67" spans="1:24" ht="12.75" hidden="1">
      <c r="A67" s="24">
        <v>942</v>
      </c>
      <c r="B67" s="24">
        <v>140.9600067138672</v>
      </c>
      <c r="C67" s="24">
        <v>147.4600067138672</v>
      </c>
      <c r="D67" s="24">
        <v>8.422176361083984</v>
      </c>
      <c r="E67" s="24">
        <v>8.629273414611816</v>
      </c>
      <c r="F67" s="24">
        <v>28.197452643768298</v>
      </c>
      <c r="G67" s="24" t="s">
        <v>56</v>
      </c>
      <c r="H67" s="24">
        <v>6.285888885816263</v>
      </c>
      <c r="I67" s="24">
        <v>79.74589559968345</v>
      </c>
      <c r="J67" s="24" t="s">
        <v>62</v>
      </c>
      <c r="K67" s="24">
        <v>0.9361766205883737</v>
      </c>
      <c r="L67" s="24">
        <v>0.7502933747853636</v>
      </c>
      <c r="M67" s="24">
        <v>0.2216272989349558</v>
      </c>
      <c r="N67" s="24">
        <v>0.06045812604975153</v>
      </c>
      <c r="O67" s="24">
        <v>0.037598490840489676</v>
      </c>
      <c r="P67" s="24">
        <v>0.021523418481821148</v>
      </c>
      <c r="Q67" s="24">
        <v>0.00457670829241278</v>
      </c>
      <c r="R67" s="24">
        <v>0.0009306078898304797</v>
      </c>
      <c r="S67" s="24">
        <v>0.0004932681952405907</v>
      </c>
      <c r="T67" s="24">
        <v>0.0003166872662836037</v>
      </c>
      <c r="U67" s="24">
        <v>0.00010011685475915586</v>
      </c>
      <c r="V67" s="24">
        <v>3.452410236425729E-05</v>
      </c>
      <c r="W67" s="24">
        <v>3.075188603352074E-05</v>
      </c>
      <c r="X67" s="24">
        <v>67.5</v>
      </c>
    </row>
    <row r="68" spans="1:24" ht="12.75" hidden="1">
      <c r="A68" s="24">
        <v>943</v>
      </c>
      <c r="B68" s="24">
        <v>111.69999694824219</v>
      </c>
      <c r="C68" s="24">
        <v>109.5999984741211</v>
      </c>
      <c r="D68" s="24">
        <v>9.325309753417969</v>
      </c>
      <c r="E68" s="24">
        <v>9.71310043334961</v>
      </c>
      <c r="F68" s="24">
        <v>23.3730823539165</v>
      </c>
      <c r="G68" s="24" t="s">
        <v>57</v>
      </c>
      <c r="H68" s="24">
        <v>15.42682853064722</v>
      </c>
      <c r="I68" s="24">
        <v>59.62682547888941</v>
      </c>
      <c r="J68" s="24" t="s">
        <v>60</v>
      </c>
      <c r="K68" s="24">
        <v>-0.15489874284379404</v>
      </c>
      <c r="L68" s="24">
        <v>0.004083241871744126</v>
      </c>
      <c r="M68" s="24">
        <v>0.034183907953657486</v>
      </c>
      <c r="N68" s="24">
        <v>-0.0006253931886571063</v>
      </c>
      <c r="O68" s="24">
        <v>-0.006620764836526297</v>
      </c>
      <c r="P68" s="24">
        <v>0.00046718072501053255</v>
      </c>
      <c r="Q68" s="24">
        <v>0.0005870037092263904</v>
      </c>
      <c r="R68" s="24">
        <v>-5.025296134456436E-05</v>
      </c>
      <c r="S68" s="24">
        <v>-0.00011942291401430155</v>
      </c>
      <c r="T68" s="24">
        <v>3.3265075042319344E-05</v>
      </c>
      <c r="U68" s="24">
        <v>4.9029731139867016E-06</v>
      </c>
      <c r="V68" s="24">
        <v>-3.9664174313376545E-06</v>
      </c>
      <c r="W68" s="24">
        <v>-8.426999724971213E-06</v>
      </c>
      <c r="X68" s="24">
        <v>67.5</v>
      </c>
    </row>
    <row r="69" spans="1:24" ht="12.75" hidden="1">
      <c r="A69" s="24">
        <v>941</v>
      </c>
      <c r="B69" s="24">
        <v>152.16000366210938</v>
      </c>
      <c r="C69" s="24">
        <v>166.25999450683594</v>
      </c>
      <c r="D69" s="24">
        <v>8.699435234069824</v>
      </c>
      <c r="E69" s="24">
        <v>9.015506744384766</v>
      </c>
      <c r="F69" s="24">
        <v>24.431899878015525</v>
      </c>
      <c r="G69" s="24" t="s">
        <v>58</v>
      </c>
      <c r="H69" s="24">
        <v>-17.73427025283992</v>
      </c>
      <c r="I69" s="24">
        <v>66.92573340926945</v>
      </c>
      <c r="J69" s="24" t="s">
        <v>61</v>
      </c>
      <c r="K69" s="24">
        <v>-0.9232730064296691</v>
      </c>
      <c r="L69" s="24">
        <v>0.7502822638065136</v>
      </c>
      <c r="M69" s="24">
        <v>-0.21897515856877495</v>
      </c>
      <c r="N69" s="24">
        <v>-0.060454891355515857</v>
      </c>
      <c r="O69" s="24">
        <v>-0.03701097116345102</v>
      </c>
      <c r="P69" s="24">
        <v>0.02151834764366862</v>
      </c>
      <c r="Q69" s="24">
        <v>-0.004538907956677946</v>
      </c>
      <c r="R69" s="24">
        <v>-0.0009292500656394056</v>
      </c>
      <c r="S69" s="24">
        <v>-0.00047859343919891154</v>
      </c>
      <c r="T69" s="24">
        <v>0.0003149353257553223</v>
      </c>
      <c r="U69" s="24">
        <v>-9.999672725399284E-05</v>
      </c>
      <c r="V69" s="24">
        <v>-3.429549790888152E-05</v>
      </c>
      <c r="W69" s="24">
        <v>-2.9574721811945808E-05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944</v>
      </c>
      <c r="B71" s="24">
        <v>145.54</v>
      </c>
      <c r="C71" s="24">
        <v>149.64</v>
      </c>
      <c r="D71" s="24">
        <v>8.779707269748865</v>
      </c>
      <c r="E71" s="24">
        <v>8.857512673260063</v>
      </c>
      <c r="F71" s="24">
        <v>28.861179867459327</v>
      </c>
      <c r="G71" s="24" t="s">
        <v>59</v>
      </c>
      <c r="H71" s="24">
        <v>0.27416833095387005</v>
      </c>
      <c r="I71" s="24">
        <v>78.31416833095386</v>
      </c>
      <c r="J71" s="24" t="s">
        <v>73</v>
      </c>
      <c r="K71" s="24">
        <v>1.4837668921697933</v>
      </c>
      <c r="M71" s="24" t="s">
        <v>68</v>
      </c>
      <c r="N71" s="24">
        <v>1.1837399499238193</v>
      </c>
      <c r="X71" s="24">
        <v>67.5</v>
      </c>
    </row>
    <row r="72" spans="1:24" ht="12.75" hidden="1">
      <c r="A72" s="24">
        <v>943</v>
      </c>
      <c r="B72" s="24">
        <v>111.69999694824219</v>
      </c>
      <c r="C72" s="24">
        <v>109.5999984741211</v>
      </c>
      <c r="D72" s="24">
        <v>9.325309753417969</v>
      </c>
      <c r="E72" s="24">
        <v>9.71310043334961</v>
      </c>
      <c r="F72" s="24">
        <v>24.10519091809685</v>
      </c>
      <c r="G72" s="24" t="s">
        <v>56</v>
      </c>
      <c r="H72" s="24">
        <v>17.294503017348667</v>
      </c>
      <c r="I72" s="24">
        <v>61.494499965590855</v>
      </c>
      <c r="J72" s="24" t="s">
        <v>62</v>
      </c>
      <c r="K72" s="24">
        <v>0.6959438749486244</v>
      </c>
      <c r="L72" s="24">
        <v>0.9834063278645556</v>
      </c>
      <c r="M72" s="24">
        <v>0.16475519208904968</v>
      </c>
      <c r="N72" s="24">
        <v>0.060057498320055386</v>
      </c>
      <c r="O72" s="24">
        <v>0.027950559712570065</v>
      </c>
      <c r="P72" s="24">
        <v>0.028210912938468898</v>
      </c>
      <c r="Q72" s="24">
        <v>0.003402184090575458</v>
      </c>
      <c r="R72" s="24">
        <v>0.0009245124062818252</v>
      </c>
      <c r="S72" s="24">
        <v>0.0003666955158652194</v>
      </c>
      <c r="T72" s="24">
        <v>0.0004150967863063651</v>
      </c>
      <c r="U72" s="24">
        <v>7.439037842593032E-05</v>
      </c>
      <c r="V72" s="24">
        <v>3.4326018477144846E-05</v>
      </c>
      <c r="W72" s="24">
        <v>2.285789622784861E-05</v>
      </c>
      <c r="X72" s="24">
        <v>67.5</v>
      </c>
    </row>
    <row r="73" spans="1:24" ht="12.75" hidden="1">
      <c r="A73" s="24">
        <v>941</v>
      </c>
      <c r="B73" s="24">
        <v>152.16000366210938</v>
      </c>
      <c r="C73" s="24">
        <v>166.25999450683594</v>
      </c>
      <c r="D73" s="24">
        <v>8.699435234069824</v>
      </c>
      <c r="E73" s="24">
        <v>9.015506744384766</v>
      </c>
      <c r="F73" s="24">
        <v>24.431899878015525</v>
      </c>
      <c r="G73" s="24" t="s">
        <v>57</v>
      </c>
      <c r="H73" s="24">
        <v>-17.73427025283992</v>
      </c>
      <c r="I73" s="24">
        <v>66.92573340926945</v>
      </c>
      <c r="J73" s="24" t="s">
        <v>60</v>
      </c>
      <c r="K73" s="24">
        <v>0.6923743661022221</v>
      </c>
      <c r="L73" s="24">
        <v>-0.00534988335479099</v>
      </c>
      <c r="M73" s="24">
        <v>-0.1640890401252767</v>
      </c>
      <c r="N73" s="24">
        <v>-0.000620457089250794</v>
      </c>
      <c r="O73" s="24">
        <v>0.02777506241962707</v>
      </c>
      <c r="P73" s="24">
        <v>-0.0006122740567135816</v>
      </c>
      <c r="Q73" s="24">
        <v>-0.003395280068677227</v>
      </c>
      <c r="R73" s="24">
        <v>-4.989675210244328E-05</v>
      </c>
      <c r="S73" s="24">
        <v>0.00036078372687690344</v>
      </c>
      <c r="T73" s="24">
        <v>-4.361327260001217E-05</v>
      </c>
      <c r="U73" s="24">
        <v>-7.438120038551175E-05</v>
      </c>
      <c r="V73" s="24">
        <v>-3.932499816078058E-06</v>
      </c>
      <c r="W73" s="24">
        <v>2.2340502636532818E-05</v>
      </c>
      <c r="X73" s="24">
        <v>67.5</v>
      </c>
    </row>
    <row r="74" spans="1:24" ht="12.75" hidden="1">
      <c r="A74" s="24">
        <v>942</v>
      </c>
      <c r="B74" s="24">
        <v>140.9600067138672</v>
      </c>
      <c r="C74" s="24">
        <v>147.4600067138672</v>
      </c>
      <c r="D74" s="24">
        <v>8.422176361083984</v>
      </c>
      <c r="E74" s="24">
        <v>8.629273414611816</v>
      </c>
      <c r="F74" s="24">
        <v>31.4676087479036</v>
      </c>
      <c r="G74" s="24" t="s">
        <v>58</v>
      </c>
      <c r="H74" s="24">
        <v>15.534296200108699</v>
      </c>
      <c r="I74" s="24">
        <v>88.99430291397589</v>
      </c>
      <c r="J74" s="24" t="s">
        <v>61</v>
      </c>
      <c r="K74" s="24">
        <v>-0.07039612377860444</v>
      </c>
      <c r="L74" s="24">
        <v>-0.9833917756581758</v>
      </c>
      <c r="M74" s="24">
        <v>-0.014800683466144111</v>
      </c>
      <c r="N74" s="24">
        <v>-0.060054293247559364</v>
      </c>
      <c r="O74" s="24">
        <v>-0.0031272505227059964</v>
      </c>
      <c r="P74" s="24">
        <v>-0.028204267927059327</v>
      </c>
      <c r="Q74" s="24">
        <v>-0.00021663296473048638</v>
      </c>
      <c r="R74" s="24">
        <v>-0.0009231649384040957</v>
      </c>
      <c r="S74" s="24">
        <v>-6.557975126875159E-05</v>
      </c>
      <c r="T74" s="24">
        <v>-0.00041279925442639693</v>
      </c>
      <c r="U74" s="24">
        <v>1.1685168220725468E-06</v>
      </c>
      <c r="V74" s="24">
        <v>-3.410001451157808E-05</v>
      </c>
      <c r="W74" s="24">
        <v>-4.8358413859602415E-06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944</v>
      </c>
      <c r="B76" s="100">
        <v>145.54</v>
      </c>
      <c r="C76" s="100">
        <v>149.64</v>
      </c>
      <c r="D76" s="100">
        <v>8.779707269748865</v>
      </c>
      <c r="E76" s="100">
        <v>8.857512673260063</v>
      </c>
      <c r="F76" s="100">
        <v>32.99564322787301</v>
      </c>
      <c r="G76" s="100" t="s">
        <v>59</v>
      </c>
      <c r="H76" s="100">
        <v>11.492942513178662</v>
      </c>
      <c r="I76" s="100">
        <v>89.53294251317865</v>
      </c>
      <c r="J76" s="100" t="s">
        <v>73</v>
      </c>
      <c r="K76" s="100">
        <v>1.5387241762386814</v>
      </c>
      <c r="M76" s="100" t="s">
        <v>68</v>
      </c>
      <c r="N76" s="100">
        <v>0.8343349777447545</v>
      </c>
      <c r="X76" s="100">
        <v>67.5</v>
      </c>
    </row>
    <row r="77" spans="1:24" s="100" customFormat="1" ht="12.75">
      <c r="A77" s="100">
        <v>943</v>
      </c>
      <c r="B77" s="100">
        <v>111.69999694824219</v>
      </c>
      <c r="C77" s="100">
        <v>109.5999984741211</v>
      </c>
      <c r="D77" s="100">
        <v>9.325309753417969</v>
      </c>
      <c r="E77" s="100">
        <v>9.71310043334961</v>
      </c>
      <c r="F77" s="100">
        <v>24.10519091809685</v>
      </c>
      <c r="G77" s="100" t="s">
        <v>56</v>
      </c>
      <c r="H77" s="100">
        <v>17.294503017348667</v>
      </c>
      <c r="I77" s="100">
        <v>61.494499965590855</v>
      </c>
      <c r="J77" s="100" t="s">
        <v>62</v>
      </c>
      <c r="K77" s="100">
        <v>1.1721850158078355</v>
      </c>
      <c r="L77" s="100">
        <v>0.28659334156901767</v>
      </c>
      <c r="M77" s="100">
        <v>0.27749825809521</v>
      </c>
      <c r="N77" s="100">
        <v>0.05698733203147549</v>
      </c>
      <c r="O77" s="100">
        <v>0.047077236923068144</v>
      </c>
      <c r="P77" s="100">
        <v>0.008221620305628004</v>
      </c>
      <c r="Q77" s="100">
        <v>0.0057303601985506806</v>
      </c>
      <c r="R77" s="100">
        <v>0.0008772533652394838</v>
      </c>
      <c r="S77" s="100">
        <v>0.0006176586156016073</v>
      </c>
      <c r="T77" s="100">
        <v>0.00012096519904989662</v>
      </c>
      <c r="U77" s="100">
        <v>0.00012533150275551003</v>
      </c>
      <c r="V77" s="100">
        <v>3.256560342074406E-05</v>
      </c>
      <c r="W77" s="100">
        <v>3.8511648558018553E-05</v>
      </c>
      <c r="X77" s="100">
        <v>67.5</v>
      </c>
    </row>
    <row r="78" spans="1:24" s="100" customFormat="1" ht="12.75">
      <c r="A78" s="100">
        <v>942</v>
      </c>
      <c r="B78" s="100">
        <v>140.9600067138672</v>
      </c>
      <c r="C78" s="100">
        <v>147.4600067138672</v>
      </c>
      <c r="D78" s="100">
        <v>8.422176361083984</v>
      </c>
      <c r="E78" s="100">
        <v>8.629273414611816</v>
      </c>
      <c r="F78" s="100">
        <v>21.898199382318587</v>
      </c>
      <c r="G78" s="100" t="s">
        <v>57</v>
      </c>
      <c r="H78" s="100">
        <v>-11.52918112386962</v>
      </c>
      <c r="I78" s="100">
        <v>61.930825589997575</v>
      </c>
      <c r="J78" s="100" t="s">
        <v>60</v>
      </c>
      <c r="K78" s="100">
        <v>0.8824847398651362</v>
      </c>
      <c r="L78" s="100">
        <v>-0.0015583140451935764</v>
      </c>
      <c r="M78" s="100">
        <v>-0.21097853413181272</v>
      </c>
      <c r="N78" s="100">
        <v>-0.0005887486161797232</v>
      </c>
      <c r="O78" s="100">
        <v>0.035105902143667926</v>
      </c>
      <c r="P78" s="100">
        <v>-0.00017847716422289038</v>
      </c>
      <c r="Q78" s="100">
        <v>-0.0044528681818517555</v>
      </c>
      <c r="R78" s="100">
        <v>-4.732295489685677E-05</v>
      </c>
      <c r="S78" s="100">
        <v>0.0004317417979735299</v>
      </c>
      <c r="T78" s="100">
        <v>-1.2724820118855508E-05</v>
      </c>
      <c r="U78" s="100">
        <v>-0.00010333288667384495</v>
      </c>
      <c r="V78" s="100">
        <v>-3.7274526607467223E-06</v>
      </c>
      <c r="W78" s="100">
        <v>2.5987558558988165E-05</v>
      </c>
      <c r="X78" s="100">
        <v>67.5</v>
      </c>
    </row>
    <row r="79" spans="1:24" s="100" customFormat="1" ht="12.75">
      <c r="A79" s="100">
        <v>941</v>
      </c>
      <c r="B79" s="100">
        <v>152.16000366210938</v>
      </c>
      <c r="C79" s="100">
        <v>166.25999450683594</v>
      </c>
      <c r="D79" s="100">
        <v>8.699435234069824</v>
      </c>
      <c r="E79" s="100">
        <v>9.015506744384766</v>
      </c>
      <c r="F79" s="100">
        <v>29.92938263448025</v>
      </c>
      <c r="G79" s="100" t="s">
        <v>58</v>
      </c>
      <c r="H79" s="100">
        <v>-2.6751439786576583</v>
      </c>
      <c r="I79" s="100">
        <v>81.98485968345172</v>
      </c>
      <c r="J79" s="100" t="s">
        <v>61</v>
      </c>
      <c r="K79" s="100">
        <v>-0.7715169442012136</v>
      </c>
      <c r="L79" s="100">
        <v>-0.2865891049726632</v>
      </c>
      <c r="M79" s="100">
        <v>-0.1802590951421518</v>
      </c>
      <c r="N79" s="100">
        <v>-0.056984290704830035</v>
      </c>
      <c r="O79" s="100">
        <v>-0.03136625369708505</v>
      </c>
      <c r="P79" s="100">
        <v>-0.008219682861994475</v>
      </c>
      <c r="Q79" s="100">
        <v>-0.003606798159058259</v>
      </c>
      <c r="R79" s="100">
        <v>-0.0008759760297883894</v>
      </c>
      <c r="S79" s="100">
        <v>-0.00044170259825982214</v>
      </c>
      <c r="T79" s="100">
        <v>-0.00012029404945434284</v>
      </c>
      <c r="U79" s="100">
        <v>-7.09246086672654E-05</v>
      </c>
      <c r="V79" s="100">
        <v>-3.235157836673613E-05</v>
      </c>
      <c r="W79" s="100">
        <v>-2.8421714846213864E-05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944</v>
      </c>
      <c r="B81" s="24">
        <v>145.6</v>
      </c>
      <c r="C81" s="24">
        <v>157.6</v>
      </c>
      <c r="D81" s="24">
        <v>8.876889087450134</v>
      </c>
      <c r="E81" s="24">
        <v>9.037598367316091</v>
      </c>
      <c r="F81" s="24">
        <v>23.55288565134896</v>
      </c>
      <c r="G81" s="24" t="s">
        <v>59</v>
      </c>
      <c r="H81" s="24">
        <v>-14.88928270076471</v>
      </c>
      <c r="I81" s="24">
        <v>63.210717299235284</v>
      </c>
      <c r="J81" s="24" t="s">
        <v>73</v>
      </c>
      <c r="K81" s="24">
        <v>2.340344904576003</v>
      </c>
      <c r="M81" s="24" t="s">
        <v>68</v>
      </c>
      <c r="N81" s="24">
        <v>1.2594191408629298</v>
      </c>
      <c r="X81" s="24">
        <v>67.5</v>
      </c>
    </row>
    <row r="82" spans="1:24" ht="12.75" hidden="1">
      <c r="A82" s="24">
        <v>941</v>
      </c>
      <c r="B82" s="24">
        <v>155.74000549316406</v>
      </c>
      <c r="C82" s="24">
        <v>166.0399932861328</v>
      </c>
      <c r="D82" s="24">
        <v>8.86879825592041</v>
      </c>
      <c r="E82" s="24">
        <v>8.994330406188965</v>
      </c>
      <c r="F82" s="24">
        <v>33.49264184812653</v>
      </c>
      <c r="G82" s="24" t="s">
        <v>56</v>
      </c>
      <c r="H82" s="24">
        <v>1.7671065045035874</v>
      </c>
      <c r="I82" s="24">
        <v>90.00711199766765</v>
      </c>
      <c r="J82" s="24" t="s">
        <v>62</v>
      </c>
      <c r="K82" s="24">
        <v>1.4555014366328238</v>
      </c>
      <c r="L82" s="24">
        <v>0.30108963053297993</v>
      </c>
      <c r="M82" s="24">
        <v>0.3445698566459583</v>
      </c>
      <c r="N82" s="24">
        <v>0.09450971911712021</v>
      </c>
      <c r="O82" s="24">
        <v>0.05845556942248394</v>
      </c>
      <c r="P82" s="24">
        <v>0.008637267471661395</v>
      </c>
      <c r="Q82" s="24">
        <v>0.007115329245498203</v>
      </c>
      <c r="R82" s="24">
        <v>0.001454712053611802</v>
      </c>
      <c r="S82" s="24">
        <v>0.0007669045552262591</v>
      </c>
      <c r="T82" s="24">
        <v>0.0001271335980446202</v>
      </c>
      <c r="U82" s="24">
        <v>0.00015561414316150928</v>
      </c>
      <c r="V82" s="24">
        <v>5.397601943695047E-05</v>
      </c>
      <c r="W82" s="24">
        <v>4.781896407670415E-05</v>
      </c>
      <c r="X82" s="24">
        <v>67.5</v>
      </c>
    </row>
    <row r="83" spans="1:24" ht="12.75" hidden="1">
      <c r="A83" s="24">
        <v>942</v>
      </c>
      <c r="B83" s="24">
        <v>130.60000610351562</v>
      </c>
      <c r="C83" s="24">
        <v>149.3000030517578</v>
      </c>
      <c r="D83" s="24">
        <v>8.640114784240723</v>
      </c>
      <c r="E83" s="24">
        <v>8.68270206451416</v>
      </c>
      <c r="F83" s="24">
        <v>29.896813794851738</v>
      </c>
      <c r="G83" s="24" t="s">
        <v>57</v>
      </c>
      <c r="H83" s="24">
        <v>19.283306951177153</v>
      </c>
      <c r="I83" s="24">
        <v>82.38331305469278</v>
      </c>
      <c r="J83" s="24" t="s">
        <v>60</v>
      </c>
      <c r="K83" s="24">
        <v>-1.3119067604002206</v>
      </c>
      <c r="L83" s="24">
        <v>-0.0016376636424325118</v>
      </c>
      <c r="M83" s="24">
        <v>0.31225239153633577</v>
      </c>
      <c r="N83" s="24">
        <v>-0.0009779151001519106</v>
      </c>
      <c r="O83" s="24">
        <v>-0.05241223787493878</v>
      </c>
      <c r="P83" s="24">
        <v>-0.0001872375703188871</v>
      </c>
      <c r="Q83" s="24">
        <v>0.006524731617562653</v>
      </c>
      <c r="R83" s="24">
        <v>-7.864297059536082E-05</v>
      </c>
      <c r="S83" s="24">
        <v>-0.0006631203767417217</v>
      </c>
      <c r="T83" s="24">
        <v>-1.3323903308211467E-05</v>
      </c>
      <c r="U83" s="24">
        <v>0.00014716781287974956</v>
      </c>
      <c r="V83" s="24">
        <v>-6.216610943045583E-06</v>
      </c>
      <c r="W83" s="24">
        <v>-4.0523502790143055E-05</v>
      </c>
      <c r="X83" s="24">
        <v>67.5</v>
      </c>
    </row>
    <row r="84" spans="1:24" ht="12.75" hidden="1">
      <c r="A84" s="24">
        <v>943</v>
      </c>
      <c r="B84" s="24">
        <v>107.80000305175781</v>
      </c>
      <c r="C84" s="24">
        <v>109.4000015258789</v>
      </c>
      <c r="D84" s="24">
        <v>9.477818489074707</v>
      </c>
      <c r="E84" s="24">
        <v>9.86562728881836</v>
      </c>
      <c r="F84" s="24">
        <v>23.240081303403844</v>
      </c>
      <c r="G84" s="24" t="s">
        <v>58</v>
      </c>
      <c r="H84" s="24">
        <v>18.02395900497841</v>
      </c>
      <c r="I84" s="24">
        <v>58.32396205673622</v>
      </c>
      <c r="J84" s="24" t="s">
        <v>61</v>
      </c>
      <c r="K84" s="24">
        <v>0.6303848697870315</v>
      </c>
      <c r="L84" s="24">
        <v>-0.30108517677275415</v>
      </c>
      <c r="M84" s="24">
        <v>0.14569430355664262</v>
      </c>
      <c r="N84" s="24">
        <v>-0.0945046596187397</v>
      </c>
      <c r="O84" s="24">
        <v>0.02588456909913071</v>
      </c>
      <c r="P84" s="24">
        <v>-0.0086352377772289</v>
      </c>
      <c r="Q84" s="24">
        <v>0.0028382719373978723</v>
      </c>
      <c r="R84" s="24">
        <v>-0.001452584745238433</v>
      </c>
      <c r="S84" s="24">
        <v>0.00038524532804007263</v>
      </c>
      <c r="T84" s="24">
        <v>-0.00012643348192786785</v>
      </c>
      <c r="U84" s="24">
        <v>5.0570706976289365E-05</v>
      </c>
      <c r="V84" s="24">
        <v>-5.361682965861429E-05</v>
      </c>
      <c r="W84" s="24">
        <v>2.5386985779851656E-05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944</v>
      </c>
      <c r="B86" s="24">
        <v>145.6</v>
      </c>
      <c r="C86" s="24">
        <v>157.6</v>
      </c>
      <c r="D86" s="24">
        <v>8.876889087450134</v>
      </c>
      <c r="E86" s="24">
        <v>9.037598367316091</v>
      </c>
      <c r="F86" s="24">
        <v>29.458340643081947</v>
      </c>
      <c r="G86" s="24" t="s">
        <v>59</v>
      </c>
      <c r="H86" s="24">
        <v>0.9596477246420676</v>
      </c>
      <c r="I86" s="24">
        <v>79.05964772464206</v>
      </c>
      <c r="J86" s="24" t="s">
        <v>73</v>
      </c>
      <c r="K86" s="24">
        <v>1.6396262492014249</v>
      </c>
      <c r="M86" s="24" t="s">
        <v>68</v>
      </c>
      <c r="N86" s="24">
        <v>1.0405292527599994</v>
      </c>
      <c r="X86" s="24">
        <v>67.5</v>
      </c>
    </row>
    <row r="87" spans="1:24" ht="12.75" hidden="1">
      <c r="A87" s="24">
        <v>941</v>
      </c>
      <c r="B87" s="24">
        <v>155.74000549316406</v>
      </c>
      <c r="C87" s="24">
        <v>166.0399932861328</v>
      </c>
      <c r="D87" s="24">
        <v>8.86879825592041</v>
      </c>
      <c r="E87" s="24">
        <v>8.994330406188965</v>
      </c>
      <c r="F87" s="24">
        <v>33.49264184812653</v>
      </c>
      <c r="G87" s="24" t="s">
        <v>56</v>
      </c>
      <c r="H87" s="24">
        <v>1.7671065045035874</v>
      </c>
      <c r="I87" s="24">
        <v>90.00711199766765</v>
      </c>
      <c r="J87" s="24" t="s">
        <v>62</v>
      </c>
      <c r="K87" s="24">
        <v>1.0659874765955017</v>
      </c>
      <c r="L87" s="24">
        <v>0.6553066337339991</v>
      </c>
      <c r="M87" s="24">
        <v>0.25235870719402087</v>
      </c>
      <c r="N87" s="24">
        <v>0.08927229067028097</v>
      </c>
      <c r="O87" s="24">
        <v>0.04281195592209834</v>
      </c>
      <c r="P87" s="24">
        <v>0.018798621823219983</v>
      </c>
      <c r="Q87" s="24">
        <v>0.005211248921523026</v>
      </c>
      <c r="R87" s="24">
        <v>0.0013740938334562368</v>
      </c>
      <c r="S87" s="24">
        <v>0.0005616451257002325</v>
      </c>
      <c r="T87" s="24">
        <v>0.0002765718152630162</v>
      </c>
      <c r="U87" s="24">
        <v>0.00011395645130088497</v>
      </c>
      <c r="V87" s="24">
        <v>5.0975581935413905E-05</v>
      </c>
      <c r="W87" s="24">
        <v>3.501035319286885E-05</v>
      </c>
      <c r="X87" s="24">
        <v>67.5</v>
      </c>
    </row>
    <row r="88" spans="1:24" ht="12.75" hidden="1">
      <c r="A88" s="24">
        <v>943</v>
      </c>
      <c r="B88" s="24">
        <v>107.80000305175781</v>
      </c>
      <c r="C88" s="24">
        <v>109.4000015258789</v>
      </c>
      <c r="D88" s="24">
        <v>9.477818489074707</v>
      </c>
      <c r="E88" s="24">
        <v>9.86562728881836</v>
      </c>
      <c r="F88" s="24">
        <v>26.90366034554141</v>
      </c>
      <c r="G88" s="24" t="s">
        <v>57</v>
      </c>
      <c r="H88" s="24">
        <v>27.21818006883457</v>
      </c>
      <c r="I88" s="24">
        <v>67.51818312059238</v>
      </c>
      <c r="J88" s="24" t="s">
        <v>60</v>
      </c>
      <c r="K88" s="24">
        <v>-1.0112775714147555</v>
      </c>
      <c r="L88" s="24">
        <v>0.003566374467937533</v>
      </c>
      <c r="M88" s="24">
        <v>0.238484066431377</v>
      </c>
      <c r="N88" s="24">
        <v>-0.0009237924041409745</v>
      </c>
      <c r="O88" s="24">
        <v>-0.04075848219499077</v>
      </c>
      <c r="P88" s="24">
        <v>0.000408155305969345</v>
      </c>
      <c r="Q88" s="24">
        <v>0.00487828073153282</v>
      </c>
      <c r="R88" s="24">
        <v>-7.425749984720637E-05</v>
      </c>
      <c r="S88" s="24">
        <v>-0.0005450901215823392</v>
      </c>
      <c r="T88" s="24">
        <v>2.907059822836664E-05</v>
      </c>
      <c r="U88" s="24">
        <v>0.00010315089516813321</v>
      </c>
      <c r="V88" s="24">
        <v>-5.8675358049701644E-06</v>
      </c>
      <c r="W88" s="24">
        <v>-3.424080654478971E-05</v>
      </c>
      <c r="X88" s="24">
        <v>67.5</v>
      </c>
    </row>
    <row r="89" spans="1:24" ht="12.75" hidden="1">
      <c r="A89" s="24">
        <v>942</v>
      </c>
      <c r="B89" s="24">
        <v>130.60000610351562</v>
      </c>
      <c r="C89" s="24">
        <v>149.3000030517578</v>
      </c>
      <c r="D89" s="24">
        <v>8.640114784240723</v>
      </c>
      <c r="E89" s="24">
        <v>8.68270206451416</v>
      </c>
      <c r="F89" s="24">
        <v>20.32234275420621</v>
      </c>
      <c r="G89" s="24" t="s">
        <v>58</v>
      </c>
      <c r="H89" s="24">
        <v>-7.099994309187224</v>
      </c>
      <c r="I89" s="24">
        <v>56.00001179432841</v>
      </c>
      <c r="J89" s="24" t="s">
        <v>61</v>
      </c>
      <c r="K89" s="24">
        <v>-0.3371156682978699</v>
      </c>
      <c r="L89" s="24">
        <v>0.6552969290244997</v>
      </c>
      <c r="M89" s="24">
        <v>-0.08252434280254593</v>
      </c>
      <c r="N89" s="24">
        <v>-0.08926751082624175</v>
      </c>
      <c r="O89" s="24">
        <v>-0.013099988512831274</v>
      </c>
      <c r="P89" s="24">
        <v>0.018794190370927173</v>
      </c>
      <c r="Q89" s="24">
        <v>-0.0018328918207113365</v>
      </c>
      <c r="R89" s="24">
        <v>-0.001372085889024043</v>
      </c>
      <c r="S89" s="24">
        <v>-0.0001353588067920986</v>
      </c>
      <c r="T89" s="24">
        <v>0.0002750397595194645</v>
      </c>
      <c r="U89" s="24">
        <v>-4.8435169237897384E-05</v>
      </c>
      <c r="V89" s="24">
        <v>-5.063676507471118E-05</v>
      </c>
      <c r="W89" s="24">
        <v>-7.30013683787561E-06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944</v>
      </c>
      <c r="B91" s="24">
        <v>145.6</v>
      </c>
      <c r="C91" s="24">
        <v>157.6</v>
      </c>
      <c r="D91" s="24">
        <v>8.876889087450134</v>
      </c>
      <c r="E91" s="24">
        <v>9.037598367316091</v>
      </c>
      <c r="F91" s="24">
        <v>23.55288565134896</v>
      </c>
      <c r="G91" s="24" t="s">
        <v>59</v>
      </c>
      <c r="H91" s="24">
        <v>-14.88928270076471</v>
      </c>
      <c r="I91" s="24">
        <v>63.210717299235284</v>
      </c>
      <c r="J91" s="24" t="s">
        <v>73</v>
      </c>
      <c r="K91" s="24">
        <v>1.8596129153847574</v>
      </c>
      <c r="M91" s="24" t="s">
        <v>68</v>
      </c>
      <c r="N91" s="24">
        <v>1.586258009873532</v>
      </c>
      <c r="X91" s="24">
        <v>67.5</v>
      </c>
    </row>
    <row r="92" spans="1:24" ht="12.75" hidden="1">
      <c r="A92" s="24">
        <v>942</v>
      </c>
      <c r="B92" s="24">
        <v>130.60000610351562</v>
      </c>
      <c r="C92" s="24">
        <v>149.3000030517578</v>
      </c>
      <c r="D92" s="24">
        <v>8.640114784240723</v>
      </c>
      <c r="E92" s="24">
        <v>8.68270206451416</v>
      </c>
      <c r="F92" s="24">
        <v>28.407351168164396</v>
      </c>
      <c r="G92" s="24" t="s">
        <v>56</v>
      </c>
      <c r="H92" s="24">
        <v>15.17896102656968</v>
      </c>
      <c r="I92" s="24">
        <v>78.2789671300853</v>
      </c>
      <c r="J92" s="24" t="s">
        <v>62</v>
      </c>
      <c r="K92" s="24">
        <v>0.6215379106226858</v>
      </c>
      <c r="L92" s="24">
        <v>1.200613252301438</v>
      </c>
      <c r="M92" s="24">
        <v>0.14714037683173656</v>
      </c>
      <c r="N92" s="24">
        <v>0.0914338576963317</v>
      </c>
      <c r="O92" s="24">
        <v>0.02496187165000082</v>
      </c>
      <c r="P92" s="24">
        <v>0.03444182161960171</v>
      </c>
      <c r="Q92" s="24">
        <v>0.003038413581623012</v>
      </c>
      <c r="R92" s="24">
        <v>0.001407440462260072</v>
      </c>
      <c r="S92" s="24">
        <v>0.0003274653981205907</v>
      </c>
      <c r="T92" s="24">
        <v>0.0005068110762883742</v>
      </c>
      <c r="U92" s="24">
        <v>6.647338040006541E-05</v>
      </c>
      <c r="V92" s="24">
        <v>5.2239400058306163E-05</v>
      </c>
      <c r="W92" s="24">
        <v>2.0422392632875355E-05</v>
      </c>
      <c r="X92" s="24">
        <v>67.5</v>
      </c>
    </row>
    <row r="93" spans="1:24" ht="12.75" hidden="1">
      <c r="A93" s="24">
        <v>941</v>
      </c>
      <c r="B93" s="24">
        <v>155.74000549316406</v>
      </c>
      <c r="C93" s="24">
        <v>166.0399932861328</v>
      </c>
      <c r="D93" s="24">
        <v>8.86879825592041</v>
      </c>
      <c r="E93" s="24">
        <v>8.994330406188965</v>
      </c>
      <c r="F93" s="24">
        <v>31.30571662167144</v>
      </c>
      <c r="G93" s="24" t="s">
        <v>57</v>
      </c>
      <c r="H93" s="24">
        <v>-4.109970158503174</v>
      </c>
      <c r="I93" s="24">
        <v>84.13003533466089</v>
      </c>
      <c r="J93" s="24" t="s">
        <v>60</v>
      </c>
      <c r="K93" s="24">
        <v>-0.4127896528470147</v>
      </c>
      <c r="L93" s="24">
        <v>-0.006531744532734779</v>
      </c>
      <c r="M93" s="24">
        <v>0.09896632828028902</v>
      </c>
      <c r="N93" s="24">
        <v>-0.0009454023967805921</v>
      </c>
      <c r="O93" s="24">
        <v>-0.01637581661375563</v>
      </c>
      <c r="P93" s="24">
        <v>-0.0007473436674343153</v>
      </c>
      <c r="Q93" s="24">
        <v>0.0021019509828593126</v>
      </c>
      <c r="R93" s="24">
        <v>-7.60423221949072E-05</v>
      </c>
      <c r="S93" s="24">
        <v>-0.00019767800689184705</v>
      </c>
      <c r="T93" s="24">
        <v>-5.322078902670403E-05</v>
      </c>
      <c r="U93" s="24">
        <v>4.964846209714298E-05</v>
      </c>
      <c r="V93" s="24">
        <v>-6.005042397025114E-06</v>
      </c>
      <c r="W93" s="24">
        <v>-1.1783776534279638E-05</v>
      </c>
      <c r="X93" s="24">
        <v>67.5</v>
      </c>
    </row>
    <row r="94" spans="1:24" ht="12.75" hidden="1">
      <c r="A94" s="24">
        <v>943</v>
      </c>
      <c r="B94" s="24">
        <v>107.80000305175781</v>
      </c>
      <c r="C94" s="24">
        <v>109.4000015258789</v>
      </c>
      <c r="D94" s="24">
        <v>9.477818489074707</v>
      </c>
      <c r="E94" s="24">
        <v>9.86562728881836</v>
      </c>
      <c r="F94" s="24">
        <v>26.90366034554141</v>
      </c>
      <c r="G94" s="24" t="s">
        <v>58</v>
      </c>
      <c r="H94" s="24">
        <v>27.21818006883457</v>
      </c>
      <c r="I94" s="24">
        <v>67.51818312059238</v>
      </c>
      <c r="J94" s="24" t="s">
        <v>61</v>
      </c>
      <c r="K94" s="24">
        <v>0.4646655537520023</v>
      </c>
      <c r="L94" s="24">
        <v>-1.200595484713813</v>
      </c>
      <c r="M94" s="24">
        <v>0.10888506032006182</v>
      </c>
      <c r="N94" s="24">
        <v>-0.09142896995778305</v>
      </c>
      <c r="O94" s="24">
        <v>0.018839524051943557</v>
      </c>
      <c r="P94" s="24">
        <v>-0.03443371246205105</v>
      </c>
      <c r="Q94" s="24">
        <v>0.0021940280669690507</v>
      </c>
      <c r="R94" s="24">
        <v>-0.001405384723142404</v>
      </c>
      <c r="S94" s="24">
        <v>0.00026106894215425895</v>
      </c>
      <c r="T94" s="24">
        <v>-0.00050400894303966</v>
      </c>
      <c r="U94" s="24">
        <v>4.420113701252894E-05</v>
      </c>
      <c r="V94" s="24">
        <v>-5.189310536344582E-05</v>
      </c>
      <c r="W94" s="24">
        <v>1.667983007831561E-05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944</v>
      </c>
      <c r="B96" s="24">
        <v>145.6</v>
      </c>
      <c r="C96" s="24">
        <v>157.6</v>
      </c>
      <c r="D96" s="24">
        <v>8.876889087450134</v>
      </c>
      <c r="E96" s="24">
        <v>9.037598367316091</v>
      </c>
      <c r="F96" s="24">
        <v>33.11098117630641</v>
      </c>
      <c r="G96" s="24" t="s">
        <v>59</v>
      </c>
      <c r="H96" s="24">
        <v>10.76252417719921</v>
      </c>
      <c r="I96" s="24">
        <v>88.8625241771992</v>
      </c>
      <c r="J96" s="24" t="s">
        <v>73</v>
      </c>
      <c r="K96" s="24">
        <v>2.4121545445812616</v>
      </c>
      <c r="M96" s="24" t="s">
        <v>68</v>
      </c>
      <c r="N96" s="24">
        <v>1.4382975022418658</v>
      </c>
      <c r="X96" s="24">
        <v>67.5</v>
      </c>
    </row>
    <row r="97" spans="1:24" ht="12.75" hidden="1">
      <c r="A97" s="24">
        <v>942</v>
      </c>
      <c r="B97" s="24">
        <v>130.60000610351562</v>
      </c>
      <c r="C97" s="24">
        <v>149.3000030517578</v>
      </c>
      <c r="D97" s="24">
        <v>8.640114784240723</v>
      </c>
      <c r="E97" s="24">
        <v>8.68270206451416</v>
      </c>
      <c r="F97" s="24">
        <v>28.407351168164396</v>
      </c>
      <c r="G97" s="24" t="s">
        <v>56</v>
      </c>
      <c r="H97" s="24">
        <v>15.17896102656968</v>
      </c>
      <c r="I97" s="24">
        <v>78.2789671300853</v>
      </c>
      <c r="J97" s="24" t="s">
        <v>62</v>
      </c>
      <c r="K97" s="24">
        <v>1.3681997233284862</v>
      </c>
      <c r="L97" s="24">
        <v>0.650248734826187</v>
      </c>
      <c r="M97" s="24">
        <v>0.3239030798230088</v>
      </c>
      <c r="N97" s="24">
        <v>0.09503976581247973</v>
      </c>
      <c r="O97" s="24">
        <v>0.054949363678280606</v>
      </c>
      <c r="P97" s="24">
        <v>0.018653385336227773</v>
      </c>
      <c r="Q97" s="24">
        <v>0.006688750242915306</v>
      </c>
      <c r="R97" s="24">
        <v>0.0014629310324391635</v>
      </c>
      <c r="S97" s="24">
        <v>0.0007209188151578132</v>
      </c>
      <c r="T97" s="24">
        <v>0.000274444660714283</v>
      </c>
      <c r="U97" s="24">
        <v>0.00014631258729275263</v>
      </c>
      <c r="V97" s="24">
        <v>5.427721155974768E-05</v>
      </c>
      <c r="W97" s="24">
        <v>4.494630744565639E-05</v>
      </c>
      <c r="X97" s="24">
        <v>67.5</v>
      </c>
    </row>
    <row r="98" spans="1:24" ht="12.75" hidden="1">
      <c r="A98" s="24">
        <v>943</v>
      </c>
      <c r="B98" s="24">
        <v>107.80000305175781</v>
      </c>
      <c r="C98" s="24">
        <v>109.4000015258789</v>
      </c>
      <c r="D98" s="24">
        <v>9.477818489074707</v>
      </c>
      <c r="E98" s="24">
        <v>9.86562728881836</v>
      </c>
      <c r="F98" s="24">
        <v>23.240081303403844</v>
      </c>
      <c r="G98" s="24" t="s">
        <v>57</v>
      </c>
      <c r="H98" s="24">
        <v>18.02395900497841</v>
      </c>
      <c r="I98" s="24">
        <v>58.32396205673622</v>
      </c>
      <c r="J98" s="24" t="s">
        <v>60</v>
      </c>
      <c r="K98" s="24">
        <v>-0.28449868516624455</v>
      </c>
      <c r="L98" s="24">
        <v>0.0035393900652110587</v>
      </c>
      <c r="M98" s="24">
        <v>0.06374635490600379</v>
      </c>
      <c r="N98" s="24">
        <v>-0.0009829667548878122</v>
      </c>
      <c r="O98" s="24">
        <v>-0.01200517295453951</v>
      </c>
      <c r="P98" s="24">
        <v>0.0004049577371153043</v>
      </c>
      <c r="Q98" s="24">
        <v>0.001143831060238592</v>
      </c>
      <c r="R98" s="24">
        <v>-7.900181726806758E-05</v>
      </c>
      <c r="S98" s="24">
        <v>-0.0002046154779872518</v>
      </c>
      <c r="T98" s="24">
        <v>2.883212461843032E-05</v>
      </c>
      <c r="U98" s="24">
        <v>1.3483923748852008E-05</v>
      </c>
      <c r="V98" s="24">
        <v>-6.236628195365208E-06</v>
      </c>
      <c r="W98" s="24">
        <v>-1.4176753301642438E-05</v>
      </c>
      <c r="X98" s="24">
        <v>67.5</v>
      </c>
    </row>
    <row r="99" spans="1:24" ht="12.75" hidden="1">
      <c r="A99" s="24">
        <v>941</v>
      </c>
      <c r="B99" s="24">
        <v>155.74000549316406</v>
      </c>
      <c r="C99" s="24">
        <v>166.0399932861328</v>
      </c>
      <c r="D99" s="24">
        <v>8.86879825592041</v>
      </c>
      <c r="E99" s="24">
        <v>8.994330406188965</v>
      </c>
      <c r="F99" s="24">
        <v>25.525111457923288</v>
      </c>
      <c r="G99" s="24" t="s">
        <v>58</v>
      </c>
      <c r="H99" s="24">
        <v>-19.64459351688359</v>
      </c>
      <c r="I99" s="24">
        <v>68.59541197628047</v>
      </c>
      <c r="J99" s="24" t="s">
        <v>61</v>
      </c>
      <c r="K99" s="24">
        <v>-1.3382940562726953</v>
      </c>
      <c r="L99" s="24">
        <v>0.6502391020701717</v>
      </c>
      <c r="M99" s="24">
        <v>-0.31756827195900444</v>
      </c>
      <c r="N99" s="24">
        <v>-0.0950346824167355</v>
      </c>
      <c r="O99" s="24">
        <v>-0.0536219021574164</v>
      </c>
      <c r="P99" s="24">
        <v>0.018648989080723592</v>
      </c>
      <c r="Q99" s="24">
        <v>-0.006590222326881926</v>
      </c>
      <c r="R99" s="24">
        <v>-0.0014607963302739572</v>
      </c>
      <c r="S99" s="24">
        <v>-0.0006912716139236398</v>
      </c>
      <c r="T99" s="24">
        <v>0.00027292596136052215</v>
      </c>
      <c r="U99" s="24">
        <v>-0.00014568993445202212</v>
      </c>
      <c r="V99" s="24">
        <v>-5.391771660089458E-05</v>
      </c>
      <c r="W99" s="24">
        <v>-4.265196617770202E-05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944</v>
      </c>
      <c r="B101" s="24">
        <v>145.6</v>
      </c>
      <c r="C101" s="24">
        <v>157.6</v>
      </c>
      <c r="D101" s="24">
        <v>8.876889087450134</v>
      </c>
      <c r="E101" s="24">
        <v>9.037598367316091</v>
      </c>
      <c r="F101" s="24">
        <v>29.458340643081947</v>
      </c>
      <c r="G101" s="24" t="s">
        <v>59</v>
      </c>
      <c r="H101" s="24">
        <v>0.9596477246420676</v>
      </c>
      <c r="I101" s="24">
        <v>79.05964772464206</v>
      </c>
      <c r="J101" s="24" t="s">
        <v>73</v>
      </c>
      <c r="K101" s="24">
        <v>2.13376729475066</v>
      </c>
      <c r="M101" s="24" t="s">
        <v>68</v>
      </c>
      <c r="N101" s="24">
        <v>1.7254535729235763</v>
      </c>
      <c r="X101" s="24">
        <v>67.5</v>
      </c>
    </row>
    <row r="102" spans="1:24" ht="12.75" hidden="1">
      <c r="A102" s="24">
        <v>943</v>
      </c>
      <c r="B102" s="24">
        <v>107.80000305175781</v>
      </c>
      <c r="C102" s="24">
        <v>109.4000015258789</v>
      </c>
      <c r="D102" s="24">
        <v>9.477818489074707</v>
      </c>
      <c r="E102" s="24">
        <v>9.86562728881836</v>
      </c>
      <c r="F102" s="24">
        <v>25.335096954722342</v>
      </c>
      <c r="G102" s="24" t="s">
        <v>56</v>
      </c>
      <c r="H102" s="24">
        <v>23.281669241038216</v>
      </c>
      <c r="I102" s="24">
        <v>63.58167229279603</v>
      </c>
      <c r="J102" s="24" t="s">
        <v>62</v>
      </c>
      <c r="K102" s="24">
        <v>0.8072669371884438</v>
      </c>
      <c r="L102" s="24">
        <v>1.197750632437027</v>
      </c>
      <c r="M102" s="24">
        <v>0.1911092809302296</v>
      </c>
      <c r="N102" s="24">
        <v>0.09331780352304443</v>
      </c>
      <c r="O102" s="24">
        <v>0.03242156221296881</v>
      </c>
      <c r="P102" s="24">
        <v>0.03435981461594561</v>
      </c>
      <c r="Q102" s="24">
        <v>0.003946397843665207</v>
      </c>
      <c r="R102" s="24">
        <v>0.0014364931442305772</v>
      </c>
      <c r="S102" s="24">
        <v>0.00042536111399919915</v>
      </c>
      <c r="T102" s="24">
        <v>0.0005055761533224225</v>
      </c>
      <c r="U102" s="24">
        <v>8.629080282324258E-05</v>
      </c>
      <c r="V102" s="24">
        <v>5.332889970926478E-05</v>
      </c>
      <c r="W102" s="24">
        <v>2.651512786685053E-05</v>
      </c>
      <c r="X102" s="24">
        <v>67.5</v>
      </c>
    </row>
    <row r="103" spans="1:24" ht="12.75" hidden="1">
      <c r="A103" s="24">
        <v>941</v>
      </c>
      <c r="B103" s="24">
        <v>155.74000549316406</v>
      </c>
      <c r="C103" s="24">
        <v>166.0399932861328</v>
      </c>
      <c r="D103" s="24">
        <v>8.86879825592041</v>
      </c>
      <c r="E103" s="24">
        <v>8.994330406188965</v>
      </c>
      <c r="F103" s="24">
        <v>25.525111457923288</v>
      </c>
      <c r="G103" s="24" t="s">
        <v>57</v>
      </c>
      <c r="H103" s="24">
        <v>-19.64459351688359</v>
      </c>
      <c r="I103" s="24">
        <v>68.59541197628047</v>
      </c>
      <c r="J103" s="24" t="s">
        <v>60</v>
      </c>
      <c r="K103" s="24">
        <v>0.7918789168731641</v>
      </c>
      <c r="L103" s="24">
        <v>-0.006515720615971795</v>
      </c>
      <c r="M103" s="24">
        <v>-0.1878764755534342</v>
      </c>
      <c r="N103" s="24">
        <v>-0.0009642916462329976</v>
      </c>
      <c r="O103" s="24">
        <v>0.03173369340591003</v>
      </c>
      <c r="P103" s="24">
        <v>-0.0007457058575092181</v>
      </c>
      <c r="Q103" s="24">
        <v>-0.0038972642515632486</v>
      </c>
      <c r="R103" s="24">
        <v>-7.754199125240646E-05</v>
      </c>
      <c r="S103" s="24">
        <v>0.00040948707546352767</v>
      </c>
      <c r="T103" s="24">
        <v>-5.311869216707487E-05</v>
      </c>
      <c r="U103" s="24">
        <v>-8.602451497716261E-05</v>
      </c>
      <c r="V103" s="24">
        <v>-6.113358440919451E-06</v>
      </c>
      <c r="W103" s="24">
        <v>2.5272003579834926E-05</v>
      </c>
      <c r="X103" s="24">
        <v>67.5</v>
      </c>
    </row>
    <row r="104" spans="1:24" ht="12.75" hidden="1">
      <c r="A104" s="24">
        <v>942</v>
      </c>
      <c r="B104" s="24">
        <v>130.60000610351562</v>
      </c>
      <c r="C104" s="24">
        <v>149.3000030517578</v>
      </c>
      <c r="D104" s="24">
        <v>8.640114784240723</v>
      </c>
      <c r="E104" s="24">
        <v>8.68270206451416</v>
      </c>
      <c r="F104" s="24">
        <v>29.896813794851738</v>
      </c>
      <c r="G104" s="24" t="s">
        <v>58</v>
      </c>
      <c r="H104" s="24">
        <v>19.283306951177153</v>
      </c>
      <c r="I104" s="24">
        <v>82.38331305469278</v>
      </c>
      <c r="J104" s="24" t="s">
        <v>61</v>
      </c>
      <c r="K104" s="24">
        <v>-0.15686838078272858</v>
      </c>
      <c r="L104" s="24">
        <v>-1.1977329096623142</v>
      </c>
      <c r="M104" s="24">
        <v>-0.035002674059123856</v>
      </c>
      <c r="N104" s="24">
        <v>-0.09331282117687005</v>
      </c>
      <c r="O104" s="24">
        <v>-0.006643071514676743</v>
      </c>
      <c r="P104" s="24">
        <v>-0.03435172169216888</v>
      </c>
      <c r="Q104" s="24">
        <v>-0.0006207956942284214</v>
      </c>
      <c r="R104" s="24">
        <v>-0.0014343987566273408</v>
      </c>
      <c r="S104" s="24">
        <v>-0.00011511912235144466</v>
      </c>
      <c r="T104" s="24">
        <v>-0.000502777934431054</v>
      </c>
      <c r="U104" s="24">
        <v>-6.773881813528624E-06</v>
      </c>
      <c r="V104" s="24">
        <v>-5.297733848329548E-05</v>
      </c>
      <c r="W104" s="24">
        <v>-8.023580301601288E-06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944</v>
      </c>
      <c r="B106" s="100">
        <v>145.6</v>
      </c>
      <c r="C106" s="100">
        <v>157.6</v>
      </c>
      <c r="D106" s="100">
        <v>8.876889087450134</v>
      </c>
      <c r="E106" s="100">
        <v>9.037598367316091</v>
      </c>
      <c r="F106" s="100">
        <v>33.11098117630641</v>
      </c>
      <c r="G106" s="100" t="s">
        <v>59</v>
      </c>
      <c r="H106" s="100">
        <v>10.76252417719921</v>
      </c>
      <c r="I106" s="100">
        <v>88.8625241771992</v>
      </c>
      <c r="J106" s="100" t="s">
        <v>73</v>
      </c>
      <c r="K106" s="100">
        <v>1.7732361801214946</v>
      </c>
      <c r="M106" s="100" t="s">
        <v>68</v>
      </c>
      <c r="N106" s="100">
        <v>0.9656795658199986</v>
      </c>
      <c r="X106" s="100">
        <v>67.5</v>
      </c>
    </row>
    <row r="107" spans="1:24" s="100" customFormat="1" ht="12.75">
      <c r="A107" s="100">
        <v>943</v>
      </c>
      <c r="B107" s="100">
        <v>107.80000305175781</v>
      </c>
      <c r="C107" s="100">
        <v>109.4000015258789</v>
      </c>
      <c r="D107" s="100">
        <v>9.477818489074707</v>
      </c>
      <c r="E107" s="100">
        <v>9.86562728881836</v>
      </c>
      <c r="F107" s="100">
        <v>25.335096954722342</v>
      </c>
      <c r="G107" s="100" t="s">
        <v>56</v>
      </c>
      <c r="H107" s="100">
        <v>23.281669241038216</v>
      </c>
      <c r="I107" s="100">
        <v>63.58167229279603</v>
      </c>
      <c r="J107" s="100" t="s">
        <v>62</v>
      </c>
      <c r="K107" s="100">
        <v>1.2577620066940658</v>
      </c>
      <c r="L107" s="100">
        <v>0.30328491014425896</v>
      </c>
      <c r="M107" s="100">
        <v>0.2977574530110652</v>
      </c>
      <c r="N107" s="100">
        <v>0.08923071253381364</v>
      </c>
      <c r="O107" s="100">
        <v>0.05051421936432648</v>
      </c>
      <c r="P107" s="100">
        <v>0.008700497028389865</v>
      </c>
      <c r="Q107" s="100">
        <v>0.006148762679638285</v>
      </c>
      <c r="R107" s="100">
        <v>0.0013735728843722185</v>
      </c>
      <c r="S107" s="100">
        <v>0.0006627655414436519</v>
      </c>
      <c r="T107" s="100">
        <v>0.00012802346714802974</v>
      </c>
      <c r="U107" s="100">
        <v>0.00013449076212121235</v>
      </c>
      <c r="V107" s="100">
        <v>5.0981477576059406E-05</v>
      </c>
      <c r="W107" s="100">
        <v>4.1324770778231686E-05</v>
      </c>
      <c r="X107" s="100">
        <v>67.5</v>
      </c>
    </row>
    <row r="108" spans="1:24" s="100" customFormat="1" ht="12.75">
      <c r="A108" s="100">
        <v>942</v>
      </c>
      <c r="B108" s="100">
        <v>130.60000610351562</v>
      </c>
      <c r="C108" s="100">
        <v>149.3000030517578</v>
      </c>
      <c r="D108" s="100">
        <v>8.640114784240723</v>
      </c>
      <c r="E108" s="100">
        <v>8.68270206451416</v>
      </c>
      <c r="F108" s="100">
        <v>20.32234275420621</v>
      </c>
      <c r="G108" s="100" t="s">
        <v>57</v>
      </c>
      <c r="H108" s="100">
        <v>-7.099994309187224</v>
      </c>
      <c r="I108" s="100">
        <v>56.00001179432841</v>
      </c>
      <c r="J108" s="100" t="s">
        <v>60</v>
      </c>
      <c r="K108" s="100">
        <v>0.6829265119874808</v>
      </c>
      <c r="L108" s="100">
        <v>-0.001648727862839752</v>
      </c>
      <c r="M108" s="100">
        <v>-0.16450480471170512</v>
      </c>
      <c r="N108" s="100">
        <v>-0.000922220861448172</v>
      </c>
      <c r="O108" s="100">
        <v>0.026968447216111743</v>
      </c>
      <c r="P108" s="100">
        <v>-0.00018880845877898068</v>
      </c>
      <c r="Q108" s="100">
        <v>-0.003530327027912123</v>
      </c>
      <c r="R108" s="100">
        <v>-7.413320204349679E-05</v>
      </c>
      <c r="S108" s="100">
        <v>0.00031517803278999993</v>
      </c>
      <c r="T108" s="100">
        <v>-1.3461145389078674E-05</v>
      </c>
      <c r="U108" s="100">
        <v>-8.569866107553125E-05</v>
      </c>
      <c r="V108" s="100">
        <v>-5.845028755830688E-06</v>
      </c>
      <c r="W108" s="100">
        <v>1.84314619241688E-05</v>
      </c>
      <c r="X108" s="100">
        <v>67.5</v>
      </c>
    </row>
    <row r="109" spans="1:24" s="100" customFormat="1" ht="12.75">
      <c r="A109" s="100">
        <v>941</v>
      </c>
      <c r="B109" s="100">
        <v>155.74000549316406</v>
      </c>
      <c r="C109" s="100">
        <v>166.0399932861328</v>
      </c>
      <c r="D109" s="100">
        <v>8.86879825592041</v>
      </c>
      <c r="E109" s="100">
        <v>8.994330406188965</v>
      </c>
      <c r="F109" s="100">
        <v>31.30571662167144</v>
      </c>
      <c r="G109" s="100" t="s">
        <v>58</v>
      </c>
      <c r="H109" s="100">
        <v>-4.109970158503174</v>
      </c>
      <c r="I109" s="100">
        <v>84.13003533466089</v>
      </c>
      <c r="J109" s="100" t="s">
        <v>61</v>
      </c>
      <c r="K109" s="100">
        <v>-1.0562086179859056</v>
      </c>
      <c r="L109" s="100">
        <v>-0.30328042867558325</v>
      </c>
      <c r="M109" s="100">
        <v>-0.24818877905820091</v>
      </c>
      <c r="N109" s="100">
        <v>-0.0892259467194089</v>
      </c>
      <c r="O109" s="100">
        <v>-0.0427128694041865</v>
      </c>
      <c r="P109" s="100">
        <v>-0.008698448132104622</v>
      </c>
      <c r="Q109" s="100">
        <v>-0.00503428977776466</v>
      </c>
      <c r="R109" s="100">
        <v>-0.0013715709012068584</v>
      </c>
      <c r="S109" s="100">
        <v>-0.0005830274183704595</v>
      </c>
      <c r="T109" s="100">
        <v>-0.0001273138079919721</v>
      </c>
      <c r="U109" s="100">
        <v>-0.00010365087836485397</v>
      </c>
      <c r="V109" s="100">
        <v>-5.0645302789910936E-05</v>
      </c>
      <c r="W109" s="100">
        <v>-3.698672587850008E-05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944</v>
      </c>
      <c r="B111" s="24">
        <v>146.2</v>
      </c>
      <c r="C111" s="24">
        <v>158.1</v>
      </c>
      <c r="D111" s="24">
        <v>8.789330153463537</v>
      </c>
      <c r="E111" s="24">
        <v>8.973043110506678</v>
      </c>
      <c r="F111" s="24">
        <v>21.982668474371668</v>
      </c>
      <c r="G111" s="24" t="s">
        <v>59</v>
      </c>
      <c r="H111" s="24">
        <v>-19.11417478660215</v>
      </c>
      <c r="I111" s="24">
        <v>59.58582521339784</v>
      </c>
      <c r="J111" s="24" t="s">
        <v>73</v>
      </c>
      <c r="K111" s="24">
        <v>3.6551943903221624</v>
      </c>
      <c r="M111" s="24" t="s">
        <v>68</v>
      </c>
      <c r="N111" s="24">
        <v>1.9023598253118679</v>
      </c>
      <c r="X111" s="24">
        <v>67.5</v>
      </c>
    </row>
    <row r="112" spans="1:24" ht="12.75" hidden="1">
      <c r="A112" s="24">
        <v>941</v>
      </c>
      <c r="B112" s="24">
        <v>155.36000061035156</v>
      </c>
      <c r="C112" s="24">
        <v>168.16000366210938</v>
      </c>
      <c r="D112" s="24">
        <v>9.001246452331543</v>
      </c>
      <c r="E112" s="24">
        <v>9.0653657913208</v>
      </c>
      <c r="F112" s="24">
        <v>33.64505848713376</v>
      </c>
      <c r="G112" s="24" t="s">
        <v>56</v>
      </c>
      <c r="H112" s="24">
        <v>1.2248606265879545</v>
      </c>
      <c r="I112" s="24">
        <v>89.08486123693952</v>
      </c>
      <c r="J112" s="24" t="s">
        <v>62</v>
      </c>
      <c r="K112" s="24">
        <v>1.8547870078952524</v>
      </c>
      <c r="L112" s="24">
        <v>0.09464237921815134</v>
      </c>
      <c r="M112" s="24">
        <v>0.4390954482329956</v>
      </c>
      <c r="N112" s="24">
        <v>0.08692632284028465</v>
      </c>
      <c r="O112" s="24">
        <v>0.07449153333835742</v>
      </c>
      <c r="P112" s="24">
        <v>0.0027149439726866873</v>
      </c>
      <c r="Q112" s="24">
        <v>0.009067284121180805</v>
      </c>
      <c r="R112" s="24">
        <v>0.001337970838862218</v>
      </c>
      <c r="S112" s="24">
        <v>0.000977288749609661</v>
      </c>
      <c r="T112" s="24">
        <v>4.000502992702545E-05</v>
      </c>
      <c r="U112" s="24">
        <v>0.00019829795776505498</v>
      </c>
      <c r="V112" s="24">
        <v>4.963561831303308E-05</v>
      </c>
      <c r="W112" s="24">
        <v>6.093395618894217E-05</v>
      </c>
      <c r="X112" s="24">
        <v>67.5</v>
      </c>
    </row>
    <row r="113" spans="1:24" ht="12.75" hidden="1">
      <c r="A113" s="24">
        <v>942</v>
      </c>
      <c r="B113" s="24">
        <v>113.58000183105469</v>
      </c>
      <c r="C113" s="24">
        <v>131.47999572753906</v>
      </c>
      <c r="D113" s="24">
        <v>8.915739059448242</v>
      </c>
      <c r="E113" s="24">
        <v>8.952593803405762</v>
      </c>
      <c r="F113" s="24">
        <v>27.692223367851756</v>
      </c>
      <c r="G113" s="24" t="s">
        <v>57</v>
      </c>
      <c r="H113" s="24">
        <v>27.816479805723205</v>
      </c>
      <c r="I113" s="24">
        <v>73.89648163677789</v>
      </c>
      <c r="J113" s="24" t="s">
        <v>60</v>
      </c>
      <c r="K113" s="24">
        <v>-1.8033778969458831</v>
      </c>
      <c r="L113" s="24">
        <v>-0.0005144940120980792</v>
      </c>
      <c r="M113" s="24">
        <v>0.42806468551296684</v>
      </c>
      <c r="N113" s="24">
        <v>-0.0008997259617473633</v>
      </c>
      <c r="O113" s="24">
        <v>-0.07223467631554276</v>
      </c>
      <c r="P113" s="24">
        <v>-5.8636095346355335E-05</v>
      </c>
      <c r="Q113" s="24">
        <v>0.008889470563526293</v>
      </c>
      <c r="R113" s="24">
        <v>-7.235793085134191E-05</v>
      </c>
      <c r="S113" s="24">
        <v>-0.0009293971761747564</v>
      </c>
      <c r="T113" s="24">
        <v>-4.160637944762571E-06</v>
      </c>
      <c r="U113" s="24">
        <v>0.00019689509030683787</v>
      </c>
      <c r="V113" s="24">
        <v>-5.725009565490634E-06</v>
      </c>
      <c r="W113" s="24">
        <v>-5.728761946215236E-05</v>
      </c>
      <c r="X113" s="24">
        <v>67.5</v>
      </c>
    </row>
    <row r="114" spans="1:24" ht="12.75" hidden="1">
      <c r="A114" s="24">
        <v>943</v>
      </c>
      <c r="B114" s="24">
        <v>102.37999725341797</v>
      </c>
      <c r="C114" s="24">
        <v>101.18000030517578</v>
      </c>
      <c r="D114" s="24">
        <v>9.78762435913086</v>
      </c>
      <c r="E114" s="24">
        <v>9.901278495788574</v>
      </c>
      <c r="F114" s="24">
        <v>19.425662632024263</v>
      </c>
      <c r="G114" s="24" t="s">
        <v>58</v>
      </c>
      <c r="H114" s="24">
        <v>12.317322763980414</v>
      </c>
      <c r="I114" s="24">
        <v>47.19732001739838</v>
      </c>
      <c r="J114" s="24" t="s">
        <v>61</v>
      </c>
      <c r="K114" s="24">
        <v>0.4336623173208235</v>
      </c>
      <c r="L114" s="24">
        <v>-0.09464098076406373</v>
      </c>
      <c r="M114" s="24">
        <v>0.0978030555535979</v>
      </c>
      <c r="N114" s="24">
        <v>-0.08692166643436577</v>
      </c>
      <c r="O114" s="24">
        <v>0.018197254647017012</v>
      </c>
      <c r="P114" s="24">
        <v>-0.002714310701292375</v>
      </c>
      <c r="Q114" s="24">
        <v>0.0017868840013882002</v>
      </c>
      <c r="R114" s="24">
        <v>-0.0013360128350762876</v>
      </c>
      <c r="S114" s="24">
        <v>0.0003021823771036348</v>
      </c>
      <c r="T114" s="24">
        <v>-3.978808252925496E-05</v>
      </c>
      <c r="U114" s="24">
        <v>2.354577386398018E-05</v>
      </c>
      <c r="V114" s="24">
        <v>-4.9304349410494666E-05</v>
      </c>
      <c r="W114" s="24">
        <v>2.0762361936820818E-05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944</v>
      </c>
      <c r="B116" s="24">
        <v>146.2</v>
      </c>
      <c r="C116" s="24">
        <v>158.1</v>
      </c>
      <c r="D116" s="24">
        <v>8.789330153463537</v>
      </c>
      <c r="E116" s="24">
        <v>8.973043110506678</v>
      </c>
      <c r="F116" s="24">
        <v>26.56939457353864</v>
      </c>
      <c r="G116" s="24" t="s">
        <v>59</v>
      </c>
      <c r="H116" s="24">
        <v>-6.681477638604733</v>
      </c>
      <c r="I116" s="24">
        <v>72.01852236139526</v>
      </c>
      <c r="J116" s="24" t="s">
        <v>73</v>
      </c>
      <c r="K116" s="24">
        <v>2.4458790751531336</v>
      </c>
      <c r="M116" s="24" t="s">
        <v>68</v>
      </c>
      <c r="N116" s="24">
        <v>1.3858458081488063</v>
      </c>
      <c r="X116" s="24">
        <v>67.5</v>
      </c>
    </row>
    <row r="117" spans="1:24" ht="12.75" hidden="1">
      <c r="A117" s="24">
        <v>941</v>
      </c>
      <c r="B117" s="24">
        <v>155.36000061035156</v>
      </c>
      <c r="C117" s="24">
        <v>168.16000366210938</v>
      </c>
      <c r="D117" s="24">
        <v>9.001246452331543</v>
      </c>
      <c r="E117" s="24">
        <v>9.0653657913208</v>
      </c>
      <c r="F117" s="24">
        <v>33.64505848713376</v>
      </c>
      <c r="G117" s="24" t="s">
        <v>56</v>
      </c>
      <c r="H117" s="24">
        <v>1.2248606265879545</v>
      </c>
      <c r="I117" s="24">
        <v>89.08486123693952</v>
      </c>
      <c r="J117" s="24" t="s">
        <v>62</v>
      </c>
      <c r="K117" s="24">
        <v>1.4332628941423453</v>
      </c>
      <c r="L117" s="24">
        <v>0.5161558857224344</v>
      </c>
      <c r="M117" s="24">
        <v>0.3393060247825763</v>
      </c>
      <c r="N117" s="24">
        <v>0.08066673727362596</v>
      </c>
      <c r="O117" s="24">
        <v>0.057562385971077906</v>
      </c>
      <c r="P117" s="24">
        <v>0.014806859744586403</v>
      </c>
      <c r="Q117" s="24">
        <v>0.007006679316854846</v>
      </c>
      <c r="R117" s="24">
        <v>0.0012416239620866285</v>
      </c>
      <c r="S117" s="24">
        <v>0.0007551716874492813</v>
      </c>
      <c r="T117" s="24">
        <v>0.0002178252766694479</v>
      </c>
      <c r="U117" s="24">
        <v>0.0001532212744771193</v>
      </c>
      <c r="V117" s="24">
        <v>4.605667832409272E-05</v>
      </c>
      <c r="W117" s="24">
        <v>4.707874054346141E-05</v>
      </c>
      <c r="X117" s="24">
        <v>67.5</v>
      </c>
    </row>
    <row r="118" spans="1:24" ht="12.75" hidden="1">
      <c r="A118" s="24">
        <v>943</v>
      </c>
      <c r="B118" s="24">
        <v>102.37999725341797</v>
      </c>
      <c r="C118" s="24">
        <v>101.18000030517578</v>
      </c>
      <c r="D118" s="24">
        <v>9.78762435913086</v>
      </c>
      <c r="E118" s="24">
        <v>9.901278495788574</v>
      </c>
      <c r="F118" s="24">
        <v>26.785999377947963</v>
      </c>
      <c r="G118" s="24" t="s">
        <v>57</v>
      </c>
      <c r="H118" s="24">
        <v>30.200273549941727</v>
      </c>
      <c r="I118" s="24">
        <v>65.0802708033597</v>
      </c>
      <c r="J118" s="24" t="s">
        <v>60</v>
      </c>
      <c r="K118" s="24">
        <v>-1.419335860866474</v>
      </c>
      <c r="L118" s="24">
        <v>0.002809050526282971</v>
      </c>
      <c r="M118" s="24">
        <v>0.33545078746467083</v>
      </c>
      <c r="N118" s="24">
        <v>-0.000834937806570417</v>
      </c>
      <c r="O118" s="24">
        <v>-0.0570861243416408</v>
      </c>
      <c r="P118" s="24">
        <v>0.00032157976757959386</v>
      </c>
      <c r="Q118" s="24">
        <v>0.006897024881127768</v>
      </c>
      <c r="R118" s="24">
        <v>-6.712478452996813E-05</v>
      </c>
      <c r="S118" s="24">
        <v>-0.0007537603463796276</v>
      </c>
      <c r="T118" s="24">
        <v>2.291045069591604E-05</v>
      </c>
      <c r="U118" s="24">
        <v>0.00014820361121776872</v>
      </c>
      <c r="V118" s="24">
        <v>-5.30845178520987E-06</v>
      </c>
      <c r="W118" s="24">
        <v>-4.706054645488476E-05</v>
      </c>
      <c r="X118" s="24">
        <v>67.5</v>
      </c>
    </row>
    <row r="119" spans="1:24" ht="12.75" hidden="1">
      <c r="A119" s="24">
        <v>942</v>
      </c>
      <c r="B119" s="24">
        <v>113.58000183105469</v>
      </c>
      <c r="C119" s="24">
        <v>131.47999572753906</v>
      </c>
      <c r="D119" s="24">
        <v>8.915739059448242</v>
      </c>
      <c r="E119" s="24">
        <v>8.952593803405762</v>
      </c>
      <c r="F119" s="24">
        <v>15.731385335444235</v>
      </c>
      <c r="G119" s="24" t="s">
        <v>58</v>
      </c>
      <c r="H119" s="24">
        <v>-4.100923007384438</v>
      </c>
      <c r="I119" s="24">
        <v>41.97907882367025</v>
      </c>
      <c r="J119" s="24" t="s">
        <v>61</v>
      </c>
      <c r="K119" s="24">
        <v>-0.19931943654274548</v>
      </c>
      <c r="L119" s="24">
        <v>0.5161482418850728</v>
      </c>
      <c r="M119" s="24">
        <v>-0.05100340815167695</v>
      </c>
      <c r="N119" s="24">
        <v>-0.0806624161628658</v>
      </c>
      <c r="O119" s="24">
        <v>-0.0073893630533403976</v>
      </c>
      <c r="P119" s="24">
        <v>0.014803367250356818</v>
      </c>
      <c r="Q119" s="24">
        <v>-0.0012347480869983121</v>
      </c>
      <c r="R119" s="24">
        <v>-0.001239808181344801</v>
      </c>
      <c r="S119" s="24">
        <v>-4.6147781643963724E-05</v>
      </c>
      <c r="T119" s="24">
        <v>0.00021661708705693447</v>
      </c>
      <c r="U119" s="24">
        <v>-3.889021180715253E-05</v>
      </c>
      <c r="V119" s="24">
        <v>-4.57497317794657E-05</v>
      </c>
      <c r="W119" s="24">
        <v>-1.308731647890645E-06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944</v>
      </c>
      <c r="B121" s="24">
        <v>146.2</v>
      </c>
      <c r="C121" s="24">
        <v>158.1</v>
      </c>
      <c r="D121" s="24">
        <v>8.789330153463537</v>
      </c>
      <c r="E121" s="24">
        <v>8.973043110506678</v>
      </c>
      <c r="F121" s="24">
        <v>21.982668474371668</v>
      </c>
      <c r="G121" s="24" t="s">
        <v>59</v>
      </c>
      <c r="H121" s="24">
        <v>-19.11417478660215</v>
      </c>
      <c r="I121" s="24">
        <v>59.58582521339784</v>
      </c>
      <c r="J121" s="24" t="s">
        <v>73</v>
      </c>
      <c r="K121" s="24">
        <v>2.8686293205081985</v>
      </c>
      <c r="M121" s="24" t="s">
        <v>68</v>
      </c>
      <c r="N121" s="24">
        <v>2.6374266340167174</v>
      </c>
      <c r="X121" s="24">
        <v>67.5</v>
      </c>
    </row>
    <row r="122" spans="1:24" ht="12.75" hidden="1">
      <c r="A122" s="24">
        <v>942</v>
      </c>
      <c r="B122" s="24">
        <v>113.58000183105469</v>
      </c>
      <c r="C122" s="24">
        <v>131.47999572753906</v>
      </c>
      <c r="D122" s="24">
        <v>8.915739059448242</v>
      </c>
      <c r="E122" s="24">
        <v>8.952593803405762</v>
      </c>
      <c r="F122" s="24">
        <v>25.66806751028328</v>
      </c>
      <c r="G122" s="24" t="s">
        <v>56</v>
      </c>
      <c r="H122" s="24">
        <v>22.415035718989742</v>
      </c>
      <c r="I122" s="24">
        <v>68.49503755004443</v>
      </c>
      <c r="J122" s="24" t="s">
        <v>62</v>
      </c>
      <c r="K122" s="24">
        <v>0.40284608183292653</v>
      </c>
      <c r="L122" s="24">
        <v>1.6394451619217412</v>
      </c>
      <c r="M122" s="24">
        <v>0.09536806156346737</v>
      </c>
      <c r="N122" s="24">
        <v>0.08360123071809519</v>
      </c>
      <c r="O122" s="24">
        <v>0.016178624001981032</v>
      </c>
      <c r="P122" s="24">
        <v>0.047030548177802965</v>
      </c>
      <c r="Q122" s="24">
        <v>0.0019693184660714252</v>
      </c>
      <c r="R122" s="24">
        <v>0.0012869091011430934</v>
      </c>
      <c r="S122" s="24">
        <v>0.00021222399121727587</v>
      </c>
      <c r="T122" s="24">
        <v>0.0006920452169183073</v>
      </c>
      <c r="U122" s="24">
        <v>4.3102319810863855E-05</v>
      </c>
      <c r="V122" s="24">
        <v>4.7771427764202255E-05</v>
      </c>
      <c r="W122" s="24">
        <v>1.3237026682551663E-05</v>
      </c>
      <c r="X122" s="24">
        <v>67.5</v>
      </c>
    </row>
    <row r="123" spans="1:24" ht="12.75" hidden="1">
      <c r="A123" s="24">
        <v>941</v>
      </c>
      <c r="B123" s="24">
        <v>155.36000061035156</v>
      </c>
      <c r="C123" s="24">
        <v>168.16000366210938</v>
      </c>
      <c r="D123" s="24">
        <v>9.001246452331543</v>
      </c>
      <c r="E123" s="24">
        <v>9.0653657913208</v>
      </c>
      <c r="F123" s="24">
        <v>28.609700037707505</v>
      </c>
      <c r="G123" s="24" t="s">
        <v>57</v>
      </c>
      <c r="H123" s="24">
        <v>-12.107682959773427</v>
      </c>
      <c r="I123" s="24">
        <v>75.75231765057814</v>
      </c>
      <c r="J123" s="24" t="s">
        <v>60</v>
      </c>
      <c r="K123" s="24">
        <v>-0.268316477923513</v>
      </c>
      <c r="L123" s="24">
        <v>-0.008919408909426343</v>
      </c>
      <c r="M123" s="24">
        <v>0.06432462199632344</v>
      </c>
      <c r="N123" s="24">
        <v>-0.0008641614315535817</v>
      </c>
      <c r="O123" s="24">
        <v>-0.010644872116337205</v>
      </c>
      <c r="P123" s="24">
        <v>-0.001020544572823697</v>
      </c>
      <c r="Q123" s="24">
        <v>0.0013659922242319625</v>
      </c>
      <c r="R123" s="24">
        <v>-6.952178490128538E-05</v>
      </c>
      <c r="S123" s="24">
        <v>-0.00012857075905925623</v>
      </c>
      <c r="T123" s="24">
        <v>-7.26778923716052E-05</v>
      </c>
      <c r="U123" s="24">
        <v>3.226936230679869E-05</v>
      </c>
      <c r="V123" s="24">
        <v>-5.490182273882155E-06</v>
      </c>
      <c r="W123" s="24">
        <v>-7.672233641771268E-06</v>
      </c>
      <c r="X123" s="24">
        <v>67.5</v>
      </c>
    </row>
    <row r="124" spans="1:24" ht="12.75" hidden="1">
      <c r="A124" s="24">
        <v>943</v>
      </c>
      <c r="B124" s="24">
        <v>102.37999725341797</v>
      </c>
      <c r="C124" s="24">
        <v>101.18000030517578</v>
      </c>
      <c r="D124" s="24">
        <v>9.78762435913086</v>
      </c>
      <c r="E124" s="24">
        <v>9.901278495788574</v>
      </c>
      <c r="F124" s="24">
        <v>26.785999377947963</v>
      </c>
      <c r="G124" s="24" t="s">
        <v>58</v>
      </c>
      <c r="H124" s="24">
        <v>30.200273549941727</v>
      </c>
      <c r="I124" s="24">
        <v>65.0802708033597</v>
      </c>
      <c r="J124" s="24" t="s">
        <v>61</v>
      </c>
      <c r="K124" s="24">
        <v>0.3004849968348868</v>
      </c>
      <c r="L124" s="24">
        <v>-1.6394208986996934</v>
      </c>
      <c r="M124" s="24">
        <v>0.07040887849840677</v>
      </c>
      <c r="N124" s="24">
        <v>-0.08359676430700173</v>
      </c>
      <c r="O124" s="24">
        <v>0.01218337277703935</v>
      </c>
      <c r="P124" s="24">
        <v>-0.047019474164217596</v>
      </c>
      <c r="Q124" s="24">
        <v>0.0014185487175799522</v>
      </c>
      <c r="R124" s="24">
        <v>-0.0012850298658121</v>
      </c>
      <c r="S124" s="24">
        <v>0.0001688448470138105</v>
      </c>
      <c r="T124" s="24">
        <v>-0.0006882183564973608</v>
      </c>
      <c r="U124" s="24">
        <v>2.857443314206857E-05</v>
      </c>
      <c r="V124" s="24">
        <v>-4.745489657801336E-05</v>
      </c>
      <c r="W124" s="24">
        <v>1.0786830226746775E-05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944</v>
      </c>
      <c r="B126" s="24">
        <v>146.2</v>
      </c>
      <c r="C126" s="24">
        <v>158.1</v>
      </c>
      <c r="D126" s="24">
        <v>8.789330153463537</v>
      </c>
      <c r="E126" s="24">
        <v>8.973043110506678</v>
      </c>
      <c r="F126" s="24">
        <v>33.581408923892496</v>
      </c>
      <c r="G126" s="24" t="s">
        <v>59</v>
      </c>
      <c r="H126" s="24">
        <v>12.325162158612358</v>
      </c>
      <c r="I126" s="24">
        <v>91.02516215861235</v>
      </c>
      <c r="J126" s="24" t="s">
        <v>73</v>
      </c>
      <c r="K126" s="24">
        <v>3.6632609572126555</v>
      </c>
      <c r="M126" s="24" t="s">
        <v>68</v>
      </c>
      <c r="N126" s="24">
        <v>2.016565289621592</v>
      </c>
      <c r="X126" s="24">
        <v>67.5</v>
      </c>
    </row>
    <row r="127" spans="1:24" ht="12.75" hidden="1">
      <c r="A127" s="24">
        <v>942</v>
      </c>
      <c r="B127" s="24">
        <v>113.58000183105469</v>
      </c>
      <c r="C127" s="24">
        <v>131.47999572753906</v>
      </c>
      <c r="D127" s="24">
        <v>8.915739059448242</v>
      </c>
      <c r="E127" s="24">
        <v>8.952593803405762</v>
      </c>
      <c r="F127" s="24">
        <v>25.66806751028328</v>
      </c>
      <c r="G127" s="24" t="s">
        <v>56</v>
      </c>
      <c r="H127" s="24">
        <v>22.415035718989742</v>
      </c>
      <c r="I127" s="24">
        <v>68.49503755004443</v>
      </c>
      <c r="J127" s="24" t="s">
        <v>62</v>
      </c>
      <c r="K127" s="24">
        <v>1.790128111775176</v>
      </c>
      <c r="L127" s="24">
        <v>0.5153732380270738</v>
      </c>
      <c r="M127" s="24">
        <v>0.42378859445575306</v>
      </c>
      <c r="N127" s="24">
        <v>0.08960488010771026</v>
      </c>
      <c r="O127" s="24">
        <v>0.07189490836606131</v>
      </c>
      <c r="P127" s="24">
        <v>0.014784174825014996</v>
      </c>
      <c r="Q127" s="24">
        <v>0.008751394289320424</v>
      </c>
      <c r="R127" s="24">
        <v>0.0013793070252199056</v>
      </c>
      <c r="S127" s="24">
        <v>0.000943260038536489</v>
      </c>
      <c r="T127" s="24">
        <v>0.00021751477834233335</v>
      </c>
      <c r="U127" s="24">
        <v>0.0001914318001612882</v>
      </c>
      <c r="V127" s="24">
        <v>5.1176657488708734E-05</v>
      </c>
      <c r="W127" s="24">
        <v>5.881349314817033E-05</v>
      </c>
      <c r="X127" s="24">
        <v>67.5</v>
      </c>
    </row>
    <row r="128" spans="1:24" ht="12.75" hidden="1">
      <c r="A128" s="24">
        <v>943</v>
      </c>
      <c r="B128" s="24">
        <v>102.37999725341797</v>
      </c>
      <c r="C128" s="24">
        <v>101.18000030517578</v>
      </c>
      <c r="D128" s="24">
        <v>9.78762435913086</v>
      </c>
      <c r="E128" s="24">
        <v>9.901278495788574</v>
      </c>
      <c r="F128" s="24">
        <v>19.425662632024263</v>
      </c>
      <c r="G128" s="24" t="s">
        <v>57</v>
      </c>
      <c r="H128" s="24">
        <v>12.317322763980414</v>
      </c>
      <c r="I128" s="24">
        <v>47.19732001739838</v>
      </c>
      <c r="J128" s="24" t="s">
        <v>60</v>
      </c>
      <c r="K128" s="24">
        <v>-0.006662708408982247</v>
      </c>
      <c r="L128" s="24">
        <v>0.002805686381552743</v>
      </c>
      <c r="M128" s="24">
        <v>-0.0032390217364907546</v>
      </c>
      <c r="N128" s="24">
        <v>-0.0009265233676154486</v>
      </c>
      <c r="O128" s="24">
        <v>-0.001043133690804216</v>
      </c>
      <c r="P128" s="24">
        <v>0.00032097603921157376</v>
      </c>
      <c r="Q128" s="24">
        <v>-0.00029649304026389063</v>
      </c>
      <c r="R128" s="24">
        <v>-7.446325306546594E-05</v>
      </c>
      <c r="S128" s="24">
        <v>-7.731149031596866E-05</v>
      </c>
      <c r="T128" s="24">
        <v>2.284764505487398E-05</v>
      </c>
      <c r="U128" s="24">
        <v>-2.1652828348767087E-05</v>
      </c>
      <c r="V128" s="24">
        <v>-5.876819442288194E-06</v>
      </c>
      <c r="W128" s="24">
        <v>-6.7609756456247865E-06</v>
      </c>
      <c r="X128" s="24">
        <v>67.5</v>
      </c>
    </row>
    <row r="129" spans="1:24" ht="12.75" hidden="1">
      <c r="A129" s="24">
        <v>941</v>
      </c>
      <c r="B129" s="24">
        <v>155.36000061035156</v>
      </c>
      <c r="C129" s="24">
        <v>168.16000366210938</v>
      </c>
      <c r="D129" s="24">
        <v>9.001246452331543</v>
      </c>
      <c r="E129" s="24">
        <v>9.0653657913208</v>
      </c>
      <c r="F129" s="24">
        <v>24.070131287707007</v>
      </c>
      <c r="G129" s="24" t="s">
        <v>58</v>
      </c>
      <c r="H129" s="24">
        <v>-24.127482310813093</v>
      </c>
      <c r="I129" s="24">
        <v>63.73251829953848</v>
      </c>
      <c r="J129" s="24" t="s">
        <v>61</v>
      </c>
      <c r="K129" s="24">
        <v>-1.7901157127080958</v>
      </c>
      <c r="L129" s="24">
        <v>0.5153656009071999</v>
      </c>
      <c r="M129" s="24">
        <v>-0.4237762163323625</v>
      </c>
      <c r="N129" s="24">
        <v>-0.08960008980780315</v>
      </c>
      <c r="O129" s="24">
        <v>-0.07188734047846994</v>
      </c>
      <c r="P129" s="24">
        <v>0.014780690093458398</v>
      </c>
      <c r="Q129" s="24">
        <v>-0.008746370326268217</v>
      </c>
      <c r="R129" s="24">
        <v>-0.001377295572404084</v>
      </c>
      <c r="S129" s="24">
        <v>-0.0009400863969683758</v>
      </c>
      <c r="T129" s="24">
        <v>0.0002163114974123218</v>
      </c>
      <c r="U129" s="24">
        <v>-0.00019020328371899947</v>
      </c>
      <c r="V129" s="24">
        <v>-5.0838108392812484E-05</v>
      </c>
      <c r="W129" s="24">
        <v>-5.842359270542293E-05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944</v>
      </c>
      <c r="B131" s="24">
        <v>146.2</v>
      </c>
      <c r="C131" s="24">
        <v>158.1</v>
      </c>
      <c r="D131" s="24">
        <v>8.789330153463537</v>
      </c>
      <c r="E131" s="24">
        <v>8.973043110506678</v>
      </c>
      <c r="F131" s="24">
        <v>26.56939457353864</v>
      </c>
      <c r="G131" s="24" t="s">
        <v>59</v>
      </c>
      <c r="H131" s="24">
        <v>-6.681477638604733</v>
      </c>
      <c r="I131" s="24">
        <v>72.01852236139526</v>
      </c>
      <c r="J131" s="24" t="s">
        <v>73</v>
      </c>
      <c r="K131" s="24">
        <v>3.1759680512544666</v>
      </c>
      <c r="M131" s="24" t="s">
        <v>68</v>
      </c>
      <c r="N131" s="24">
        <v>2.7927544875647996</v>
      </c>
      <c r="X131" s="24">
        <v>67.5</v>
      </c>
    </row>
    <row r="132" spans="1:24" ht="12.75" hidden="1">
      <c r="A132" s="24">
        <v>943</v>
      </c>
      <c r="B132" s="24">
        <v>102.37999725341797</v>
      </c>
      <c r="C132" s="24">
        <v>101.18000030517578</v>
      </c>
      <c r="D132" s="24">
        <v>9.78762435913086</v>
      </c>
      <c r="E132" s="24">
        <v>9.901278495788574</v>
      </c>
      <c r="F132" s="24">
        <v>24.67140627077961</v>
      </c>
      <c r="G132" s="24" t="s">
        <v>56</v>
      </c>
      <c r="H132" s="24">
        <v>25.062578662711545</v>
      </c>
      <c r="I132" s="24">
        <v>59.94257591612951</v>
      </c>
      <c r="J132" s="24" t="s">
        <v>62</v>
      </c>
      <c r="K132" s="24">
        <v>0.6793194909998093</v>
      </c>
      <c r="L132" s="24">
        <v>1.636529880007606</v>
      </c>
      <c r="M132" s="24">
        <v>0.1608197885464884</v>
      </c>
      <c r="N132" s="24">
        <v>0.08624525659708554</v>
      </c>
      <c r="O132" s="24">
        <v>0.02728297245672081</v>
      </c>
      <c r="P132" s="24">
        <v>0.04694697438485305</v>
      </c>
      <c r="Q132" s="24">
        <v>0.0033209138675541197</v>
      </c>
      <c r="R132" s="24">
        <v>0.0013276367824435963</v>
      </c>
      <c r="S132" s="24">
        <v>0.00035791384456009115</v>
      </c>
      <c r="T132" s="24">
        <v>0.000690790493393698</v>
      </c>
      <c r="U132" s="24">
        <v>7.260469627301513E-05</v>
      </c>
      <c r="V132" s="24">
        <v>4.929266504527744E-05</v>
      </c>
      <c r="W132" s="24">
        <v>2.2305614833251E-05</v>
      </c>
      <c r="X132" s="24">
        <v>67.5</v>
      </c>
    </row>
    <row r="133" spans="1:24" ht="12.75" hidden="1">
      <c r="A133" s="24">
        <v>941</v>
      </c>
      <c r="B133" s="24">
        <v>155.36000061035156</v>
      </c>
      <c r="C133" s="24">
        <v>168.16000366210938</v>
      </c>
      <c r="D133" s="24">
        <v>9.001246452331543</v>
      </c>
      <c r="E133" s="24">
        <v>9.0653657913208</v>
      </c>
      <c r="F133" s="24">
        <v>24.070131287707007</v>
      </c>
      <c r="G133" s="24" t="s">
        <v>57</v>
      </c>
      <c r="H133" s="24">
        <v>-24.127482310813093</v>
      </c>
      <c r="I133" s="24">
        <v>63.73251829953848</v>
      </c>
      <c r="J133" s="24" t="s">
        <v>60</v>
      </c>
      <c r="K133" s="24">
        <v>0.6714179583674158</v>
      </c>
      <c r="L133" s="24">
        <v>-0.008903283753273443</v>
      </c>
      <c r="M133" s="24">
        <v>-0.15866087571512735</v>
      </c>
      <c r="N133" s="24">
        <v>-0.0008910924151832466</v>
      </c>
      <c r="O133" s="24">
        <v>0.027008866569657005</v>
      </c>
      <c r="P133" s="24">
        <v>-0.0010188584246735258</v>
      </c>
      <c r="Q133" s="24">
        <v>-0.0032609774521998253</v>
      </c>
      <c r="R133" s="24">
        <v>-7.167273510514604E-05</v>
      </c>
      <c r="S133" s="24">
        <v>0.00035693094289675366</v>
      </c>
      <c r="T133" s="24">
        <v>-7.256843753613674E-05</v>
      </c>
      <c r="U133" s="24">
        <v>-6.997610840167489E-05</v>
      </c>
      <c r="V133" s="24">
        <v>-5.651728306540482E-06</v>
      </c>
      <c r="W133" s="24">
        <v>2.2287045361848706E-05</v>
      </c>
      <c r="X133" s="24">
        <v>67.5</v>
      </c>
    </row>
    <row r="134" spans="1:24" ht="12.75" hidden="1">
      <c r="A134" s="24">
        <v>942</v>
      </c>
      <c r="B134" s="24">
        <v>113.58000183105469</v>
      </c>
      <c r="C134" s="24">
        <v>131.47999572753906</v>
      </c>
      <c r="D134" s="24">
        <v>8.915739059448242</v>
      </c>
      <c r="E134" s="24">
        <v>8.952593803405762</v>
      </c>
      <c r="F134" s="24">
        <v>27.692223367851756</v>
      </c>
      <c r="G134" s="24" t="s">
        <v>58</v>
      </c>
      <c r="H134" s="24">
        <v>27.816479805723205</v>
      </c>
      <c r="I134" s="24">
        <v>73.89648163677789</v>
      </c>
      <c r="J134" s="24" t="s">
        <v>61</v>
      </c>
      <c r="K134" s="24">
        <v>0.10330970929187135</v>
      </c>
      <c r="L134" s="24">
        <v>-1.6365056613700173</v>
      </c>
      <c r="M134" s="24">
        <v>0.026262728446339215</v>
      </c>
      <c r="N134" s="24">
        <v>-0.0862406530576197</v>
      </c>
      <c r="O134" s="24">
        <v>0.0038576822959713124</v>
      </c>
      <c r="P134" s="24">
        <v>-0.04693591728519343</v>
      </c>
      <c r="Q134" s="24">
        <v>0.0006280883472550643</v>
      </c>
      <c r="R134" s="24">
        <v>-0.001325700737398804</v>
      </c>
      <c r="S134" s="24">
        <v>2.6507020402517043E-05</v>
      </c>
      <c r="T134" s="24">
        <v>-0.000686968214429658</v>
      </c>
      <c r="U134" s="24">
        <v>1.9359394976440317E-05</v>
      </c>
      <c r="V134" s="24">
        <v>-4.896758922404661E-05</v>
      </c>
      <c r="W134" s="24">
        <v>9.099791911055132E-07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944</v>
      </c>
      <c r="B136" s="100">
        <v>146.2</v>
      </c>
      <c r="C136" s="100">
        <v>158.1</v>
      </c>
      <c r="D136" s="100">
        <v>8.789330153463537</v>
      </c>
      <c r="E136" s="100">
        <v>8.973043110506678</v>
      </c>
      <c r="F136" s="100">
        <v>33.581408923892496</v>
      </c>
      <c r="G136" s="100" t="s">
        <v>59</v>
      </c>
      <c r="H136" s="100">
        <v>12.325162158612358</v>
      </c>
      <c r="I136" s="100">
        <v>91.02516215861235</v>
      </c>
      <c r="J136" s="100" t="s">
        <v>73</v>
      </c>
      <c r="K136" s="100">
        <v>2.5993851447296454</v>
      </c>
      <c r="M136" s="100" t="s">
        <v>68</v>
      </c>
      <c r="N136" s="100">
        <v>1.355656636944076</v>
      </c>
      <c r="X136" s="100">
        <v>67.5</v>
      </c>
    </row>
    <row r="137" spans="1:24" s="100" customFormat="1" ht="12.75">
      <c r="A137" s="100">
        <v>943</v>
      </c>
      <c r="B137" s="100">
        <v>102.37999725341797</v>
      </c>
      <c r="C137" s="100">
        <v>101.18000030517578</v>
      </c>
      <c r="D137" s="100">
        <v>9.78762435913086</v>
      </c>
      <c r="E137" s="100">
        <v>9.901278495788574</v>
      </c>
      <c r="F137" s="100">
        <v>24.67140627077961</v>
      </c>
      <c r="G137" s="100" t="s">
        <v>56</v>
      </c>
      <c r="H137" s="100">
        <v>25.062578662711545</v>
      </c>
      <c r="I137" s="100">
        <v>59.94257591612951</v>
      </c>
      <c r="J137" s="100" t="s">
        <v>62</v>
      </c>
      <c r="K137" s="100">
        <v>1.563026162612243</v>
      </c>
      <c r="L137" s="100">
        <v>0.09250974569926738</v>
      </c>
      <c r="M137" s="100">
        <v>0.3700246390200997</v>
      </c>
      <c r="N137" s="100">
        <v>0.0827629490456007</v>
      </c>
      <c r="O137" s="100">
        <v>0.06277420757425402</v>
      </c>
      <c r="P137" s="100">
        <v>0.002654055176104626</v>
      </c>
      <c r="Q137" s="100">
        <v>0.0076411060275124315</v>
      </c>
      <c r="R137" s="100">
        <v>0.0012740214323189905</v>
      </c>
      <c r="S137" s="100">
        <v>0.000823615404227223</v>
      </c>
      <c r="T137" s="100">
        <v>3.9057910436203914E-05</v>
      </c>
      <c r="U137" s="100">
        <v>0.0001671375197893087</v>
      </c>
      <c r="V137" s="100">
        <v>4.728321058108098E-05</v>
      </c>
      <c r="W137" s="100">
        <v>5.1355379459069755E-05</v>
      </c>
      <c r="X137" s="100">
        <v>67.5</v>
      </c>
    </row>
    <row r="138" spans="1:24" s="100" customFormat="1" ht="12.75">
      <c r="A138" s="100">
        <v>942</v>
      </c>
      <c r="B138" s="100">
        <v>113.58000183105469</v>
      </c>
      <c r="C138" s="100">
        <v>131.47999572753906</v>
      </c>
      <c r="D138" s="100">
        <v>8.915739059448242</v>
      </c>
      <c r="E138" s="100">
        <v>8.952593803405762</v>
      </c>
      <c r="F138" s="100">
        <v>15.731385335444235</v>
      </c>
      <c r="G138" s="100" t="s">
        <v>57</v>
      </c>
      <c r="H138" s="100">
        <v>-4.100923007384438</v>
      </c>
      <c r="I138" s="100">
        <v>41.97907882367025</v>
      </c>
      <c r="J138" s="100" t="s">
        <v>60</v>
      </c>
      <c r="K138" s="100">
        <v>0.6262153890856864</v>
      </c>
      <c r="L138" s="100">
        <v>-0.0005018593193981966</v>
      </c>
      <c r="M138" s="100">
        <v>-0.15209145454239995</v>
      </c>
      <c r="N138" s="100">
        <v>-0.0008553639218099178</v>
      </c>
      <c r="O138" s="100">
        <v>0.024528089570242755</v>
      </c>
      <c r="P138" s="100">
        <v>-5.756722813275623E-05</v>
      </c>
      <c r="Q138" s="100">
        <v>-0.0033223821898971436</v>
      </c>
      <c r="R138" s="100">
        <v>-6.875236829499386E-05</v>
      </c>
      <c r="S138" s="100">
        <v>0.0002698868422891193</v>
      </c>
      <c r="T138" s="100">
        <v>-4.115042474125388E-06</v>
      </c>
      <c r="U138" s="100">
        <v>-8.437196366593383E-05</v>
      </c>
      <c r="V138" s="100">
        <v>-5.421096812502692E-06</v>
      </c>
      <c r="W138" s="100">
        <v>1.520589263643088E-05</v>
      </c>
      <c r="X138" s="100">
        <v>67.5</v>
      </c>
    </row>
    <row r="139" spans="1:24" s="100" customFormat="1" ht="12.75">
      <c r="A139" s="100">
        <v>941</v>
      </c>
      <c r="B139" s="100">
        <v>155.36000061035156</v>
      </c>
      <c r="C139" s="100">
        <v>168.16000366210938</v>
      </c>
      <c r="D139" s="100">
        <v>9.001246452331543</v>
      </c>
      <c r="E139" s="100">
        <v>9.0653657913208</v>
      </c>
      <c r="F139" s="100">
        <v>28.609700037707505</v>
      </c>
      <c r="G139" s="100" t="s">
        <v>58</v>
      </c>
      <c r="H139" s="100">
        <v>-12.107682959773427</v>
      </c>
      <c r="I139" s="100">
        <v>75.75231765057814</v>
      </c>
      <c r="J139" s="100" t="s">
        <v>61</v>
      </c>
      <c r="K139" s="100">
        <v>-1.4320981361214797</v>
      </c>
      <c r="L139" s="100">
        <v>-0.092508384412261</v>
      </c>
      <c r="M139" s="100">
        <v>-0.33732243171353454</v>
      </c>
      <c r="N139" s="100">
        <v>-0.08275852878879593</v>
      </c>
      <c r="O139" s="100">
        <v>-0.057783855518731865</v>
      </c>
      <c r="P139" s="100">
        <v>-0.0026534307777013643</v>
      </c>
      <c r="Q139" s="100">
        <v>-0.006881008494976668</v>
      </c>
      <c r="R139" s="100">
        <v>-0.001272164974310314</v>
      </c>
      <c r="S139" s="100">
        <v>-0.0007781410067844902</v>
      </c>
      <c r="T139" s="100">
        <v>-3.884053028832988E-05</v>
      </c>
      <c r="U139" s="100">
        <v>-0.00014427862720609694</v>
      </c>
      <c r="V139" s="100">
        <v>-4.697141377693801E-05</v>
      </c>
      <c r="W139" s="100">
        <v>-4.905258228181653E-05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944</v>
      </c>
      <c r="B141" s="24">
        <v>133.78</v>
      </c>
      <c r="C141" s="24">
        <v>150.28</v>
      </c>
      <c r="D141" s="24">
        <v>8.591333153964873</v>
      </c>
      <c r="E141" s="24">
        <v>8.876116645892203</v>
      </c>
      <c r="F141" s="24">
        <v>18.756764142764805</v>
      </c>
      <c r="G141" s="24" t="s">
        <v>59</v>
      </c>
      <c r="H141" s="24">
        <v>-14.293662923397989</v>
      </c>
      <c r="I141" s="24">
        <v>51.986337076602005</v>
      </c>
      <c r="J141" s="24" t="s">
        <v>73</v>
      </c>
      <c r="K141" s="24">
        <v>1.7808258386661429</v>
      </c>
      <c r="M141" s="24" t="s">
        <v>68</v>
      </c>
      <c r="N141" s="24">
        <v>0.9373279136541504</v>
      </c>
      <c r="X141" s="24">
        <v>67.5</v>
      </c>
    </row>
    <row r="142" spans="1:24" ht="12.75" hidden="1">
      <c r="A142" s="24">
        <v>941</v>
      </c>
      <c r="B142" s="24">
        <v>150.0800018310547</v>
      </c>
      <c r="C142" s="24">
        <v>151.47999572753906</v>
      </c>
      <c r="D142" s="24">
        <v>9.107300758361816</v>
      </c>
      <c r="E142" s="24">
        <v>9.162534713745117</v>
      </c>
      <c r="F142" s="24">
        <v>31.194643591909383</v>
      </c>
      <c r="G142" s="24" t="s">
        <v>56</v>
      </c>
      <c r="H142" s="24">
        <v>-0.9632327291713665</v>
      </c>
      <c r="I142" s="24">
        <v>81.61676910188332</v>
      </c>
      <c r="J142" s="24" t="s">
        <v>62</v>
      </c>
      <c r="K142" s="24">
        <v>1.2849282896264889</v>
      </c>
      <c r="L142" s="24">
        <v>0.17832811131284973</v>
      </c>
      <c r="M142" s="24">
        <v>0.3041889805054036</v>
      </c>
      <c r="N142" s="24">
        <v>0.05218660303791399</v>
      </c>
      <c r="O142" s="24">
        <v>0.05160503162981154</v>
      </c>
      <c r="P142" s="24">
        <v>0.005115612759152235</v>
      </c>
      <c r="Q142" s="24">
        <v>0.006281474226886026</v>
      </c>
      <c r="R142" s="24">
        <v>0.0008032498411288774</v>
      </c>
      <c r="S142" s="24">
        <v>0.000677034218032455</v>
      </c>
      <c r="T142" s="24">
        <v>7.530755975517682E-05</v>
      </c>
      <c r="U142" s="24">
        <v>0.0001373786318124043</v>
      </c>
      <c r="V142" s="24">
        <v>2.9799582641352534E-05</v>
      </c>
      <c r="W142" s="24">
        <v>4.221465143742924E-05</v>
      </c>
      <c r="X142" s="24">
        <v>67.5</v>
      </c>
    </row>
    <row r="143" spans="1:24" ht="12.75" hidden="1">
      <c r="A143" s="24">
        <v>942</v>
      </c>
      <c r="B143" s="24">
        <v>122.08000183105469</v>
      </c>
      <c r="C143" s="24">
        <v>128.5800018310547</v>
      </c>
      <c r="D143" s="24">
        <v>8.710039138793945</v>
      </c>
      <c r="E143" s="24">
        <v>8.802369117736816</v>
      </c>
      <c r="F143" s="24">
        <v>25.980453018163956</v>
      </c>
      <c r="G143" s="24" t="s">
        <v>57</v>
      </c>
      <c r="H143" s="24">
        <v>16.41128195802534</v>
      </c>
      <c r="I143" s="24">
        <v>70.99128378908003</v>
      </c>
      <c r="J143" s="24" t="s">
        <v>60</v>
      </c>
      <c r="K143" s="24">
        <v>-1.1789978978155156</v>
      </c>
      <c r="L143" s="24">
        <v>-0.0009701076904458496</v>
      </c>
      <c r="M143" s="24">
        <v>0.2804684263726077</v>
      </c>
      <c r="N143" s="24">
        <v>-0.0005401951452492813</v>
      </c>
      <c r="O143" s="24">
        <v>-0.047126486826114304</v>
      </c>
      <c r="P143" s="24">
        <v>-0.00011084540309831394</v>
      </c>
      <c r="Q143" s="24">
        <v>0.005853480186719729</v>
      </c>
      <c r="R143" s="24">
        <v>-4.3449208001228305E-05</v>
      </c>
      <c r="S143" s="24">
        <v>-0.0005982385969553668</v>
      </c>
      <c r="T143" s="24">
        <v>-7.88295420062965E-06</v>
      </c>
      <c r="U143" s="24">
        <v>0.000131565053929993</v>
      </c>
      <c r="V143" s="24">
        <v>-3.438478009902397E-06</v>
      </c>
      <c r="W143" s="24">
        <v>-3.662213603065732E-05</v>
      </c>
      <c r="X143" s="24">
        <v>67.5</v>
      </c>
    </row>
    <row r="144" spans="1:24" ht="12.75" hidden="1">
      <c r="A144" s="24">
        <v>943</v>
      </c>
      <c r="B144" s="24">
        <v>99.18000030517578</v>
      </c>
      <c r="C144" s="24">
        <v>97.9800033569336</v>
      </c>
      <c r="D144" s="24">
        <v>9.793190002441406</v>
      </c>
      <c r="E144" s="24">
        <v>9.960329055786133</v>
      </c>
      <c r="F144" s="24">
        <v>18.073081533116532</v>
      </c>
      <c r="G144" s="24" t="s">
        <v>58</v>
      </c>
      <c r="H144" s="24">
        <v>12.200176906332814</v>
      </c>
      <c r="I144" s="24">
        <v>43.880177211508595</v>
      </c>
      <c r="J144" s="24" t="s">
        <v>61</v>
      </c>
      <c r="K144" s="24">
        <v>0.5108861579931963</v>
      </c>
      <c r="L144" s="24">
        <v>-0.17832547259288858</v>
      </c>
      <c r="M144" s="24">
        <v>0.11776416122483929</v>
      </c>
      <c r="N144" s="24">
        <v>-0.05218380712291757</v>
      </c>
      <c r="O144" s="24">
        <v>0.021027922601672397</v>
      </c>
      <c r="P144" s="24">
        <v>-0.005114411715751199</v>
      </c>
      <c r="Q144" s="24">
        <v>0.0022789664689751273</v>
      </c>
      <c r="R144" s="24">
        <v>-0.0008020738579442873</v>
      </c>
      <c r="S144" s="24">
        <v>0.0003169951316656015</v>
      </c>
      <c r="T144" s="24">
        <v>-7.489384213238298E-05</v>
      </c>
      <c r="U144" s="24">
        <v>3.954143476210967E-05</v>
      </c>
      <c r="V144" s="24">
        <v>-2.960054044395502E-05</v>
      </c>
      <c r="W144" s="24">
        <v>2.0997522438032474E-05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944</v>
      </c>
      <c r="B146" s="24">
        <v>133.78</v>
      </c>
      <c r="C146" s="24">
        <v>150.28</v>
      </c>
      <c r="D146" s="24">
        <v>8.591333153964873</v>
      </c>
      <c r="E146" s="24">
        <v>8.876116645892203</v>
      </c>
      <c r="F146" s="24">
        <v>23.25713145176014</v>
      </c>
      <c r="G146" s="24" t="s">
        <v>59</v>
      </c>
      <c r="H146" s="24">
        <v>-1.8204233969417203</v>
      </c>
      <c r="I146" s="24">
        <v>64.45957660305828</v>
      </c>
      <c r="J146" s="24" t="s">
        <v>73</v>
      </c>
      <c r="K146" s="24">
        <v>1.5681440714459671</v>
      </c>
      <c r="M146" s="24" t="s">
        <v>68</v>
      </c>
      <c r="N146" s="24">
        <v>0.9853675773737509</v>
      </c>
      <c r="X146" s="24">
        <v>67.5</v>
      </c>
    </row>
    <row r="147" spans="1:24" ht="12.75" hidden="1">
      <c r="A147" s="24">
        <v>941</v>
      </c>
      <c r="B147" s="24">
        <v>150.0800018310547</v>
      </c>
      <c r="C147" s="24">
        <v>151.47999572753906</v>
      </c>
      <c r="D147" s="24">
        <v>9.107300758361816</v>
      </c>
      <c r="E147" s="24">
        <v>9.162534713745117</v>
      </c>
      <c r="F147" s="24">
        <v>31.194643591909383</v>
      </c>
      <c r="G147" s="24" t="s">
        <v>56</v>
      </c>
      <c r="H147" s="24">
        <v>-0.9632327291713665</v>
      </c>
      <c r="I147" s="24">
        <v>81.61676910188332</v>
      </c>
      <c r="J147" s="24" t="s">
        <v>62</v>
      </c>
      <c r="K147" s="24">
        <v>1.0481451589155077</v>
      </c>
      <c r="L147" s="24">
        <v>0.635264839921574</v>
      </c>
      <c r="M147" s="24">
        <v>0.24813464647507047</v>
      </c>
      <c r="N147" s="24">
        <v>0.04766830179015726</v>
      </c>
      <c r="O147" s="24">
        <v>0.04209538824766431</v>
      </c>
      <c r="P147" s="24">
        <v>0.018223717996313792</v>
      </c>
      <c r="Q147" s="24">
        <v>0.005124002084874009</v>
      </c>
      <c r="R147" s="24">
        <v>0.0007336992497985088</v>
      </c>
      <c r="S147" s="24">
        <v>0.000552251511027279</v>
      </c>
      <c r="T147" s="24">
        <v>0.00026811679994003044</v>
      </c>
      <c r="U147" s="24">
        <v>0.00011205040420702514</v>
      </c>
      <c r="V147" s="24">
        <v>2.7210299844792782E-05</v>
      </c>
      <c r="W147" s="24">
        <v>3.442636143206697E-05</v>
      </c>
      <c r="X147" s="24">
        <v>67.5</v>
      </c>
    </row>
    <row r="148" spans="1:24" ht="12.75" hidden="1">
      <c r="A148" s="24">
        <v>943</v>
      </c>
      <c r="B148" s="24">
        <v>99.18000030517578</v>
      </c>
      <c r="C148" s="24">
        <v>97.9800033569336</v>
      </c>
      <c r="D148" s="24">
        <v>9.793190002441406</v>
      </c>
      <c r="E148" s="24">
        <v>9.960329055786133</v>
      </c>
      <c r="F148" s="24">
        <v>23.000061803214543</v>
      </c>
      <c r="G148" s="24" t="s">
        <v>57</v>
      </c>
      <c r="H148" s="24">
        <v>24.162540212964018</v>
      </c>
      <c r="I148" s="24">
        <v>55.8425405181398</v>
      </c>
      <c r="J148" s="24" t="s">
        <v>60</v>
      </c>
      <c r="K148" s="24">
        <v>-1.0005815473841353</v>
      </c>
      <c r="L148" s="24">
        <v>0.0034568804544146486</v>
      </c>
      <c r="M148" s="24">
        <v>0.23601910834322087</v>
      </c>
      <c r="N148" s="24">
        <v>-0.0004935344698658555</v>
      </c>
      <c r="O148" s="24">
        <v>-0.040318115202418216</v>
      </c>
      <c r="P148" s="24">
        <v>0.0003956585982509233</v>
      </c>
      <c r="Q148" s="24">
        <v>0.004830607022413537</v>
      </c>
      <c r="R148" s="24">
        <v>-3.966987478856592E-05</v>
      </c>
      <c r="S148" s="24">
        <v>-0.0005384502618755787</v>
      </c>
      <c r="T148" s="24">
        <v>2.818310227796584E-05</v>
      </c>
      <c r="U148" s="24">
        <v>0.00010233099684982963</v>
      </c>
      <c r="V148" s="24">
        <v>-3.138376238793511E-06</v>
      </c>
      <c r="W148" s="24">
        <v>-3.380209362126973E-05</v>
      </c>
      <c r="X148" s="24">
        <v>67.5</v>
      </c>
    </row>
    <row r="149" spans="1:24" ht="12.75" hidden="1">
      <c r="A149" s="24">
        <v>942</v>
      </c>
      <c r="B149" s="24">
        <v>122.08000183105469</v>
      </c>
      <c r="C149" s="24">
        <v>128.5800018310547</v>
      </c>
      <c r="D149" s="24">
        <v>8.710039138793945</v>
      </c>
      <c r="E149" s="24">
        <v>8.802369117736816</v>
      </c>
      <c r="F149" s="24">
        <v>16.614723009363768</v>
      </c>
      <c r="G149" s="24" t="s">
        <v>58</v>
      </c>
      <c r="H149" s="24">
        <v>-9.18046567169418</v>
      </c>
      <c r="I149" s="24">
        <v>45.3995361593605</v>
      </c>
      <c r="J149" s="24" t="s">
        <v>61</v>
      </c>
      <c r="K149" s="24">
        <v>-0.3121615626440645</v>
      </c>
      <c r="L149" s="24">
        <v>0.6352554343082056</v>
      </c>
      <c r="M149" s="24">
        <v>-0.07658840172101238</v>
      </c>
      <c r="N149" s="24">
        <v>-0.04766574681345677</v>
      </c>
      <c r="O149" s="24">
        <v>-0.012102532720308081</v>
      </c>
      <c r="P149" s="24">
        <v>0.018219422380602555</v>
      </c>
      <c r="Q149" s="24">
        <v>-0.001708986003688214</v>
      </c>
      <c r="R149" s="24">
        <v>-0.0007326260234179196</v>
      </c>
      <c r="S149" s="24">
        <v>-0.00012269085914620346</v>
      </c>
      <c r="T149" s="24">
        <v>0.00026663145192582215</v>
      </c>
      <c r="U149" s="24">
        <v>-4.5647126598263284E-05</v>
      </c>
      <c r="V149" s="24">
        <v>-2.7028707187494307E-05</v>
      </c>
      <c r="W149" s="24">
        <v>-6.526318125116509E-06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944</v>
      </c>
      <c r="B151" s="24">
        <v>133.78</v>
      </c>
      <c r="C151" s="24">
        <v>150.28</v>
      </c>
      <c r="D151" s="24">
        <v>8.591333153964873</v>
      </c>
      <c r="E151" s="24">
        <v>8.876116645892203</v>
      </c>
      <c r="F151" s="24">
        <v>18.756764142764805</v>
      </c>
      <c r="G151" s="24" t="s">
        <v>59</v>
      </c>
      <c r="H151" s="24">
        <v>-14.293662923397989</v>
      </c>
      <c r="I151" s="24">
        <v>51.986337076602005</v>
      </c>
      <c r="J151" s="24" t="s">
        <v>73</v>
      </c>
      <c r="K151" s="24">
        <v>1.7731623588678456</v>
      </c>
      <c r="M151" s="24" t="s">
        <v>68</v>
      </c>
      <c r="N151" s="24">
        <v>1.6105994267379555</v>
      </c>
      <c r="X151" s="24">
        <v>67.5</v>
      </c>
    </row>
    <row r="152" spans="1:24" ht="12.75" hidden="1">
      <c r="A152" s="24">
        <v>942</v>
      </c>
      <c r="B152" s="24">
        <v>122.08000183105469</v>
      </c>
      <c r="C152" s="24">
        <v>128.5800018310547</v>
      </c>
      <c r="D152" s="24">
        <v>8.710039138793945</v>
      </c>
      <c r="E152" s="24">
        <v>8.802369117736816</v>
      </c>
      <c r="F152" s="24">
        <v>25.357082041406557</v>
      </c>
      <c r="G152" s="24" t="s">
        <v>56</v>
      </c>
      <c r="H152" s="24">
        <v>14.707928060157556</v>
      </c>
      <c r="I152" s="24">
        <v>69.28792989121224</v>
      </c>
      <c r="J152" s="24" t="s">
        <v>62</v>
      </c>
      <c r="K152" s="24">
        <v>0.37473929116785004</v>
      </c>
      <c r="L152" s="24">
        <v>1.2731298399033681</v>
      </c>
      <c r="M152" s="24">
        <v>0.08871429137575369</v>
      </c>
      <c r="N152" s="24">
        <v>0.04937993959761949</v>
      </c>
      <c r="O152" s="24">
        <v>0.015049995172832172</v>
      </c>
      <c r="P152" s="24">
        <v>0.03652208698413179</v>
      </c>
      <c r="Q152" s="24">
        <v>0.0018319412432973188</v>
      </c>
      <c r="R152" s="24">
        <v>0.0007601354510582808</v>
      </c>
      <c r="S152" s="24">
        <v>0.00019741102029265513</v>
      </c>
      <c r="T152" s="24">
        <v>0.0005374089906614061</v>
      </c>
      <c r="U152" s="24">
        <v>4.008800339894372E-05</v>
      </c>
      <c r="V152" s="24">
        <v>2.822121175309802E-05</v>
      </c>
      <c r="W152" s="24">
        <v>1.230851353997423E-05</v>
      </c>
      <c r="X152" s="24">
        <v>67.5</v>
      </c>
    </row>
    <row r="153" spans="1:24" ht="12.75" hidden="1">
      <c r="A153" s="24">
        <v>941</v>
      </c>
      <c r="B153" s="24">
        <v>150.0800018310547</v>
      </c>
      <c r="C153" s="24">
        <v>151.47999572753906</v>
      </c>
      <c r="D153" s="24">
        <v>9.107300758361816</v>
      </c>
      <c r="E153" s="24">
        <v>9.162534713745117</v>
      </c>
      <c r="F153" s="24">
        <v>26.999008214794017</v>
      </c>
      <c r="G153" s="24" t="s">
        <v>57</v>
      </c>
      <c r="H153" s="24">
        <v>-11.940572566403276</v>
      </c>
      <c r="I153" s="24">
        <v>70.63942926465141</v>
      </c>
      <c r="J153" s="24" t="s">
        <v>60</v>
      </c>
      <c r="K153" s="24">
        <v>-0.08908869782683247</v>
      </c>
      <c r="L153" s="24">
        <v>-0.006926657183965814</v>
      </c>
      <c r="M153" s="24">
        <v>0.022068474533387884</v>
      </c>
      <c r="N153" s="24">
        <v>-0.000510325058947274</v>
      </c>
      <c r="O153" s="24">
        <v>-0.003419769823742589</v>
      </c>
      <c r="P153" s="24">
        <v>-0.0007925473863022667</v>
      </c>
      <c r="Q153" s="24">
        <v>0.0005021138818745356</v>
      </c>
      <c r="R153" s="24">
        <v>-4.10640198203965E-05</v>
      </c>
      <c r="S153" s="24">
        <v>-3.180240545125987E-05</v>
      </c>
      <c r="T153" s="24">
        <v>-5.644108879774701E-05</v>
      </c>
      <c r="U153" s="24">
        <v>1.4026003258151869E-05</v>
      </c>
      <c r="V153" s="24">
        <v>-3.2424981056110916E-06</v>
      </c>
      <c r="W153" s="24">
        <v>-1.586245245536055E-06</v>
      </c>
      <c r="X153" s="24">
        <v>67.5</v>
      </c>
    </row>
    <row r="154" spans="1:24" ht="12.75" hidden="1">
      <c r="A154" s="24">
        <v>943</v>
      </c>
      <c r="B154" s="24">
        <v>99.18000030517578</v>
      </c>
      <c r="C154" s="24">
        <v>97.9800033569336</v>
      </c>
      <c r="D154" s="24">
        <v>9.793190002441406</v>
      </c>
      <c r="E154" s="24">
        <v>9.960329055786133</v>
      </c>
      <c r="F154" s="24">
        <v>23.000061803214543</v>
      </c>
      <c r="G154" s="24" t="s">
        <v>58</v>
      </c>
      <c r="H154" s="24">
        <v>24.162540212964018</v>
      </c>
      <c r="I154" s="24">
        <v>55.8425405181398</v>
      </c>
      <c r="J154" s="24" t="s">
        <v>61</v>
      </c>
      <c r="K154" s="24">
        <v>0.36399552231380816</v>
      </c>
      <c r="L154" s="24">
        <v>-1.2731109969961893</v>
      </c>
      <c r="M154" s="24">
        <v>0.08592559529075917</v>
      </c>
      <c r="N154" s="24">
        <v>-0.049377302508326226</v>
      </c>
      <c r="O154" s="24">
        <v>0.014656313624335802</v>
      </c>
      <c r="P154" s="24">
        <v>-0.036513486635994574</v>
      </c>
      <c r="Q154" s="24">
        <v>0.001761786130187944</v>
      </c>
      <c r="R154" s="24">
        <v>-0.0007590254608587027</v>
      </c>
      <c r="S154" s="24">
        <v>0.00019483253819755253</v>
      </c>
      <c r="T154" s="24">
        <v>-0.0005344369249397314</v>
      </c>
      <c r="U154" s="24">
        <v>3.7554217461105966E-05</v>
      </c>
      <c r="V154" s="24">
        <v>-2.803431823405567E-05</v>
      </c>
      <c r="W154" s="24">
        <v>1.2205872831745513E-05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944</v>
      </c>
      <c r="B156" s="24">
        <v>133.78</v>
      </c>
      <c r="C156" s="24">
        <v>150.28</v>
      </c>
      <c r="D156" s="24">
        <v>8.591333153964873</v>
      </c>
      <c r="E156" s="24">
        <v>8.876116645892203</v>
      </c>
      <c r="F156" s="24">
        <v>27.969102478141224</v>
      </c>
      <c r="G156" s="24" t="s">
        <v>59</v>
      </c>
      <c r="H156" s="24">
        <v>11.23929800319749</v>
      </c>
      <c r="I156" s="24">
        <v>77.51929800319749</v>
      </c>
      <c r="J156" s="24" t="s">
        <v>73</v>
      </c>
      <c r="K156" s="24">
        <v>2.680643108698863</v>
      </c>
      <c r="M156" s="24" t="s">
        <v>68</v>
      </c>
      <c r="N156" s="24">
        <v>1.5584852207410171</v>
      </c>
      <c r="X156" s="24">
        <v>67.5</v>
      </c>
    </row>
    <row r="157" spans="1:24" ht="12.75" hidden="1">
      <c r="A157" s="24">
        <v>942</v>
      </c>
      <c r="B157" s="24">
        <v>122.08000183105469</v>
      </c>
      <c r="C157" s="24">
        <v>128.5800018310547</v>
      </c>
      <c r="D157" s="24">
        <v>8.710039138793945</v>
      </c>
      <c r="E157" s="24">
        <v>8.802369117736816</v>
      </c>
      <c r="F157" s="24">
        <v>25.357082041406557</v>
      </c>
      <c r="G157" s="24" t="s">
        <v>56</v>
      </c>
      <c r="H157" s="24">
        <v>14.707928060157556</v>
      </c>
      <c r="I157" s="24">
        <v>69.28792989121224</v>
      </c>
      <c r="J157" s="24" t="s">
        <v>62</v>
      </c>
      <c r="K157" s="24">
        <v>1.4684601608335246</v>
      </c>
      <c r="L157" s="24">
        <v>0.6294949306899231</v>
      </c>
      <c r="M157" s="24">
        <v>0.3476380970534443</v>
      </c>
      <c r="N157" s="24">
        <v>0.057397429428505384</v>
      </c>
      <c r="O157" s="24">
        <v>0.05897609116157243</v>
      </c>
      <c r="P157" s="24">
        <v>0.01805802804733076</v>
      </c>
      <c r="Q157" s="24">
        <v>0.007178848796287066</v>
      </c>
      <c r="R157" s="24">
        <v>0.0008835286474751478</v>
      </c>
      <c r="S157" s="24">
        <v>0.0007737559371918063</v>
      </c>
      <c r="T157" s="24">
        <v>0.0002656933892017399</v>
      </c>
      <c r="U157" s="24">
        <v>0.00015703412641893138</v>
      </c>
      <c r="V157" s="24">
        <v>3.2777474254368254E-05</v>
      </c>
      <c r="W157" s="24">
        <v>4.8244334083338346E-05</v>
      </c>
      <c r="X157" s="24">
        <v>67.5</v>
      </c>
    </row>
    <row r="158" spans="1:24" ht="12.75" hidden="1">
      <c r="A158" s="24">
        <v>943</v>
      </c>
      <c r="B158" s="24">
        <v>99.18000030517578</v>
      </c>
      <c r="C158" s="24">
        <v>97.9800033569336</v>
      </c>
      <c r="D158" s="24">
        <v>9.793190002441406</v>
      </c>
      <c r="E158" s="24">
        <v>9.960329055786133</v>
      </c>
      <c r="F158" s="24">
        <v>18.073081533116532</v>
      </c>
      <c r="G158" s="24" t="s">
        <v>57</v>
      </c>
      <c r="H158" s="24">
        <v>12.200176906332814</v>
      </c>
      <c r="I158" s="24">
        <v>43.880177211508595</v>
      </c>
      <c r="J158" s="24" t="s">
        <v>60</v>
      </c>
      <c r="K158" s="24">
        <v>-0.04266829198408429</v>
      </c>
      <c r="L158" s="24">
        <v>0.003426158389007339</v>
      </c>
      <c r="M158" s="24">
        <v>0.0061513181121746925</v>
      </c>
      <c r="N158" s="24">
        <v>-0.0005935580331360265</v>
      </c>
      <c r="O158" s="24">
        <v>-0.002349518655045183</v>
      </c>
      <c r="P158" s="24">
        <v>0.00039199362217732657</v>
      </c>
      <c r="Q158" s="24">
        <v>-6.136416372193613E-05</v>
      </c>
      <c r="R158" s="24">
        <v>-4.769437067113019E-05</v>
      </c>
      <c r="S158" s="24">
        <v>-8.293491673910747E-05</v>
      </c>
      <c r="T158" s="24">
        <v>2.7908242246799166E-05</v>
      </c>
      <c r="U158" s="24">
        <v>-1.3807160543330073E-05</v>
      </c>
      <c r="V158" s="24">
        <v>-3.7644093937873345E-06</v>
      </c>
      <c r="W158" s="24">
        <v>-6.757194357226889E-06</v>
      </c>
      <c r="X158" s="24">
        <v>67.5</v>
      </c>
    </row>
    <row r="159" spans="1:24" ht="12.75" hidden="1">
      <c r="A159" s="24">
        <v>941</v>
      </c>
      <c r="B159" s="24">
        <v>150.0800018310547</v>
      </c>
      <c r="C159" s="24">
        <v>151.47999572753906</v>
      </c>
      <c r="D159" s="24">
        <v>9.107300758361816</v>
      </c>
      <c r="E159" s="24">
        <v>9.162534713745117</v>
      </c>
      <c r="F159" s="24">
        <v>22.59645924743507</v>
      </c>
      <c r="G159" s="24" t="s">
        <v>58</v>
      </c>
      <c r="H159" s="24">
        <v>-23.45927517539424</v>
      </c>
      <c r="I159" s="24">
        <v>59.12072665566045</v>
      </c>
      <c r="J159" s="24" t="s">
        <v>61</v>
      </c>
      <c r="K159" s="24">
        <v>-1.4678401346244698</v>
      </c>
      <c r="L159" s="24">
        <v>0.6294856068275149</v>
      </c>
      <c r="M159" s="24">
        <v>-0.3475836702269294</v>
      </c>
      <c r="N159" s="24">
        <v>-0.05739436029664897</v>
      </c>
      <c r="O159" s="24">
        <v>-0.05892927193498742</v>
      </c>
      <c r="P159" s="24">
        <v>0.018053772956320147</v>
      </c>
      <c r="Q159" s="24">
        <v>-0.007178586523777711</v>
      </c>
      <c r="R159" s="24">
        <v>-0.0008822403968961911</v>
      </c>
      <c r="S159" s="24">
        <v>-0.0007692984140923779</v>
      </c>
      <c r="T159" s="24">
        <v>0.0002642235929666411</v>
      </c>
      <c r="U159" s="24">
        <v>-0.00015642595429751302</v>
      </c>
      <c r="V159" s="24">
        <v>-3.25605902958122E-05</v>
      </c>
      <c r="W159" s="24">
        <v>-4.776877741332118E-05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944</v>
      </c>
      <c r="B161" s="24">
        <v>133.78</v>
      </c>
      <c r="C161" s="24">
        <v>150.28</v>
      </c>
      <c r="D161" s="24">
        <v>8.591333153964873</v>
      </c>
      <c r="E161" s="24">
        <v>8.876116645892203</v>
      </c>
      <c r="F161" s="24">
        <v>23.25713145176014</v>
      </c>
      <c r="G161" s="24" t="s">
        <v>59</v>
      </c>
      <c r="H161" s="24">
        <v>-1.8204233969417203</v>
      </c>
      <c r="I161" s="24">
        <v>64.45957660305828</v>
      </c>
      <c r="J161" s="24" t="s">
        <v>73</v>
      </c>
      <c r="K161" s="24">
        <v>2.3827032326662185</v>
      </c>
      <c r="M161" s="24" t="s">
        <v>68</v>
      </c>
      <c r="N161" s="24">
        <v>1.9106663159109674</v>
      </c>
      <c r="X161" s="24">
        <v>67.5</v>
      </c>
    </row>
    <row r="162" spans="1:24" ht="12.75" hidden="1">
      <c r="A162" s="24">
        <v>943</v>
      </c>
      <c r="B162" s="24">
        <v>99.18000030517578</v>
      </c>
      <c r="C162" s="24">
        <v>97.9800033569336</v>
      </c>
      <c r="D162" s="24">
        <v>9.793190002441406</v>
      </c>
      <c r="E162" s="24">
        <v>9.960329055786133</v>
      </c>
      <c r="F162" s="24">
        <v>22.38840042716984</v>
      </c>
      <c r="G162" s="24" t="s">
        <v>56</v>
      </c>
      <c r="H162" s="24">
        <v>22.677469195877286</v>
      </c>
      <c r="I162" s="24">
        <v>54.35746950105307</v>
      </c>
      <c r="J162" s="24" t="s">
        <v>62</v>
      </c>
      <c r="K162" s="24">
        <v>0.8664702950993562</v>
      </c>
      <c r="L162" s="24">
        <v>1.2587335796246033</v>
      </c>
      <c r="M162" s="24">
        <v>0.2051249281987647</v>
      </c>
      <c r="N162" s="24">
        <v>0.05396292619771869</v>
      </c>
      <c r="O162" s="24">
        <v>0.03479934095841797</v>
      </c>
      <c r="P162" s="24">
        <v>0.03610920667982324</v>
      </c>
      <c r="Q162" s="24">
        <v>0.0042358246620829345</v>
      </c>
      <c r="R162" s="24">
        <v>0.0008307260508852181</v>
      </c>
      <c r="S162" s="24">
        <v>0.00045655414753370776</v>
      </c>
      <c r="T162" s="24">
        <v>0.0005313137908694341</v>
      </c>
      <c r="U162" s="24">
        <v>9.261501118698713E-05</v>
      </c>
      <c r="V162" s="24">
        <v>3.084899476012873E-05</v>
      </c>
      <c r="W162" s="24">
        <v>2.8459723271902107E-05</v>
      </c>
      <c r="X162" s="24">
        <v>67.5</v>
      </c>
    </row>
    <row r="163" spans="1:24" ht="12.75" hidden="1">
      <c r="A163" s="24">
        <v>941</v>
      </c>
      <c r="B163" s="24">
        <v>150.0800018310547</v>
      </c>
      <c r="C163" s="24">
        <v>151.47999572753906</v>
      </c>
      <c r="D163" s="24">
        <v>9.107300758361816</v>
      </c>
      <c r="E163" s="24">
        <v>9.162534713745117</v>
      </c>
      <c r="F163" s="24">
        <v>22.59645924743507</v>
      </c>
      <c r="G163" s="24" t="s">
        <v>57</v>
      </c>
      <c r="H163" s="24">
        <v>-23.45927517539424</v>
      </c>
      <c r="I163" s="24">
        <v>59.12072665566045</v>
      </c>
      <c r="J163" s="24" t="s">
        <v>60</v>
      </c>
      <c r="K163" s="24">
        <v>0.8313325103446745</v>
      </c>
      <c r="L163" s="24">
        <v>-0.006847905858515524</v>
      </c>
      <c r="M163" s="24">
        <v>-0.19745120913011735</v>
      </c>
      <c r="N163" s="24">
        <v>-0.0005572475775956663</v>
      </c>
      <c r="O163" s="24">
        <v>0.033280296849965404</v>
      </c>
      <c r="P163" s="24">
        <v>-0.0007836865071543238</v>
      </c>
      <c r="Q163" s="24">
        <v>-0.0041060722583739825</v>
      </c>
      <c r="R163" s="24">
        <v>-4.4821026465854454E-05</v>
      </c>
      <c r="S163" s="24">
        <v>0.0004265989719675302</v>
      </c>
      <c r="T163" s="24">
        <v>-5.582173490650398E-05</v>
      </c>
      <c r="U163" s="24">
        <v>-9.12991986495804E-05</v>
      </c>
      <c r="V163" s="24">
        <v>-3.5314335525876265E-06</v>
      </c>
      <c r="W163" s="24">
        <v>2.6238176613550118E-05</v>
      </c>
      <c r="X163" s="24">
        <v>67.5</v>
      </c>
    </row>
    <row r="164" spans="1:24" ht="12.75" hidden="1">
      <c r="A164" s="24">
        <v>942</v>
      </c>
      <c r="B164" s="24">
        <v>122.08000183105469</v>
      </c>
      <c r="C164" s="24">
        <v>128.5800018310547</v>
      </c>
      <c r="D164" s="24">
        <v>8.710039138793945</v>
      </c>
      <c r="E164" s="24">
        <v>8.802369117736816</v>
      </c>
      <c r="F164" s="24">
        <v>25.980453018163956</v>
      </c>
      <c r="G164" s="24" t="s">
        <v>58</v>
      </c>
      <c r="H164" s="24">
        <v>16.41128195802534</v>
      </c>
      <c r="I164" s="24">
        <v>70.99128378908003</v>
      </c>
      <c r="J164" s="24" t="s">
        <v>61</v>
      </c>
      <c r="K164" s="24">
        <v>-0.24424788542295972</v>
      </c>
      <c r="L164" s="24">
        <v>-1.258714952107871</v>
      </c>
      <c r="M164" s="24">
        <v>-0.055581077549855425</v>
      </c>
      <c r="N164" s="24">
        <v>-0.053960048915449456</v>
      </c>
      <c r="O164" s="24">
        <v>-0.010169364420572655</v>
      </c>
      <c r="P164" s="24">
        <v>-0.03610070141291849</v>
      </c>
      <c r="Q164" s="24">
        <v>-0.001040375498039813</v>
      </c>
      <c r="R164" s="24">
        <v>-0.0008295160319161391</v>
      </c>
      <c r="S164" s="24">
        <v>-0.00016264995157231664</v>
      </c>
      <c r="T164" s="24">
        <v>-0.00052837323766451</v>
      </c>
      <c r="U164" s="24">
        <v>-1.555624064837674E-05</v>
      </c>
      <c r="V164" s="24">
        <v>-3.064619804762261E-05</v>
      </c>
      <c r="W164" s="24">
        <v>-1.102333600637294E-05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944</v>
      </c>
      <c r="B166" s="100">
        <v>133.78</v>
      </c>
      <c r="C166" s="100">
        <v>150.28</v>
      </c>
      <c r="D166" s="100">
        <v>8.591333153964873</v>
      </c>
      <c r="E166" s="100">
        <v>8.876116645892203</v>
      </c>
      <c r="F166" s="100">
        <v>27.969102478141224</v>
      </c>
      <c r="G166" s="100" t="s">
        <v>59</v>
      </c>
      <c r="H166" s="100">
        <v>11.23929800319749</v>
      </c>
      <c r="I166" s="100">
        <v>77.51929800319749</v>
      </c>
      <c r="J166" s="100" t="s">
        <v>73</v>
      </c>
      <c r="K166" s="100">
        <v>2.5588545418083237</v>
      </c>
      <c r="M166" s="100" t="s">
        <v>68</v>
      </c>
      <c r="N166" s="100">
        <v>1.3378519559886106</v>
      </c>
      <c r="X166" s="100">
        <v>67.5</v>
      </c>
    </row>
    <row r="167" spans="1:24" s="100" customFormat="1" ht="12.75">
      <c r="A167" s="100">
        <v>943</v>
      </c>
      <c r="B167" s="100">
        <v>99.18000030517578</v>
      </c>
      <c r="C167" s="100">
        <v>97.9800033569336</v>
      </c>
      <c r="D167" s="100">
        <v>9.793190002441406</v>
      </c>
      <c r="E167" s="100">
        <v>9.960329055786133</v>
      </c>
      <c r="F167" s="100">
        <v>22.38840042716984</v>
      </c>
      <c r="G167" s="100" t="s">
        <v>56</v>
      </c>
      <c r="H167" s="100">
        <v>22.677469195877286</v>
      </c>
      <c r="I167" s="100">
        <v>54.35746950105307</v>
      </c>
      <c r="J167" s="100" t="s">
        <v>62</v>
      </c>
      <c r="K167" s="100">
        <v>1.545862621085536</v>
      </c>
      <c r="L167" s="100">
        <v>0.16970176099008766</v>
      </c>
      <c r="M167" s="100">
        <v>0.3659613403123615</v>
      </c>
      <c r="N167" s="100">
        <v>0.050002658654810864</v>
      </c>
      <c r="O167" s="100">
        <v>0.06208492768463602</v>
      </c>
      <c r="P167" s="100">
        <v>0.004868422497517879</v>
      </c>
      <c r="Q167" s="100">
        <v>0.0075571622243526876</v>
      </c>
      <c r="R167" s="100">
        <v>0.0007697575173233451</v>
      </c>
      <c r="S167" s="100">
        <v>0.0008145671385814689</v>
      </c>
      <c r="T167" s="100">
        <v>7.163275701577852E-05</v>
      </c>
      <c r="U167" s="100">
        <v>0.0001652942190545044</v>
      </c>
      <c r="V167" s="100">
        <v>2.857223310530148E-05</v>
      </c>
      <c r="W167" s="100">
        <v>5.0791795594344645E-05</v>
      </c>
      <c r="X167" s="100">
        <v>67.5</v>
      </c>
    </row>
    <row r="168" spans="1:24" s="100" customFormat="1" ht="12.75">
      <c r="A168" s="100">
        <v>942</v>
      </c>
      <c r="B168" s="100">
        <v>122.08000183105469</v>
      </c>
      <c r="C168" s="100">
        <v>128.5800018310547</v>
      </c>
      <c r="D168" s="100">
        <v>8.710039138793945</v>
      </c>
      <c r="E168" s="100">
        <v>8.802369117736816</v>
      </c>
      <c r="F168" s="100">
        <v>16.614723009363768</v>
      </c>
      <c r="G168" s="100" t="s">
        <v>57</v>
      </c>
      <c r="H168" s="100">
        <v>-9.18046567169418</v>
      </c>
      <c r="I168" s="100">
        <v>45.3995361593605</v>
      </c>
      <c r="J168" s="100" t="s">
        <v>60</v>
      </c>
      <c r="K168" s="100">
        <v>0.7802013429841597</v>
      </c>
      <c r="L168" s="100">
        <v>-0.0009222107701463442</v>
      </c>
      <c r="M168" s="100">
        <v>-0.1882807752471801</v>
      </c>
      <c r="N168" s="100">
        <v>-0.0005164989848418497</v>
      </c>
      <c r="O168" s="100">
        <v>0.030754356516822234</v>
      </c>
      <c r="P168" s="100">
        <v>-0.00010566369857985852</v>
      </c>
      <c r="Q168" s="100">
        <v>-0.004056696835493971</v>
      </c>
      <c r="R168" s="100">
        <v>-4.151155293196785E-05</v>
      </c>
      <c r="S168" s="100">
        <v>0.00035479109689172264</v>
      </c>
      <c r="T168" s="100">
        <v>-7.539564290410222E-06</v>
      </c>
      <c r="U168" s="100">
        <v>-9.950030845528439E-05</v>
      </c>
      <c r="V168" s="100">
        <v>-3.2703425145322638E-06</v>
      </c>
      <c r="W168" s="100">
        <v>2.0588363241715715E-05</v>
      </c>
      <c r="X168" s="100">
        <v>67.5</v>
      </c>
    </row>
    <row r="169" spans="1:24" s="100" customFormat="1" ht="12.75">
      <c r="A169" s="100">
        <v>941</v>
      </c>
      <c r="B169" s="100">
        <v>150.0800018310547</v>
      </c>
      <c r="C169" s="100">
        <v>151.47999572753906</v>
      </c>
      <c r="D169" s="100">
        <v>9.107300758361816</v>
      </c>
      <c r="E169" s="100">
        <v>9.162534713745117</v>
      </c>
      <c r="F169" s="100">
        <v>26.999008214794017</v>
      </c>
      <c r="G169" s="100" t="s">
        <v>58</v>
      </c>
      <c r="H169" s="100">
        <v>-11.940572566403276</v>
      </c>
      <c r="I169" s="100">
        <v>70.63942926465141</v>
      </c>
      <c r="J169" s="100" t="s">
        <v>61</v>
      </c>
      <c r="K169" s="100">
        <v>-1.3345325427561356</v>
      </c>
      <c r="L169" s="100">
        <v>-0.1696992551852608</v>
      </c>
      <c r="M169" s="100">
        <v>-0.31381212894905913</v>
      </c>
      <c r="N169" s="100">
        <v>-0.04999999101348108</v>
      </c>
      <c r="O169" s="100">
        <v>-0.053932437371610395</v>
      </c>
      <c r="P169" s="100">
        <v>-0.004867275705889348</v>
      </c>
      <c r="Q169" s="100">
        <v>-0.006376042006611661</v>
      </c>
      <c r="R169" s="100">
        <v>-0.0007686373829374788</v>
      </c>
      <c r="S169" s="100">
        <v>-0.0007332413660065628</v>
      </c>
      <c r="T169" s="100">
        <v>-7.123487101127045E-05</v>
      </c>
      <c r="U169" s="100">
        <v>-0.00013199192198821012</v>
      </c>
      <c r="V169" s="100">
        <v>-2.8384456388335653E-05</v>
      </c>
      <c r="W169" s="100">
        <v>-4.6431948039306486E-05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944</v>
      </c>
      <c r="B171" s="24">
        <v>126.2</v>
      </c>
      <c r="C171" s="24">
        <v>151.2</v>
      </c>
      <c r="D171" s="24">
        <v>8.975788649487287</v>
      </c>
      <c r="E171" s="24">
        <v>9.147907363770159</v>
      </c>
      <c r="F171" s="24">
        <v>18.155651676440968</v>
      </c>
      <c r="G171" s="24" t="s">
        <v>59</v>
      </c>
      <c r="H171" s="24">
        <v>-10.550385463229134</v>
      </c>
      <c r="I171" s="24">
        <v>48.14961453677087</v>
      </c>
      <c r="J171" s="24" t="s">
        <v>73</v>
      </c>
      <c r="K171" s="24">
        <v>2.005297741300349</v>
      </c>
      <c r="M171" s="24" t="s">
        <v>68</v>
      </c>
      <c r="N171" s="24">
        <v>1.16026062927724</v>
      </c>
      <c r="X171" s="24">
        <v>67.5</v>
      </c>
    </row>
    <row r="172" spans="1:24" ht="12.75" hidden="1">
      <c r="A172" s="24">
        <v>941</v>
      </c>
      <c r="B172" s="24">
        <v>138.5800018310547</v>
      </c>
      <c r="C172" s="24">
        <v>160.47999572753906</v>
      </c>
      <c r="D172" s="24">
        <v>9.014719009399414</v>
      </c>
      <c r="E172" s="24">
        <v>9.07630729675293</v>
      </c>
      <c r="F172" s="24">
        <v>29.49962863575684</v>
      </c>
      <c r="G172" s="24" t="s">
        <v>56</v>
      </c>
      <c r="H172" s="24">
        <v>6.857010370351347</v>
      </c>
      <c r="I172" s="24">
        <v>77.93701220140603</v>
      </c>
      <c r="J172" s="24" t="s">
        <v>62</v>
      </c>
      <c r="K172" s="24">
        <v>1.2898156400380552</v>
      </c>
      <c r="L172" s="24">
        <v>0.4717152390747054</v>
      </c>
      <c r="M172" s="24">
        <v>0.305346100891537</v>
      </c>
      <c r="N172" s="24">
        <v>0.15168919297650338</v>
      </c>
      <c r="O172" s="24">
        <v>0.05180137276823357</v>
      </c>
      <c r="P172" s="24">
        <v>0.013532022437938345</v>
      </c>
      <c r="Q172" s="24">
        <v>0.0063053439622671285</v>
      </c>
      <c r="R172" s="24">
        <v>0.002334865683279999</v>
      </c>
      <c r="S172" s="24">
        <v>0.0006795945988105157</v>
      </c>
      <c r="T172" s="24">
        <v>0.00019915594721089938</v>
      </c>
      <c r="U172" s="24">
        <v>0.0001378975793787491</v>
      </c>
      <c r="V172" s="24">
        <v>8.664358470112135E-05</v>
      </c>
      <c r="W172" s="24">
        <v>4.237685526367271E-05</v>
      </c>
      <c r="X172" s="24">
        <v>67.5</v>
      </c>
    </row>
    <row r="173" spans="1:24" ht="12.75" hidden="1">
      <c r="A173" s="24">
        <v>942</v>
      </c>
      <c r="B173" s="24">
        <v>126.27999877929688</v>
      </c>
      <c r="C173" s="24">
        <v>141.27999877929688</v>
      </c>
      <c r="D173" s="24">
        <v>8.874665260314941</v>
      </c>
      <c r="E173" s="24">
        <v>8.765408515930176</v>
      </c>
      <c r="F173" s="24">
        <v>28.58690092791128</v>
      </c>
      <c r="G173" s="24" t="s">
        <v>57</v>
      </c>
      <c r="H173" s="24">
        <v>17.897889797338266</v>
      </c>
      <c r="I173" s="24">
        <v>76.67788857663514</v>
      </c>
      <c r="J173" s="24" t="s">
        <v>60</v>
      </c>
      <c r="K173" s="24">
        <v>-1.0915147550117024</v>
      </c>
      <c r="L173" s="24">
        <v>-0.0025654039103653313</v>
      </c>
      <c r="M173" s="24">
        <v>0.2602339127361783</v>
      </c>
      <c r="N173" s="24">
        <v>-0.0015691032692286846</v>
      </c>
      <c r="O173" s="24">
        <v>-0.04353679680879381</v>
      </c>
      <c r="P173" s="24">
        <v>-0.00029346987181028063</v>
      </c>
      <c r="Q173" s="24">
        <v>0.005458539076006566</v>
      </c>
      <c r="R173" s="24">
        <v>-0.0001261701204728636</v>
      </c>
      <c r="S173" s="24">
        <v>-0.0005450009617683291</v>
      </c>
      <c r="T173" s="24">
        <v>-2.0894662389036616E-05</v>
      </c>
      <c r="U173" s="24">
        <v>0.0001244729423441862</v>
      </c>
      <c r="V173" s="24">
        <v>-9.964878610381923E-06</v>
      </c>
      <c r="W173" s="24">
        <v>-3.311951166262831E-05</v>
      </c>
      <c r="X173" s="24">
        <v>67.5</v>
      </c>
    </row>
    <row r="174" spans="1:24" ht="12.75" hidden="1">
      <c r="A174" s="24">
        <v>943</v>
      </c>
      <c r="B174" s="24">
        <v>86.22000122070312</v>
      </c>
      <c r="C174" s="24">
        <v>99.5199966430664</v>
      </c>
      <c r="D174" s="24">
        <v>9.922575950622559</v>
      </c>
      <c r="E174" s="24">
        <v>10.140768051147461</v>
      </c>
      <c r="F174" s="24">
        <v>18.093323903114463</v>
      </c>
      <c r="G174" s="24" t="s">
        <v>58</v>
      </c>
      <c r="H174" s="24">
        <v>24.612872412779126</v>
      </c>
      <c r="I174" s="24">
        <v>43.33287363348225</v>
      </c>
      <c r="J174" s="24" t="s">
        <v>61</v>
      </c>
      <c r="K174" s="24">
        <v>0.6871825993711724</v>
      </c>
      <c r="L174" s="24">
        <v>-0.4717082631013402</v>
      </c>
      <c r="M174" s="24">
        <v>0.15973275178147983</v>
      </c>
      <c r="N174" s="24">
        <v>-0.1516810772007945</v>
      </c>
      <c r="O174" s="24">
        <v>0.028070082727047516</v>
      </c>
      <c r="P174" s="24">
        <v>-0.013528839813347134</v>
      </c>
      <c r="Q174" s="24">
        <v>0.003156218249457397</v>
      </c>
      <c r="R174" s="24">
        <v>-0.002331454237092901</v>
      </c>
      <c r="S174" s="24">
        <v>0.00040598370706719506</v>
      </c>
      <c r="T174" s="24">
        <v>-0.00019805682112242112</v>
      </c>
      <c r="U174" s="24">
        <v>5.9348370008782126E-05</v>
      </c>
      <c r="V174" s="24">
        <v>-8.606864681253413E-05</v>
      </c>
      <c r="W174" s="24">
        <v>2.6436637631652274E-05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944</v>
      </c>
      <c r="B176" s="24">
        <v>126.2</v>
      </c>
      <c r="C176" s="24">
        <v>151.2</v>
      </c>
      <c r="D176" s="24">
        <v>8.975788649487287</v>
      </c>
      <c r="E176" s="24">
        <v>9.147907363770159</v>
      </c>
      <c r="F176" s="24">
        <v>24.672855182355164</v>
      </c>
      <c r="G176" s="24" t="s">
        <v>59</v>
      </c>
      <c r="H176" s="24">
        <v>6.733534842129714</v>
      </c>
      <c r="I176" s="24">
        <v>65.43353484212972</v>
      </c>
      <c r="J176" s="24" t="s">
        <v>73</v>
      </c>
      <c r="K176" s="24">
        <v>2.4621371745176215</v>
      </c>
      <c r="M176" s="24" t="s">
        <v>68</v>
      </c>
      <c r="N176" s="24">
        <v>1.626727690406706</v>
      </c>
      <c r="X176" s="24">
        <v>67.5</v>
      </c>
    </row>
    <row r="177" spans="1:24" ht="12.75" hidden="1">
      <c r="A177" s="24">
        <v>941</v>
      </c>
      <c r="B177" s="24">
        <v>138.5800018310547</v>
      </c>
      <c r="C177" s="24">
        <v>160.47999572753906</v>
      </c>
      <c r="D177" s="24">
        <v>9.014719009399414</v>
      </c>
      <c r="E177" s="24">
        <v>9.07630729675293</v>
      </c>
      <c r="F177" s="24">
        <v>29.49962863575684</v>
      </c>
      <c r="G177" s="24" t="s">
        <v>56</v>
      </c>
      <c r="H177" s="24">
        <v>6.857010370351347</v>
      </c>
      <c r="I177" s="24">
        <v>77.93701220140603</v>
      </c>
      <c r="J177" s="24" t="s">
        <v>62</v>
      </c>
      <c r="K177" s="24">
        <v>1.2578372580789898</v>
      </c>
      <c r="L177" s="24">
        <v>0.8753570501287596</v>
      </c>
      <c r="M177" s="24">
        <v>0.29777690113280886</v>
      </c>
      <c r="N177" s="24">
        <v>0.1477682067027357</v>
      </c>
      <c r="O177" s="24">
        <v>0.05051692470131517</v>
      </c>
      <c r="P177" s="24">
        <v>0.02511110132934545</v>
      </c>
      <c r="Q177" s="24">
        <v>0.006149202459046387</v>
      </c>
      <c r="R177" s="24">
        <v>0.002274501112285446</v>
      </c>
      <c r="S177" s="24">
        <v>0.0006627190782226355</v>
      </c>
      <c r="T177" s="24">
        <v>0.00036944643926983546</v>
      </c>
      <c r="U177" s="24">
        <v>0.0001344739558139024</v>
      </c>
      <c r="V177" s="24">
        <v>8.438681235732685E-05</v>
      </c>
      <c r="W177" s="24">
        <v>4.130805361185512E-05</v>
      </c>
      <c r="X177" s="24">
        <v>67.5</v>
      </c>
    </row>
    <row r="178" spans="1:24" ht="12.75" hidden="1">
      <c r="A178" s="24">
        <v>943</v>
      </c>
      <c r="B178" s="24">
        <v>86.22000122070312</v>
      </c>
      <c r="C178" s="24">
        <v>99.5199966430664</v>
      </c>
      <c r="D178" s="24">
        <v>9.922575950622559</v>
      </c>
      <c r="E178" s="24">
        <v>10.140768051147461</v>
      </c>
      <c r="F178" s="24">
        <v>22.244719976904925</v>
      </c>
      <c r="G178" s="24" t="s">
        <v>57</v>
      </c>
      <c r="H178" s="24">
        <v>34.55531982771382</v>
      </c>
      <c r="I178" s="24">
        <v>53.27532104841694</v>
      </c>
      <c r="J178" s="24" t="s">
        <v>60</v>
      </c>
      <c r="K178" s="24">
        <v>-1.0726482351659947</v>
      </c>
      <c r="L178" s="24">
        <v>0.004764377487249505</v>
      </c>
      <c r="M178" s="24">
        <v>0.2521514527659393</v>
      </c>
      <c r="N178" s="24">
        <v>-0.001528777602882941</v>
      </c>
      <c r="O178" s="24">
        <v>-0.04336169510807452</v>
      </c>
      <c r="P178" s="24">
        <v>0.0005451947463574481</v>
      </c>
      <c r="Q178" s="24">
        <v>0.00511930722289066</v>
      </c>
      <c r="R178" s="24">
        <v>-0.00012288549028473605</v>
      </c>
      <c r="S178" s="24">
        <v>-0.0005905046742545537</v>
      </c>
      <c r="T178" s="24">
        <v>3.8825937753134275E-05</v>
      </c>
      <c r="U178" s="24">
        <v>0.00010566552860725427</v>
      </c>
      <c r="V178" s="24">
        <v>-9.70501577030051E-06</v>
      </c>
      <c r="W178" s="24">
        <v>-3.74106868759237E-05</v>
      </c>
      <c r="X178" s="24">
        <v>67.5</v>
      </c>
    </row>
    <row r="179" spans="1:24" ht="12.75" hidden="1">
      <c r="A179" s="24">
        <v>942</v>
      </c>
      <c r="B179" s="24">
        <v>126.27999877929688</v>
      </c>
      <c r="C179" s="24">
        <v>141.27999877929688</v>
      </c>
      <c r="D179" s="24">
        <v>8.874665260314941</v>
      </c>
      <c r="E179" s="24">
        <v>8.765408515930176</v>
      </c>
      <c r="F179" s="24">
        <v>18.062393391168246</v>
      </c>
      <c r="G179" s="24" t="s">
        <v>58</v>
      </c>
      <c r="H179" s="24">
        <v>-10.33171852086926</v>
      </c>
      <c r="I179" s="24">
        <v>48.44828025842761</v>
      </c>
      <c r="J179" s="24" t="s">
        <v>61</v>
      </c>
      <c r="K179" s="24">
        <v>-0.6569477387181938</v>
      </c>
      <c r="L179" s="24">
        <v>0.875344084299016</v>
      </c>
      <c r="M179" s="24">
        <v>-0.15840052940658025</v>
      </c>
      <c r="N179" s="24">
        <v>-0.14776029829146714</v>
      </c>
      <c r="O179" s="24">
        <v>-0.025917621006425983</v>
      </c>
      <c r="P179" s="24">
        <v>0.02510518218737317</v>
      </c>
      <c r="Q179" s="24">
        <v>-0.003406667644488034</v>
      </c>
      <c r="R179" s="24">
        <v>-0.002271179091587718</v>
      </c>
      <c r="S179" s="24">
        <v>-0.000300833519282315</v>
      </c>
      <c r="T179" s="24">
        <v>0.00036740062336195075</v>
      </c>
      <c r="U179" s="24">
        <v>-8.317476093376467E-05</v>
      </c>
      <c r="V179" s="24">
        <v>-8.382688571531756E-05</v>
      </c>
      <c r="W179" s="24">
        <v>-1.7515587363017166E-05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944</v>
      </c>
      <c r="B181" s="24">
        <v>126.2</v>
      </c>
      <c r="C181" s="24">
        <v>151.2</v>
      </c>
      <c r="D181" s="24">
        <v>8.975788649487287</v>
      </c>
      <c r="E181" s="24">
        <v>9.147907363770159</v>
      </c>
      <c r="F181" s="24">
        <v>18.155651676440968</v>
      </c>
      <c r="G181" s="24" t="s">
        <v>59</v>
      </c>
      <c r="H181" s="24">
        <v>-10.550385463229134</v>
      </c>
      <c r="I181" s="24">
        <v>48.14961453677087</v>
      </c>
      <c r="J181" s="24" t="s">
        <v>73</v>
      </c>
      <c r="K181" s="24">
        <v>2.200425815949125</v>
      </c>
      <c r="M181" s="24" t="s">
        <v>68</v>
      </c>
      <c r="N181" s="24">
        <v>1.7185842785145464</v>
      </c>
      <c r="X181" s="24">
        <v>67.5</v>
      </c>
    </row>
    <row r="182" spans="1:24" ht="12.75" hidden="1">
      <c r="A182" s="24">
        <v>942</v>
      </c>
      <c r="B182" s="24">
        <v>126.27999877929688</v>
      </c>
      <c r="C182" s="24">
        <v>141.27999877929688</v>
      </c>
      <c r="D182" s="24">
        <v>8.874665260314941</v>
      </c>
      <c r="E182" s="24">
        <v>8.765408515930176</v>
      </c>
      <c r="F182" s="24">
        <v>26.948338053899676</v>
      </c>
      <c r="G182" s="24" t="s">
        <v>56</v>
      </c>
      <c r="H182" s="24">
        <v>13.502815920806214</v>
      </c>
      <c r="I182" s="24">
        <v>72.28281470010309</v>
      </c>
      <c r="J182" s="24" t="s">
        <v>62</v>
      </c>
      <c r="K182" s="24">
        <v>0.9114786123310163</v>
      </c>
      <c r="L182" s="24">
        <v>1.1396376268225412</v>
      </c>
      <c r="M182" s="24">
        <v>0.21577995404573663</v>
      </c>
      <c r="N182" s="24">
        <v>0.1478623654418375</v>
      </c>
      <c r="O182" s="24">
        <v>0.03660663194286142</v>
      </c>
      <c r="P182" s="24">
        <v>0.03269262412624099</v>
      </c>
      <c r="Q182" s="24">
        <v>0.004455793675604196</v>
      </c>
      <c r="R182" s="24">
        <v>0.002276004915930203</v>
      </c>
      <c r="S182" s="24">
        <v>0.0004802352699357373</v>
      </c>
      <c r="T182" s="24">
        <v>0.0004810740496382686</v>
      </c>
      <c r="U182" s="24">
        <v>9.746550036681598E-05</v>
      </c>
      <c r="V182" s="24">
        <v>8.447325351356354E-05</v>
      </c>
      <c r="W182" s="24">
        <v>2.994950405979363E-05</v>
      </c>
      <c r="X182" s="24">
        <v>67.5</v>
      </c>
    </row>
    <row r="183" spans="1:24" ht="12.75" hidden="1">
      <c r="A183" s="24">
        <v>941</v>
      </c>
      <c r="B183" s="24">
        <v>138.5800018310547</v>
      </c>
      <c r="C183" s="24">
        <v>160.47999572753906</v>
      </c>
      <c r="D183" s="24">
        <v>9.014719009399414</v>
      </c>
      <c r="E183" s="24">
        <v>9.07630729675293</v>
      </c>
      <c r="F183" s="24">
        <v>27.029225843076784</v>
      </c>
      <c r="G183" s="24" t="s">
        <v>57</v>
      </c>
      <c r="H183" s="24">
        <v>0.3302904928638668</v>
      </c>
      <c r="I183" s="24">
        <v>71.41029232391855</v>
      </c>
      <c r="J183" s="24" t="s">
        <v>60</v>
      </c>
      <c r="K183" s="24">
        <v>-0.4153395040235259</v>
      </c>
      <c r="L183" s="24">
        <v>-0.006199500953280971</v>
      </c>
      <c r="M183" s="24">
        <v>0.10050291354731349</v>
      </c>
      <c r="N183" s="24">
        <v>-0.0015290454453175217</v>
      </c>
      <c r="O183" s="24">
        <v>-0.016328069642770233</v>
      </c>
      <c r="P183" s="24">
        <v>-0.0007093811279821189</v>
      </c>
      <c r="Q183" s="24">
        <v>0.0021781496832945827</v>
      </c>
      <c r="R183" s="24">
        <v>-0.00012296004457753283</v>
      </c>
      <c r="S183" s="24">
        <v>-0.00018470577103937697</v>
      </c>
      <c r="T183" s="24">
        <v>-5.051973377646736E-05</v>
      </c>
      <c r="U183" s="24">
        <v>5.423898887194682E-05</v>
      </c>
      <c r="V183" s="24">
        <v>-9.706479524277006E-06</v>
      </c>
      <c r="W183" s="24">
        <v>-1.0595388121746093E-05</v>
      </c>
      <c r="X183" s="24">
        <v>67.5</v>
      </c>
    </row>
    <row r="184" spans="1:24" ht="12.75" hidden="1">
      <c r="A184" s="24">
        <v>943</v>
      </c>
      <c r="B184" s="24">
        <v>86.22000122070312</v>
      </c>
      <c r="C184" s="24">
        <v>99.5199966430664</v>
      </c>
      <c r="D184" s="24">
        <v>9.922575950622559</v>
      </c>
      <c r="E184" s="24">
        <v>10.140768051147461</v>
      </c>
      <c r="F184" s="24">
        <v>22.244719976904925</v>
      </c>
      <c r="G184" s="24" t="s">
        <v>58</v>
      </c>
      <c r="H184" s="24">
        <v>34.55531982771382</v>
      </c>
      <c r="I184" s="24">
        <v>53.27532104841694</v>
      </c>
      <c r="J184" s="24" t="s">
        <v>61</v>
      </c>
      <c r="K184" s="24">
        <v>0.8113484807001038</v>
      </c>
      <c r="L184" s="24">
        <v>-1.139620764402634</v>
      </c>
      <c r="M184" s="24">
        <v>0.19094541873656318</v>
      </c>
      <c r="N184" s="24">
        <v>-0.1478544592972483</v>
      </c>
      <c r="O184" s="24">
        <v>0.03276338877376647</v>
      </c>
      <c r="P184" s="24">
        <v>-0.03268492696450365</v>
      </c>
      <c r="Q184" s="24">
        <v>0.003887127633191128</v>
      </c>
      <c r="R184" s="24">
        <v>-0.002272681060944527</v>
      </c>
      <c r="S184" s="24">
        <v>0.0004432941378306279</v>
      </c>
      <c r="T184" s="24">
        <v>-0.00047841404424882653</v>
      </c>
      <c r="U184" s="24">
        <v>8.097935445471663E-05</v>
      </c>
      <c r="V184" s="24">
        <v>-8.391373436101844E-05</v>
      </c>
      <c r="W184" s="24">
        <v>2.801268541174082E-05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944</v>
      </c>
      <c r="B186" s="24">
        <v>126.2</v>
      </c>
      <c r="C186" s="24">
        <v>151.2</v>
      </c>
      <c r="D186" s="24">
        <v>8.975788649487287</v>
      </c>
      <c r="E186" s="24">
        <v>9.147907363770159</v>
      </c>
      <c r="F186" s="24">
        <v>28.73545221386305</v>
      </c>
      <c r="G186" s="24" t="s">
        <v>59</v>
      </c>
      <c r="H186" s="24">
        <v>17.507727064552867</v>
      </c>
      <c r="I186" s="24">
        <v>76.20772706455287</v>
      </c>
      <c r="J186" s="24" t="s">
        <v>73</v>
      </c>
      <c r="K186" s="24">
        <v>2.2844978184127473</v>
      </c>
      <c r="M186" s="24" t="s">
        <v>68</v>
      </c>
      <c r="N186" s="24">
        <v>1.5414941719552215</v>
      </c>
      <c r="X186" s="24">
        <v>67.5</v>
      </c>
    </row>
    <row r="187" spans="1:24" ht="12.75" hidden="1">
      <c r="A187" s="24">
        <v>942</v>
      </c>
      <c r="B187" s="24">
        <v>126.27999877929688</v>
      </c>
      <c r="C187" s="24">
        <v>141.27999877929688</v>
      </c>
      <c r="D187" s="24">
        <v>8.874665260314941</v>
      </c>
      <c r="E187" s="24">
        <v>8.765408515930176</v>
      </c>
      <c r="F187" s="24">
        <v>26.948338053899676</v>
      </c>
      <c r="G187" s="24" t="s">
        <v>56</v>
      </c>
      <c r="H187" s="24">
        <v>13.502815920806214</v>
      </c>
      <c r="I187" s="24">
        <v>72.28281470010309</v>
      </c>
      <c r="J187" s="24" t="s">
        <v>62</v>
      </c>
      <c r="K187" s="24">
        <v>1.1843011516178668</v>
      </c>
      <c r="L187" s="24">
        <v>0.8814515665016948</v>
      </c>
      <c r="M187" s="24">
        <v>0.28036759378312054</v>
      </c>
      <c r="N187" s="24">
        <v>0.1530505188131483</v>
      </c>
      <c r="O187" s="24">
        <v>0.04756352550462861</v>
      </c>
      <c r="P187" s="24">
        <v>0.02528584726573606</v>
      </c>
      <c r="Q187" s="24">
        <v>0.005789784910131812</v>
      </c>
      <c r="R187" s="24">
        <v>0.002355848799117414</v>
      </c>
      <c r="S187" s="24">
        <v>0.0006240026339497756</v>
      </c>
      <c r="T187" s="24">
        <v>0.0003720350999185208</v>
      </c>
      <c r="U187" s="24">
        <v>0.00012665551080963012</v>
      </c>
      <c r="V187" s="24">
        <v>8.74128558582097E-05</v>
      </c>
      <c r="W187" s="24">
        <v>3.8898143029549914E-05</v>
      </c>
      <c r="X187" s="24">
        <v>67.5</v>
      </c>
    </row>
    <row r="188" spans="1:24" ht="12.75" hidden="1">
      <c r="A188" s="24">
        <v>943</v>
      </c>
      <c r="B188" s="24">
        <v>86.22000122070312</v>
      </c>
      <c r="C188" s="24">
        <v>99.5199966430664</v>
      </c>
      <c r="D188" s="24">
        <v>9.922575950622559</v>
      </c>
      <c r="E188" s="24">
        <v>10.140768051147461</v>
      </c>
      <c r="F188" s="24">
        <v>18.093323903114463</v>
      </c>
      <c r="G188" s="24" t="s">
        <v>57</v>
      </c>
      <c r="H188" s="24">
        <v>24.612872412779126</v>
      </c>
      <c r="I188" s="24">
        <v>43.33287363348225</v>
      </c>
      <c r="J188" s="24" t="s">
        <v>60</v>
      </c>
      <c r="K188" s="24">
        <v>-0.2777597899745084</v>
      </c>
      <c r="L188" s="24">
        <v>0.0047979052352723605</v>
      </c>
      <c r="M188" s="24">
        <v>0.06265455123004526</v>
      </c>
      <c r="N188" s="24">
        <v>-0.0015829999763488647</v>
      </c>
      <c r="O188" s="24">
        <v>-0.011653596365047782</v>
      </c>
      <c r="P188" s="24">
        <v>0.0005489001049808133</v>
      </c>
      <c r="Q188" s="24">
        <v>0.0011453068215726058</v>
      </c>
      <c r="R188" s="24">
        <v>-0.00012723164063496194</v>
      </c>
      <c r="S188" s="24">
        <v>-0.000193345495625419</v>
      </c>
      <c r="T188" s="24">
        <v>3.907974510981347E-05</v>
      </c>
      <c r="U188" s="24">
        <v>1.5091705930185694E-05</v>
      </c>
      <c r="V188" s="24">
        <v>-1.0041431499010663E-05</v>
      </c>
      <c r="W188" s="24">
        <v>-1.3267801625951058E-05</v>
      </c>
      <c r="X188" s="24">
        <v>67.5</v>
      </c>
    </row>
    <row r="189" spans="1:24" ht="12.75" hidden="1">
      <c r="A189" s="24">
        <v>941</v>
      </c>
      <c r="B189" s="24">
        <v>138.5800018310547</v>
      </c>
      <c r="C189" s="24">
        <v>160.47999572753906</v>
      </c>
      <c r="D189" s="24">
        <v>9.014719009399414</v>
      </c>
      <c r="E189" s="24">
        <v>9.07630729675293</v>
      </c>
      <c r="F189" s="24">
        <v>20.674948123575504</v>
      </c>
      <c r="G189" s="24" t="s">
        <v>58</v>
      </c>
      <c r="H189" s="24">
        <v>-16.457494406760787</v>
      </c>
      <c r="I189" s="24">
        <v>54.6225074242939</v>
      </c>
      <c r="J189" s="24" t="s">
        <v>61</v>
      </c>
      <c r="K189" s="24">
        <v>-1.1512683079094648</v>
      </c>
      <c r="L189" s="24">
        <v>0.8814385084585565</v>
      </c>
      <c r="M189" s="24">
        <v>-0.27327713928153324</v>
      </c>
      <c r="N189" s="24">
        <v>-0.15304233211777957</v>
      </c>
      <c r="O189" s="24">
        <v>-0.046113801081563446</v>
      </c>
      <c r="P189" s="24">
        <v>0.025279888856972525</v>
      </c>
      <c r="Q189" s="24">
        <v>-0.005675375017569262</v>
      </c>
      <c r="R189" s="24">
        <v>-0.002352410609125094</v>
      </c>
      <c r="S189" s="24">
        <v>-0.000593293187637966</v>
      </c>
      <c r="T189" s="24">
        <v>0.0003699768764308599</v>
      </c>
      <c r="U189" s="24">
        <v>-0.00012575316628445237</v>
      </c>
      <c r="V189" s="24">
        <v>-8.683419270505612E-05</v>
      </c>
      <c r="W189" s="24">
        <v>-3.6565434103285755E-05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944</v>
      </c>
      <c r="B191" s="24">
        <v>126.2</v>
      </c>
      <c r="C191" s="24">
        <v>151.2</v>
      </c>
      <c r="D191" s="24">
        <v>8.975788649487287</v>
      </c>
      <c r="E191" s="24">
        <v>9.147907363770159</v>
      </c>
      <c r="F191" s="24">
        <v>24.672855182355164</v>
      </c>
      <c r="G191" s="24" t="s">
        <v>59</v>
      </c>
      <c r="H191" s="24">
        <v>6.733534842129714</v>
      </c>
      <c r="I191" s="24">
        <v>65.43353484212972</v>
      </c>
      <c r="J191" s="24" t="s">
        <v>73</v>
      </c>
      <c r="K191" s="24">
        <v>2.392163439095095</v>
      </c>
      <c r="M191" s="24" t="s">
        <v>68</v>
      </c>
      <c r="N191" s="24">
        <v>1.8126742663692164</v>
      </c>
      <c r="X191" s="24">
        <v>67.5</v>
      </c>
    </row>
    <row r="192" spans="1:24" ht="12.75" hidden="1">
      <c r="A192" s="24">
        <v>943</v>
      </c>
      <c r="B192" s="24">
        <v>86.22000122070312</v>
      </c>
      <c r="C192" s="24">
        <v>99.5199966430664</v>
      </c>
      <c r="D192" s="24">
        <v>9.922575950622559</v>
      </c>
      <c r="E192" s="24">
        <v>10.140768051147461</v>
      </c>
      <c r="F192" s="24">
        <v>20.484636557398378</v>
      </c>
      <c r="G192" s="24" t="s">
        <v>56</v>
      </c>
      <c r="H192" s="24">
        <v>30.339982015254932</v>
      </c>
      <c r="I192" s="24">
        <v>49.05998323595806</v>
      </c>
      <c r="J192" s="24" t="s">
        <v>62</v>
      </c>
      <c r="K192" s="24">
        <v>1.0122419019275108</v>
      </c>
      <c r="L192" s="24">
        <v>1.1334521226174228</v>
      </c>
      <c r="M192" s="24">
        <v>0.23963392018741667</v>
      </c>
      <c r="N192" s="24">
        <v>0.15050340686571936</v>
      </c>
      <c r="O192" s="24">
        <v>0.04065375643501586</v>
      </c>
      <c r="P192" s="24">
        <v>0.03251537316768763</v>
      </c>
      <c r="Q192" s="24">
        <v>0.004948464205509801</v>
      </c>
      <c r="R192" s="24">
        <v>0.0023167431288176918</v>
      </c>
      <c r="S192" s="24">
        <v>0.0005333937648540097</v>
      </c>
      <c r="T192" s="24">
        <v>0.000478441948838499</v>
      </c>
      <c r="U192" s="24">
        <v>0.00010821725418856551</v>
      </c>
      <c r="V192" s="24">
        <v>8.599525665461146E-05</v>
      </c>
      <c r="W192" s="24">
        <v>3.3252919676062525E-05</v>
      </c>
      <c r="X192" s="24">
        <v>67.5</v>
      </c>
    </row>
    <row r="193" spans="1:24" ht="12.75" hidden="1">
      <c r="A193" s="24">
        <v>941</v>
      </c>
      <c r="B193" s="24">
        <v>138.5800018310547</v>
      </c>
      <c r="C193" s="24">
        <v>160.47999572753906</v>
      </c>
      <c r="D193" s="24">
        <v>9.014719009399414</v>
      </c>
      <c r="E193" s="24">
        <v>9.07630729675293</v>
      </c>
      <c r="F193" s="24">
        <v>20.674948123575504</v>
      </c>
      <c r="G193" s="24" t="s">
        <v>57</v>
      </c>
      <c r="H193" s="24">
        <v>-16.457494406760787</v>
      </c>
      <c r="I193" s="24">
        <v>54.6225074242939</v>
      </c>
      <c r="J193" s="24" t="s">
        <v>60</v>
      </c>
      <c r="K193" s="24">
        <v>0.8901081280398698</v>
      </c>
      <c r="L193" s="24">
        <v>-0.006165139988409278</v>
      </c>
      <c r="M193" s="24">
        <v>-0.2120040877163094</v>
      </c>
      <c r="N193" s="24">
        <v>-0.0015556068641486413</v>
      </c>
      <c r="O193" s="24">
        <v>0.03553764741496121</v>
      </c>
      <c r="P193" s="24">
        <v>-0.0007056506697875848</v>
      </c>
      <c r="Q193" s="24">
        <v>-0.004436883836550704</v>
      </c>
      <c r="R193" s="24">
        <v>-0.00012507331724964974</v>
      </c>
      <c r="S193" s="24">
        <v>0.00044768594498179097</v>
      </c>
      <c r="T193" s="24">
        <v>-5.0271563291707976E-05</v>
      </c>
      <c r="U193" s="24">
        <v>-0.00010051954482057706</v>
      </c>
      <c r="V193" s="24">
        <v>-9.863141206403699E-06</v>
      </c>
      <c r="W193" s="24">
        <v>2.729184297823228E-05</v>
      </c>
      <c r="X193" s="24">
        <v>67.5</v>
      </c>
    </row>
    <row r="194" spans="1:24" ht="12.75" hidden="1">
      <c r="A194" s="24">
        <v>942</v>
      </c>
      <c r="B194" s="24">
        <v>126.27999877929688</v>
      </c>
      <c r="C194" s="24">
        <v>141.27999877929688</v>
      </c>
      <c r="D194" s="24">
        <v>8.874665260314941</v>
      </c>
      <c r="E194" s="24">
        <v>8.765408515930176</v>
      </c>
      <c r="F194" s="24">
        <v>28.58690092791128</v>
      </c>
      <c r="G194" s="24" t="s">
        <v>58</v>
      </c>
      <c r="H194" s="24">
        <v>17.897889797338266</v>
      </c>
      <c r="I194" s="24">
        <v>76.67788857663514</v>
      </c>
      <c r="J194" s="24" t="s">
        <v>61</v>
      </c>
      <c r="K194" s="24">
        <v>-0.48201782997642634</v>
      </c>
      <c r="L194" s="24">
        <v>-1.1334353555959265</v>
      </c>
      <c r="M194" s="24">
        <v>-0.11170802341803643</v>
      </c>
      <c r="N194" s="24">
        <v>-0.1504953672558477</v>
      </c>
      <c r="O194" s="24">
        <v>-0.01974344267060571</v>
      </c>
      <c r="P194" s="24">
        <v>-0.03250771522833017</v>
      </c>
      <c r="Q194" s="24">
        <v>-0.00219120054175031</v>
      </c>
      <c r="R194" s="24">
        <v>-0.0023133645173720797</v>
      </c>
      <c r="S194" s="24">
        <v>-0.00028997621118101295</v>
      </c>
      <c r="T194" s="24">
        <v>-0.000475793514386849</v>
      </c>
      <c r="U194" s="24">
        <v>-4.008485017031497E-05</v>
      </c>
      <c r="V194" s="24">
        <v>-8.542776254025993E-05</v>
      </c>
      <c r="W194" s="24">
        <v>-1.89976833807225E-05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944</v>
      </c>
      <c r="B196" s="100">
        <v>126.2</v>
      </c>
      <c r="C196" s="100">
        <v>151.2</v>
      </c>
      <c r="D196" s="100">
        <v>8.975788649487287</v>
      </c>
      <c r="E196" s="100">
        <v>9.147907363770159</v>
      </c>
      <c r="F196" s="100">
        <v>28.73545221386305</v>
      </c>
      <c r="G196" s="100" t="s">
        <v>59</v>
      </c>
      <c r="H196" s="100">
        <v>17.507727064552867</v>
      </c>
      <c r="I196" s="100">
        <v>76.20772706455287</v>
      </c>
      <c r="J196" s="100" t="s">
        <v>73</v>
      </c>
      <c r="K196" s="100">
        <v>2.854919750896839</v>
      </c>
      <c r="M196" s="100" t="s">
        <v>68</v>
      </c>
      <c r="N196" s="100">
        <v>1.5930349514810658</v>
      </c>
      <c r="X196" s="100">
        <v>67.5</v>
      </c>
    </row>
    <row r="197" spans="1:24" s="100" customFormat="1" ht="12.75">
      <c r="A197" s="100">
        <v>943</v>
      </c>
      <c r="B197" s="100">
        <v>86.22000122070312</v>
      </c>
      <c r="C197" s="100">
        <v>99.5199966430664</v>
      </c>
      <c r="D197" s="100">
        <v>9.922575950622559</v>
      </c>
      <c r="E197" s="100">
        <v>10.140768051147461</v>
      </c>
      <c r="F197" s="100">
        <v>20.484636557398378</v>
      </c>
      <c r="G197" s="100" t="s">
        <v>56</v>
      </c>
      <c r="H197" s="100">
        <v>30.339982015254932</v>
      </c>
      <c r="I197" s="100">
        <v>49.05998323595806</v>
      </c>
      <c r="J197" s="100" t="s">
        <v>62</v>
      </c>
      <c r="K197" s="100">
        <v>1.5744228446110629</v>
      </c>
      <c r="L197" s="100">
        <v>0.459435219011509</v>
      </c>
      <c r="M197" s="100">
        <v>0.3727222609810081</v>
      </c>
      <c r="N197" s="100">
        <v>0.14789415510895607</v>
      </c>
      <c r="O197" s="100">
        <v>0.06323188528728547</v>
      </c>
      <c r="P197" s="100">
        <v>0.01318002561001788</v>
      </c>
      <c r="Q197" s="100">
        <v>0.007696791580336013</v>
      </c>
      <c r="R197" s="100">
        <v>0.002276578560488263</v>
      </c>
      <c r="S197" s="100">
        <v>0.0008296259668460712</v>
      </c>
      <c r="T197" s="100">
        <v>0.0001939330470990888</v>
      </c>
      <c r="U197" s="100">
        <v>0.00016835004660451793</v>
      </c>
      <c r="V197" s="100">
        <v>8.44982591421454E-05</v>
      </c>
      <c r="W197" s="100">
        <v>5.172721925103173E-05</v>
      </c>
      <c r="X197" s="100">
        <v>67.5</v>
      </c>
    </row>
    <row r="198" spans="1:24" s="100" customFormat="1" ht="12.75">
      <c r="A198" s="100">
        <v>942</v>
      </c>
      <c r="B198" s="100">
        <v>126.27999877929688</v>
      </c>
      <c r="C198" s="100">
        <v>141.27999877929688</v>
      </c>
      <c r="D198" s="100">
        <v>8.874665260314941</v>
      </c>
      <c r="E198" s="100">
        <v>8.765408515930176</v>
      </c>
      <c r="F198" s="100">
        <v>18.062393391168246</v>
      </c>
      <c r="G198" s="100" t="s">
        <v>57</v>
      </c>
      <c r="H198" s="100">
        <v>-10.33171852086926</v>
      </c>
      <c r="I198" s="100">
        <v>48.44828025842761</v>
      </c>
      <c r="J198" s="100" t="s">
        <v>60</v>
      </c>
      <c r="K198" s="100">
        <v>1.06626565679461</v>
      </c>
      <c r="L198" s="100">
        <v>-0.0024976092083462114</v>
      </c>
      <c r="M198" s="100">
        <v>-0.25552408180843345</v>
      </c>
      <c r="N198" s="100">
        <v>-0.0015286670397463037</v>
      </c>
      <c r="O198" s="100">
        <v>0.04231887217804059</v>
      </c>
      <c r="P198" s="100">
        <v>-0.0002860441412947583</v>
      </c>
      <c r="Q198" s="100">
        <v>-0.005421762680019836</v>
      </c>
      <c r="R198" s="100">
        <v>-0.0001228837937906233</v>
      </c>
      <c r="S198" s="100">
        <v>0.0005123348187767312</v>
      </c>
      <c r="T198" s="100">
        <v>-2.0393468766229233E-05</v>
      </c>
      <c r="U198" s="100">
        <v>-0.00012768043915464526</v>
      </c>
      <c r="V198" s="100">
        <v>-9.688545701245502E-06</v>
      </c>
      <c r="W198" s="100">
        <v>3.057371964861525E-05</v>
      </c>
      <c r="X198" s="100">
        <v>67.5</v>
      </c>
    </row>
    <row r="199" spans="1:24" s="100" customFormat="1" ht="12.75">
      <c r="A199" s="100">
        <v>941</v>
      </c>
      <c r="B199" s="100">
        <v>138.5800018310547</v>
      </c>
      <c r="C199" s="100">
        <v>160.47999572753906</v>
      </c>
      <c r="D199" s="100">
        <v>9.014719009399414</v>
      </c>
      <c r="E199" s="100">
        <v>9.07630729675293</v>
      </c>
      <c r="F199" s="100">
        <v>27.029225843076784</v>
      </c>
      <c r="G199" s="100" t="s">
        <v>58</v>
      </c>
      <c r="H199" s="100">
        <v>0.3302904928638668</v>
      </c>
      <c r="I199" s="100">
        <v>71.41029232391855</v>
      </c>
      <c r="J199" s="100" t="s">
        <v>61</v>
      </c>
      <c r="K199" s="100">
        <v>-1.1583975322718667</v>
      </c>
      <c r="L199" s="100">
        <v>-0.45942843013509255</v>
      </c>
      <c r="M199" s="100">
        <v>-0.2713472451431038</v>
      </c>
      <c r="N199" s="100">
        <v>-0.14788625457585147</v>
      </c>
      <c r="O199" s="100">
        <v>-0.04698280935153933</v>
      </c>
      <c r="P199" s="100">
        <v>-0.013176921257636707</v>
      </c>
      <c r="Q199" s="100">
        <v>-0.005463065995636102</v>
      </c>
      <c r="R199" s="100">
        <v>-0.0022732596673715995</v>
      </c>
      <c r="S199" s="100">
        <v>-0.0006525276073349635</v>
      </c>
      <c r="T199" s="100">
        <v>-0.00019285780562066504</v>
      </c>
      <c r="U199" s="100">
        <v>-0.00010972439860404929</v>
      </c>
      <c r="V199" s="100">
        <v>-8.39409785518851E-05</v>
      </c>
      <c r="W199" s="100">
        <v>-4.172472742022632E-05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944</v>
      </c>
      <c r="B201" s="24">
        <v>136.14</v>
      </c>
      <c r="C201" s="24">
        <v>148.34</v>
      </c>
      <c r="D201" s="24">
        <v>9.005386564910921</v>
      </c>
      <c r="E201" s="24">
        <v>9.148918864719699</v>
      </c>
      <c r="F201" s="24">
        <v>20.245217939652452</v>
      </c>
      <c r="G201" s="24" t="s">
        <v>59</v>
      </c>
      <c r="H201" s="24">
        <v>-15.102880758060593</v>
      </c>
      <c r="I201" s="24">
        <v>53.5371192419394</v>
      </c>
      <c r="J201" s="24" t="s">
        <v>73</v>
      </c>
      <c r="K201" s="24">
        <v>2.084687220020945</v>
      </c>
      <c r="M201" s="24" t="s">
        <v>68</v>
      </c>
      <c r="N201" s="24">
        <v>1.265877897689739</v>
      </c>
      <c r="X201" s="24">
        <v>67.5</v>
      </c>
    </row>
    <row r="202" spans="1:24" ht="12.75" hidden="1">
      <c r="A202" s="24">
        <v>941</v>
      </c>
      <c r="B202" s="24">
        <v>130.75999450683594</v>
      </c>
      <c r="C202" s="24">
        <v>160.25999450683594</v>
      </c>
      <c r="D202" s="24">
        <v>9.09721565246582</v>
      </c>
      <c r="E202" s="24">
        <v>9.09298038482666</v>
      </c>
      <c r="F202" s="24">
        <v>27.59781675346574</v>
      </c>
      <c r="G202" s="24" t="s">
        <v>56</v>
      </c>
      <c r="H202" s="24">
        <v>8.967577154339907</v>
      </c>
      <c r="I202" s="24">
        <v>72.22757166117584</v>
      </c>
      <c r="J202" s="24" t="s">
        <v>62</v>
      </c>
      <c r="K202" s="24">
        <v>1.2570366807991837</v>
      </c>
      <c r="L202" s="24">
        <v>0.6310804271200323</v>
      </c>
      <c r="M202" s="24">
        <v>0.29758611550831343</v>
      </c>
      <c r="N202" s="24">
        <v>0.12168705906504836</v>
      </c>
      <c r="O202" s="24">
        <v>0.05048477056791247</v>
      </c>
      <c r="P202" s="24">
        <v>0.018103702992205126</v>
      </c>
      <c r="Q202" s="24">
        <v>0.00614511199452888</v>
      </c>
      <c r="R202" s="24">
        <v>0.0018730680690820303</v>
      </c>
      <c r="S202" s="24">
        <v>0.000662325678363974</v>
      </c>
      <c r="T202" s="24">
        <v>0.00026642632320153476</v>
      </c>
      <c r="U202" s="24">
        <v>0.00013439964861286356</v>
      </c>
      <c r="V202" s="24">
        <v>6.950624720265384E-05</v>
      </c>
      <c r="W202" s="24">
        <v>4.129976765342618E-05</v>
      </c>
      <c r="X202" s="24">
        <v>67.5</v>
      </c>
    </row>
    <row r="203" spans="1:24" ht="12.75" hidden="1">
      <c r="A203" s="24">
        <v>942</v>
      </c>
      <c r="B203" s="24">
        <v>134.8800048828125</v>
      </c>
      <c r="C203" s="24">
        <v>141.5800018310547</v>
      </c>
      <c r="D203" s="24">
        <v>8.673735618591309</v>
      </c>
      <c r="E203" s="24">
        <v>8.768781661987305</v>
      </c>
      <c r="F203" s="24">
        <v>29.837831414423007</v>
      </c>
      <c r="G203" s="24" t="s">
        <v>57</v>
      </c>
      <c r="H203" s="24">
        <v>14.536798939826198</v>
      </c>
      <c r="I203" s="24">
        <v>81.9168038226387</v>
      </c>
      <c r="J203" s="24" t="s">
        <v>60</v>
      </c>
      <c r="K203" s="24">
        <v>-1.137934624973478</v>
      </c>
      <c r="L203" s="24">
        <v>-0.003432775810359204</v>
      </c>
      <c r="M203" s="24">
        <v>0.27081042334328465</v>
      </c>
      <c r="N203" s="24">
        <v>-0.0012587703320750395</v>
      </c>
      <c r="O203" s="24">
        <v>-0.0454672628286595</v>
      </c>
      <c r="P203" s="24">
        <v>-0.0003926757543724049</v>
      </c>
      <c r="Q203" s="24">
        <v>0.005657153929395381</v>
      </c>
      <c r="R203" s="24">
        <v>-0.00010122763901154222</v>
      </c>
      <c r="S203" s="24">
        <v>-0.0005757089070877975</v>
      </c>
      <c r="T203" s="24">
        <v>-2.7957600352300804E-05</v>
      </c>
      <c r="U203" s="24">
        <v>0.0001274977602800427</v>
      </c>
      <c r="V203" s="24">
        <v>-7.99771051740964E-06</v>
      </c>
      <c r="W203" s="24">
        <v>-3.5198039418306365E-05</v>
      </c>
      <c r="X203" s="24">
        <v>67.5</v>
      </c>
    </row>
    <row r="204" spans="1:24" ht="12.75" hidden="1">
      <c r="A204" s="24">
        <v>943</v>
      </c>
      <c r="B204" s="24">
        <v>90.13999938964844</v>
      </c>
      <c r="C204" s="24">
        <v>100.23999786376953</v>
      </c>
      <c r="D204" s="24">
        <v>9.899718284606934</v>
      </c>
      <c r="E204" s="24">
        <v>10.062012672424316</v>
      </c>
      <c r="F204" s="24">
        <v>18.9006013777834</v>
      </c>
      <c r="G204" s="24" t="s">
        <v>58</v>
      </c>
      <c r="H204" s="24">
        <v>22.738275699080454</v>
      </c>
      <c r="I204" s="24">
        <v>45.37827508872889</v>
      </c>
      <c r="J204" s="24" t="s">
        <v>61</v>
      </c>
      <c r="K204" s="24">
        <v>0.5340842687826504</v>
      </c>
      <c r="L204" s="24">
        <v>-0.631071090721353</v>
      </c>
      <c r="M204" s="24">
        <v>0.12336616534511485</v>
      </c>
      <c r="N204" s="24">
        <v>-0.12168054832696824</v>
      </c>
      <c r="O204" s="24">
        <v>0.0219417426419225</v>
      </c>
      <c r="P204" s="24">
        <v>-0.0180994438528344</v>
      </c>
      <c r="Q204" s="24">
        <v>0.002399793917074781</v>
      </c>
      <c r="R204" s="24">
        <v>-0.0018703307077933664</v>
      </c>
      <c r="S204" s="24">
        <v>0.0003274668815622002</v>
      </c>
      <c r="T204" s="24">
        <v>-0.00026495538922095867</v>
      </c>
      <c r="U204" s="24">
        <v>4.251572263097466E-05</v>
      </c>
      <c r="V204" s="24">
        <v>-6.904458723662659E-05</v>
      </c>
      <c r="W204" s="24">
        <v>2.1604833471571564E-05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944</v>
      </c>
      <c r="B206" s="24">
        <v>136.14</v>
      </c>
      <c r="C206" s="24">
        <v>148.34</v>
      </c>
      <c r="D206" s="24">
        <v>9.005386564910921</v>
      </c>
      <c r="E206" s="24">
        <v>9.148918864719699</v>
      </c>
      <c r="F206" s="24">
        <v>26.622694513202223</v>
      </c>
      <c r="G206" s="24" t="s">
        <v>59</v>
      </c>
      <c r="H206" s="24">
        <v>1.7619277512159783</v>
      </c>
      <c r="I206" s="24">
        <v>70.40192775121596</v>
      </c>
      <c r="J206" s="24" t="s">
        <v>73</v>
      </c>
      <c r="K206" s="24">
        <v>2.868132451242425</v>
      </c>
      <c r="M206" s="24" t="s">
        <v>68</v>
      </c>
      <c r="N206" s="24">
        <v>1.7458849233269633</v>
      </c>
      <c r="X206" s="24">
        <v>67.5</v>
      </c>
    </row>
    <row r="207" spans="1:24" ht="12.75" hidden="1">
      <c r="A207" s="24">
        <v>941</v>
      </c>
      <c r="B207" s="24">
        <v>130.75999450683594</v>
      </c>
      <c r="C207" s="24">
        <v>160.25999450683594</v>
      </c>
      <c r="D207" s="24">
        <v>9.09721565246582</v>
      </c>
      <c r="E207" s="24">
        <v>9.09298038482666</v>
      </c>
      <c r="F207" s="24">
        <v>27.59781675346574</v>
      </c>
      <c r="G207" s="24" t="s">
        <v>56</v>
      </c>
      <c r="H207" s="24">
        <v>8.967577154339907</v>
      </c>
      <c r="I207" s="24">
        <v>72.22757166117584</v>
      </c>
      <c r="J207" s="24" t="s">
        <v>62</v>
      </c>
      <c r="K207" s="24">
        <v>1.466847318956648</v>
      </c>
      <c r="L207" s="24">
        <v>0.7605594446876158</v>
      </c>
      <c r="M207" s="24">
        <v>0.3472572260129402</v>
      </c>
      <c r="N207" s="24">
        <v>0.1159795664229923</v>
      </c>
      <c r="O207" s="24">
        <v>0.058911130320486844</v>
      </c>
      <c r="P207" s="24">
        <v>0.021817922466869092</v>
      </c>
      <c r="Q207" s="24">
        <v>0.0071709655959796585</v>
      </c>
      <c r="R207" s="24">
        <v>0.0017852029871162853</v>
      </c>
      <c r="S207" s="24">
        <v>0.0007728616370972242</v>
      </c>
      <c r="T207" s="24">
        <v>0.0003209862740274595</v>
      </c>
      <c r="U207" s="24">
        <v>0.00015682626850233188</v>
      </c>
      <c r="V207" s="24">
        <v>6.622756960512601E-05</v>
      </c>
      <c r="W207" s="24">
        <v>4.81783896206741E-05</v>
      </c>
      <c r="X207" s="24">
        <v>67.5</v>
      </c>
    </row>
    <row r="208" spans="1:24" ht="12.75" hidden="1">
      <c r="A208" s="24">
        <v>943</v>
      </c>
      <c r="B208" s="24">
        <v>90.13999938964844</v>
      </c>
      <c r="C208" s="24">
        <v>100.23999786376953</v>
      </c>
      <c r="D208" s="24">
        <v>9.899718284606934</v>
      </c>
      <c r="E208" s="24">
        <v>10.062012672424316</v>
      </c>
      <c r="F208" s="24">
        <v>22.97659570064144</v>
      </c>
      <c r="G208" s="24" t="s">
        <v>57</v>
      </c>
      <c r="H208" s="24">
        <v>32.52429191865754</v>
      </c>
      <c r="I208" s="24">
        <v>55.16429130830598</v>
      </c>
      <c r="J208" s="24" t="s">
        <v>60</v>
      </c>
      <c r="K208" s="24">
        <v>-1.1865492697374689</v>
      </c>
      <c r="L208" s="24">
        <v>0.004139482785746365</v>
      </c>
      <c r="M208" s="24">
        <v>0.2785613031410911</v>
      </c>
      <c r="N208" s="24">
        <v>-0.0012000028297841038</v>
      </c>
      <c r="O208" s="24">
        <v>-0.048024853471870396</v>
      </c>
      <c r="P208" s="24">
        <v>0.0004737459034339303</v>
      </c>
      <c r="Q208" s="24">
        <v>0.005637951723197685</v>
      </c>
      <c r="R208" s="24">
        <v>-9.646002050313557E-05</v>
      </c>
      <c r="S208" s="24">
        <v>-0.0006588189338681689</v>
      </c>
      <c r="T208" s="24">
        <v>3.3740351643617496E-05</v>
      </c>
      <c r="U208" s="24">
        <v>0.00011520149725218926</v>
      </c>
      <c r="V208" s="24">
        <v>-7.6214319515756054E-06</v>
      </c>
      <c r="W208" s="24">
        <v>-4.188365304959643E-05</v>
      </c>
      <c r="X208" s="24">
        <v>67.5</v>
      </c>
    </row>
    <row r="209" spans="1:24" ht="12.75" hidden="1">
      <c r="A209" s="24">
        <v>942</v>
      </c>
      <c r="B209" s="24">
        <v>134.8800048828125</v>
      </c>
      <c r="C209" s="24">
        <v>141.5800018310547</v>
      </c>
      <c r="D209" s="24">
        <v>8.673735618591309</v>
      </c>
      <c r="E209" s="24">
        <v>8.768781661987305</v>
      </c>
      <c r="F209" s="24">
        <v>19.598439737953907</v>
      </c>
      <c r="G209" s="24" t="s">
        <v>58</v>
      </c>
      <c r="H209" s="24">
        <v>-13.57443433227516</v>
      </c>
      <c r="I209" s="24">
        <v>53.80557055053735</v>
      </c>
      <c r="J209" s="24" t="s">
        <v>61</v>
      </c>
      <c r="K209" s="24">
        <v>-0.8624047121947942</v>
      </c>
      <c r="L209" s="24">
        <v>0.7605481796610922</v>
      </c>
      <c r="M209" s="24">
        <v>-0.20734314893562156</v>
      </c>
      <c r="N209" s="24">
        <v>-0.11597335823745811</v>
      </c>
      <c r="O209" s="24">
        <v>-0.03411941858594256</v>
      </c>
      <c r="P209" s="24">
        <v>0.02181277849310561</v>
      </c>
      <c r="Q209" s="24">
        <v>-0.004431280621402367</v>
      </c>
      <c r="R209" s="24">
        <v>-0.0017825950660914113</v>
      </c>
      <c r="S209" s="24">
        <v>-0.0004040701949827661</v>
      </c>
      <c r="T209" s="24">
        <v>0.00031920804624099993</v>
      </c>
      <c r="U209" s="24">
        <v>-0.00010641002548265518</v>
      </c>
      <c r="V209" s="24">
        <v>-6.578757292079799E-05</v>
      </c>
      <c r="W209" s="24">
        <v>-2.3810015406599598E-05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944</v>
      </c>
      <c r="B211" s="24">
        <v>136.14</v>
      </c>
      <c r="C211" s="24">
        <v>148.34</v>
      </c>
      <c r="D211" s="24">
        <v>9.005386564910921</v>
      </c>
      <c r="E211" s="24">
        <v>9.148918864719699</v>
      </c>
      <c r="F211" s="24">
        <v>20.245217939652452</v>
      </c>
      <c r="G211" s="24" t="s">
        <v>59</v>
      </c>
      <c r="H211" s="24">
        <v>-15.102880758060593</v>
      </c>
      <c r="I211" s="24">
        <v>53.5371192419394</v>
      </c>
      <c r="J211" s="24" t="s">
        <v>73</v>
      </c>
      <c r="K211" s="24">
        <v>2.5241357514566602</v>
      </c>
      <c r="M211" s="24" t="s">
        <v>68</v>
      </c>
      <c r="N211" s="24">
        <v>1.766070252165246</v>
      </c>
      <c r="X211" s="24">
        <v>67.5</v>
      </c>
    </row>
    <row r="212" spans="1:24" ht="12.75" hidden="1">
      <c r="A212" s="24">
        <v>942</v>
      </c>
      <c r="B212" s="24">
        <v>134.8800048828125</v>
      </c>
      <c r="C212" s="24">
        <v>141.5800018310547</v>
      </c>
      <c r="D212" s="24">
        <v>8.673735618591309</v>
      </c>
      <c r="E212" s="24">
        <v>8.768781661987305</v>
      </c>
      <c r="F212" s="24">
        <v>27.706330921360834</v>
      </c>
      <c r="G212" s="24" t="s">
        <v>56</v>
      </c>
      <c r="H212" s="24">
        <v>8.68497595333291</v>
      </c>
      <c r="I212" s="24">
        <v>76.06498083614541</v>
      </c>
      <c r="J212" s="24" t="s">
        <v>62</v>
      </c>
      <c r="K212" s="24">
        <v>1.1781582551244592</v>
      </c>
      <c r="L212" s="24">
        <v>1.0203876397416198</v>
      </c>
      <c r="M212" s="24">
        <v>0.2789125322584663</v>
      </c>
      <c r="N212" s="24">
        <v>0.11816490367184931</v>
      </c>
      <c r="O212" s="24">
        <v>0.047316943866687174</v>
      </c>
      <c r="P212" s="24">
        <v>0.029271672095573326</v>
      </c>
      <c r="Q212" s="24">
        <v>0.005759500636559261</v>
      </c>
      <c r="R212" s="24">
        <v>0.0018188648474887275</v>
      </c>
      <c r="S212" s="24">
        <v>0.0006207613489664161</v>
      </c>
      <c r="T212" s="24">
        <v>0.00043074173862834317</v>
      </c>
      <c r="U212" s="24">
        <v>0.00012598077587180968</v>
      </c>
      <c r="V212" s="24">
        <v>6.750403570311318E-05</v>
      </c>
      <c r="W212" s="24">
        <v>3.871111515180995E-05</v>
      </c>
      <c r="X212" s="24">
        <v>67.5</v>
      </c>
    </row>
    <row r="213" spans="1:24" ht="12.75" hidden="1">
      <c r="A213" s="24">
        <v>941</v>
      </c>
      <c r="B213" s="24">
        <v>130.75999450683594</v>
      </c>
      <c r="C213" s="24">
        <v>160.25999450683594</v>
      </c>
      <c r="D213" s="24">
        <v>9.09721565246582</v>
      </c>
      <c r="E213" s="24">
        <v>9.09298038482666</v>
      </c>
      <c r="F213" s="24">
        <v>25.750178879376065</v>
      </c>
      <c r="G213" s="24" t="s">
        <v>57</v>
      </c>
      <c r="H213" s="24">
        <v>4.132035337867933</v>
      </c>
      <c r="I213" s="24">
        <v>67.39202984470387</v>
      </c>
      <c r="J213" s="24" t="s">
        <v>60</v>
      </c>
      <c r="K213" s="24">
        <v>-0.7362418340776716</v>
      </c>
      <c r="L213" s="24">
        <v>-0.005551076601105923</v>
      </c>
      <c r="M213" s="24">
        <v>0.17675896817283412</v>
      </c>
      <c r="N213" s="24">
        <v>-0.0012221164590322877</v>
      </c>
      <c r="O213" s="24">
        <v>-0.029168360456475292</v>
      </c>
      <c r="P213" s="24">
        <v>-0.0006351148205938263</v>
      </c>
      <c r="Q213" s="24">
        <v>0.003765727747679536</v>
      </c>
      <c r="R213" s="24">
        <v>-9.82876187352857E-05</v>
      </c>
      <c r="S213" s="24">
        <v>-0.000348802893067487</v>
      </c>
      <c r="T213" s="24">
        <v>-4.522551112291019E-05</v>
      </c>
      <c r="U213" s="24">
        <v>8.96670222964025E-05</v>
      </c>
      <c r="V213" s="24">
        <v>-7.762294489100346E-06</v>
      </c>
      <c r="W213" s="24">
        <v>-2.0675518597721628E-05</v>
      </c>
      <c r="X213" s="24">
        <v>67.5</v>
      </c>
    </row>
    <row r="214" spans="1:24" ht="12.75" hidden="1">
      <c r="A214" s="24">
        <v>943</v>
      </c>
      <c r="B214" s="24">
        <v>90.13999938964844</v>
      </c>
      <c r="C214" s="24">
        <v>100.23999786376953</v>
      </c>
      <c r="D214" s="24">
        <v>9.899718284606934</v>
      </c>
      <c r="E214" s="24">
        <v>10.062012672424316</v>
      </c>
      <c r="F214" s="24">
        <v>22.97659570064144</v>
      </c>
      <c r="G214" s="24" t="s">
        <v>58</v>
      </c>
      <c r="H214" s="24">
        <v>32.52429191865754</v>
      </c>
      <c r="I214" s="24">
        <v>55.16429130830598</v>
      </c>
      <c r="J214" s="24" t="s">
        <v>61</v>
      </c>
      <c r="K214" s="24">
        <v>0.9197852118140716</v>
      </c>
      <c r="L214" s="24">
        <v>-1.020372540245004</v>
      </c>
      <c r="M214" s="24">
        <v>0.21575093932890538</v>
      </c>
      <c r="N214" s="24">
        <v>-0.11815858365407901</v>
      </c>
      <c r="O214" s="24">
        <v>0.037257213062229344</v>
      </c>
      <c r="P214" s="24">
        <v>-0.02926478116158445</v>
      </c>
      <c r="Q214" s="24">
        <v>0.004357882755752263</v>
      </c>
      <c r="R214" s="24">
        <v>-0.001816207278212908</v>
      </c>
      <c r="S214" s="24">
        <v>0.0005134989719155783</v>
      </c>
      <c r="T214" s="24">
        <v>-0.00042836094422839184</v>
      </c>
      <c r="U214" s="24">
        <v>8.849283022798852E-05</v>
      </c>
      <c r="V214" s="24">
        <v>-6.705625713139424E-05</v>
      </c>
      <c r="W214" s="24">
        <v>3.27272572485376E-05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944</v>
      </c>
      <c r="B216" s="24">
        <v>136.14</v>
      </c>
      <c r="C216" s="24">
        <v>148.34</v>
      </c>
      <c r="D216" s="24">
        <v>9.005386564910921</v>
      </c>
      <c r="E216" s="24">
        <v>9.148918864719699</v>
      </c>
      <c r="F216" s="24">
        <v>30.649191415670696</v>
      </c>
      <c r="G216" s="24" t="s">
        <v>59</v>
      </c>
      <c r="H216" s="24">
        <v>12.409728404057702</v>
      </c>
      <c r="I216" s="24">
        <v>81.04972840405769</v>
      </c>
      <c r="J216" s="24" t="s">
        <v>73</v>
      </c>
      <c r="K216" s="24">
        <v>1.4950491753482837</v>
      </c>
      <c r="M216" s="24" t="s">
        <v>68</v>
      </c>
      <c r="N216" s="24">
        <v>1.0427142851258078</v>
      </c>
      <c r="X216" s="24">
        <v>67.5</v>
      </c>
    </row>
    <row r="217" spans="1:24" ht="12.75" hidden="1">
      <c r="A217" s="24">
        <v>942</v>
      </c>
      <c r="B217" s="24">
        <v>134.8800048828125</v>
      </c>
      <c r="C217" s="24">
        <v>141.5800018310547</v>
      </c>
      <c r="D217" s="24">
        <v>8.673735618591309</v>
      </c>
      <c r="E217" s="24">
        <v>8.768781661987305</v>
      </c>
      <c r="F217" s="24">
        <v>27.706330921360834</v>
      </c>
      <c r="G217" s="24" t="s">
        <v>56</v>
      </c>
      <c r="H217" s="24">
        <v>8.68497595333291</v>
      </c>
      <c r="I217" s="24">
        <v>76.06498083614541</v>
      </c>
      <c r="J217" s="24" t="s">
        <v>62</v>
      </c>
      <c r="K217" s="24">
        <v>0.9173101062845864</v>
      </c>
      <c r="L217" s="24">
        <v>0.768030654560321</v>
      </c>
      <c r="M217" s="24">
        <v>0.21716124755861985</v>
      </c>
      <c r="N217" s="24">
        <v>0.12122148083155906</v>
      </c>
      <c r="O217" s="24">
        <v>0.03684070714661689</v>
      </c>
      <c r="P217" s="24">
        <v>0.022032221175084656</v>
      </c>
      <c r="Q217" s="24">
        <v>0.004484527244919253</v>
      </c>
      <c r="R217" s="24">
        <v>0.0018659050041362867</v>
      </c>
      <c r="S217" s="24">
        <v>0.0004833141653702003</v>
      </c>
      <c r="T217" s="24">
        <v>0.0003241623406795049</v>
      </c>
      <c r="U217" s="24">
        <v>9.80941354963421E-05</v>
      </c>
      <c r="V217" s="24">
        <v>6.923132127834132E-05</v>
      </c>
      <c r="W217" s="24">
        <v>3.012591456012767E-05</v>
      </c>
      <c r="X217" s="24">
        <v>67.5</v>
      </c>
    </row>
    <row r="218" spans="1:24" ht="12.75" hidden="1">
      <c r="A218" s="24">
        <v>943</v>
      </c>
      <c r="B218" s="24">
        <v>90.13999938964844</v>
      </c>
      <c r="C218" s="24">
        <v>100.23999786376953</v>
      </c>
      <c r="D218" s="24">
        <v>9.899718284606934</v>
      </c>
      <c r="E218" s="24">
        <v>10.062012672424316</v>
      </c>
      <c r="F218" s="24">
        <v>18.9006013777834</v>
      </c>
      <c r="G218" s="24" t="s">
        <v>57</v>
      </c>
      <c r="H218" s="24">
        <v>22.738275699080454</v>
      </c>
      <c r="I218" s="24">
        <v>45.37827508872889</v>
      </c>
      <c r="J218" s="24" t="s">
        <v>60</v>
      </c>
      <c r="K218" s="24">
        <v>-0.40047133432349014</v>
      </c>
      <c r="L218" s="24">
        <v>0.004180315992540107</v>
      </c>
      <c r="M218" s="24">
        <v>0.09257998191840057</v>
      </c>
      <c r="N218" s="24">
        <v>-0.0012539047380902965</v>
      </c>
      <c r="O218" s="24">
        <v>-0.016440372741209623</v>
      </c>
      <c r="P218" s="24">
        <v>0.0004782788377713018</v>
      </c>
      <c r="Q218" s="24">
        <v>0.0018046855766551417</v>
      </c>
      <c r="R218" s="24">
        <v>-0.00010078177363264633</v>
      </c>
      <c r="S218" s="24">
        <v>-0.0002443664417809127</v>
      </c>
      <c r="T218" s="24">
        <v>3.4054645977460145E-05</v>
      </c>
      <c r="U218" s="24">
        <v>3.219554921672274E-05</v>
      </c>
      <c r="V218" s="24">
        <v>-7.955336380224313E-06</v>
      </c>
      <c r="W218" s="24">
        <v>-1.6083320393731482E-05</v>
      </c>
      <c r="X218" s="24">
        <v>67.5</v>
      </c>
    </row>
    <row r="219" spans="1:24" ht="12.75" hidden="1">
      <c r="A219" s="24">
        <v>941</v>
      </c>
      <c r="B219" s="24">
        <v>130.75999450683594</v>
      </c>
      <c r="C219" s="24">
        <v>160.25999450683594</v>
      </c>
      <c r="D219" s="24">
        <v>9.09721565246582</v>
      </c>
      <c r="E219" s="24">
        <v>9.09298038482666</v>
      </c>
      <c r="F219" s="24">
        <v>19.275878424808056</v>
      </c>
      <c r="G219" s="24" t="s">
        <v>58</v>
      </c>
      <c r="H219" s="24">
        <v>-12.812167321915666</v>
      </c>
      <c r="I219" s="24">
        <v>50.44782718492028</v>
      </c>
      <c r="J219" s="24" t="s">
        <v>61</v>
      </c>
      <c r="K219" s="24">
        <v>-0.8252760395631286</v>
      </c>
      <c r="L219" s="24">
        <v>0.7680192779498166</v>
      </c>
      <c r="M219" s="24">
        <v>-0.1964381693795908</v>
      </c>
      <c r="N219" s="24">
        <v>-0.12121499551583474</v>
      </c>
      <c r="O219" s="24">
        <v>-0.032968952776709186</v>
      </c>
      <c r="P219" s="24">
        <v>0.02202702928815388</v>
      </c>
      <c r="Q219" s="24">
        <v>-0.00410537386602438</v>
      </c>
      <c r="R219" s="24">
        <v>-0.0018631812897741042</v>
      </c>
      <c r="S219" s="24">
        <v>-0.0004169863601831949</v>
      </c>
      <c r="T219" s="24">
        <v>0.0003223685843908573</v>
      </c>
      <c r="U219" s="24">
        <v>-9.266016419912231E-05</v>
      </c>
      <c r="V219" s="24">
        <v>-6.877273056250127E-05</v>
      </c>
      <c r="W219" s="24">
        <v>-2.54734672393982E-05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944</v>
      </c>
      <c r="B221" s="24">
        <v>136.14</v>
      </c>
      <c r="C221" s="24">
        <v>148.34</v>
      </c>
      <c r="D221" s="24">
        <v>9.005386564910921</v>
      </c>
      <c r="E221" s="24">
        <v>9.148918864719699</v>
      </c>
      <c r="F221" s="24">
        <v>26.622694513202223</v>
      </c>
      <c r="G221" s="24" t="s">
        <v>59</v>
      </c>
      <c r="H221" s="24">
        <v>1.7619277512159783</v>
      </c>
      <c r="I221" s="24">
        <v>70.40192775121596</v>
      </c>
      <c r="J221" s="24" t="s">
        <v>73</v>
      </c>
      <c r="K221" s="24">
        <v>1.647748976090956</v>
      </c>
      <c r="M221" s="24" t="s">
        <v>68</v>
      </c>
      <c r="N221" s="24">
        <v>1.320352485304777</v>
      </c>
      <c r="X221" s="24">
        <v>67.5</v>
      </c>
    </row>
    <row r="222" spans="1:24" ht="12.75" hidden="1">
      <c r="A222" s="24">
        <v>943</v>
      </c>
      <c r="B222" s="24">
        <v>90.13999938964844</v>
      </c>
      <c r="C222" s="24">
        <v>100.23999786376953</v>
      </c>
      <c r="D222" s="24">
        <v>9.899718284606934</v>
      </c>
      <c r="E222" s="24">
        <v>10.062012672424316</v>
      </c>
      <c r="F222" s="24">
        <v>20.674622978077394</v>
      </c>
      <c r="G222" s="24" t="s">
        <v>56</v>
      </c>
      <c r="H222" s="24">
        <v>26.997507380783105</v>
      </c>
      <c r="I222" s="24">
        <v>49.63750677043154</v>
      </c>
      <c r="J222" s="24" t="s">
        <v>62</v>
      </c>
      <c r="K222" s="24">
        <v>0.7375053468665839</v>
      </c>
      <c r="L222" s="24">
        <v>1.0282980437115872</v>
      </c>
      <c r="M222" s="24">
        <v>0.1745939313165526</v>
      </c>
      <c r="N222" s="24">
        <v>0.11912474295096116</v>
      </c>
      <c r="O222" s="24">
        <v>0.029619857104237365</v>
      </c>
      <c r="P222" s="24">
        <v>0.029498798948089447</v>
      </c>
      <c r="Q222" s="24">
        <v>0.003605408691653456</v>
      </c>
      <c r="R222" s="24">
        <v>0.0018337302300273082</v>
      </c>
      <c r="S222" s="24">
        <v>0.0003886375952769455</v>
      </c>
      <c r="T222" s="24">
        <v>0.00043406116926580565</v>
      </c>
      <c r="U222" s="24">
        <v>7.884482651012523E-05</v>
      </c>
      <c r="V222" s="24">
        <v>6.806552153394612E-05</v>
      </c>
      <c r="W222" s="24">
        <v>2.422870720754558E-05</v>
      </c>
      <c r="X222" s="24">
        <v>67.5</v>
      </c>
    </row>
    <row r="223" spans="1:24" ht="12.75" hidden="1">
      <c r="A223" s="24">
        <v>941</v>
      </c>
      <c r="B223" s="24">
        <v>130.75999450683594</v>
      </c>
      <c r="C223" s="24">
        <v>160.25999450683594</v>
      </c>
      <c r="D223" s="24">
        <v>9.09721565246582</v>
      </c>
      <c r="E223" s="24">
        <v>9.09298038482666</v>
      </c>
      <c r="F223" s="24">
        <v>19.275878424808056</v>
      </c>
      <c r="G223" s="24" t="s">
        <v>57</v>
      </c>
      <c r="H223" s="24">
        <v>-12.812167321915666</v>
      </c>
      <c r="I223" s="24">
        <v>50.44782718492028</v>
      </c>
      <c r="J223" s="24" t="s">
        <v>60</v>
      </c>
      <c r="K223" s="24">
        <v>0.5586823340833745</v>
      </c>
      <c r="L223" s="24">
        <v>-0.005593393338906069</v>
      </c>
      <c r="M223" s="24">
        <v>-0.13354713607201465</v>
      </c>
      <c r="N223" s="24">
        <v>-0.0012312720107436133</v>
      </c>
      <c r="O223" s="24">
        <v>0.02222802188787115</v>
      </c>
      <c r="P223" s="24">
        <v>-0.0006401523355148958</v>
      </c>
      <c r="Q223" s="24">
        <v>-0.002817725752722754</v>
      </c>
      <c r="R223" s="24">
        <v>-9.900194970330333E-05</v>
      </c>
      <c r="S223" s="24">
        <v>0.00027361116934247537</v>
      </c>
      <c r="T223" s="24">
        <v>-4.560182301204891E-05</v>
      </c>
      <c r="U223" s="24">
        <v>-6.531971996011701E-05</v>
      </c>
      <c r="V223" s="24">
        <v>-7.808827344488743E-06</v>
      </c>
      <c r="W223" s="24">
        <v>1.647316776281077E-05</v>
      </c>
      <c r="X223" s="24">
        <v>67.5</v>
      </c>
    </row>
    <row r="224" spans="1:24" ht="12.75" hidden="1">
      <c r="A224" s="24">
        <v>942</v>
      </c>
      <c r="B224" s="24">
        <v>134.8800048828125</v>
      </c>
      <c r="C224" s="24">
        <v>141.5800018310547</v>
      </c>
      <c r="D224" s="24">
        <v>8.673735618591309</v>
      </c>
      <c r="E224" s="24">
        <v>8.768781661987305</v>
      </c>
      <c r="F224" s="24">
        <v>29.837831414423007</v>
      </c>
      <c r="G224" s="24" t="s">
        <v>58</v>
      </c>
      <c r="H224" s="24">
        <v>14.536798939826198</v>
      </c>
      <c r="I224" s="24">
        <v>81.9168038226387</v>
      </c>
      <c r="J224" s="24" t="s">
        <v>61</v>
      </c>
      <c r="K224" s="24">
        <v>-0.48144385575054627</v>
      </c>
      <c r="L224" s="24">
        <v>-1.0282828310596426</v>
      </c>
      <c r="M224" s="24">
        <v>-0.11246423120055499</v>
      </c>
      <c r="N224" s="24">
        <v>-0.11911837957413679</v>
      </c>
      <c r="O224" s="24">
        <v>-0.01957679692461874</v>
      </c>
      <c r="P224" s="24">
        <v>-0.02949185216915238</v>
      </c>
      <c r="Q224" s="24">
        <v>-0.0022493095421247107</v>
      </c>
      <c r="R224" s="24">
        <v>-0.0018310557529662905</v>
      </c>
      <c r="S224" s="24">
        <v>-0.00027600019651023835</v>
      </c>
      <c r="T224" s="24">
        <v>-0.0004316590928063211</v>
      </c>
      <c r="U224" s="24">
        <v>-4.4157002295713374E-05</v>
      </c>
      <c r="V224" s="24">
        <v>-6.761610338663452E-05</v>
      </c>
      <c r="W224" s="24">
        <v>-1.7766963634995796E-05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944</v>
      </c>
      <c r="B226" s="100">
        <v>136.14</v>
      </c>
      <c r="C226" s="100">
        <v>148.34</v>
      </c>
      <c r="D226" s="100">
        <v>9.005386564910921</v>
      </c>
      <c r="E226" s="100">
        <v>9.148918864719699</v>
      </c>
      <c r="F226" s="100">
        <v>30.649191415670696</v>
      </c>
      <c r="G226" s="100" t="s">
        <v>59</v>
      </c>
      <c r="H226" s="100">
        <v>12.409728404057702</v>
      </c>
      <c r="I226" s="100">
        <v>81.04972840405769</v>
      </c>
      <c r="J226" s="100" t="s">
        <v>73</v>
      </c>
      <c r="K226" s="100">
        <v>2.2873442835099564</v>
      </c>
      <c r="M226" s="100" t="s">
        <v>68</v>
      </c>
      <c r="N226" s="100">
        <v>1.3694646337044971</v>
      </c>
      <c r="X226" s="100">
        <v>67.5</v>
      </c>
    </row>
    <row r="227" spans="1:24" s="100" customFormat="1" ht="12.75" hidden="1">
      <c r="A227" s="100">
        <v>943</v>
      </c>
      <c r="B227" s="100">
        <v>90.13999938964844</v>
      </c>
      <c r="C227" s="100">
        <v>100.23999786376953</v>
      </c>
      <c r="D227" s="100">
        <v>9.899718284606934</v>
      </c>
      <c r="E227" s="100">
        <v>10.062012672424316</v>
      </c>
      <c r="F227" s="100">
        <v>20.674622978077394</v>
      </c>
      <c r="G227" s="100" t="s">
        <v>56</v>
      </c>
      <c r="H227" s="100">
        <v>26.997507380783105</v>
      </c>
      <c r="I227" s="100">
        <v>49.63750677043154</v>
      </c>
      <c r="J227" s="100" t="s">
        <v>62</v>
      </c>
      <c r="K227" s="100">
        <v>1.331262056913766</v>
      </c>
      <c r="L227" s="100">
        <v>0.631519621689633</v>
      </c>
      <c r="M227" s="100">
        <v>0.3151574304758719</v>
      </c>
      <c r="N227" s="100">
        <v>0.11709547796227804</v>
      </c>
      <c r="O227" s="100">
        <v>0.053466135373720615</v>
      </c>
      <c r="P227" s="100">
        <v>0.018116531198099032</v>
      </c>
      <c r="Q227" s="100">
        <v>0.006508045996353216</v>
      </c>
      <c r="R227" s="100">
        <v>0.0018025011977565672</v>
      </c>
      <c r="S227" s="100">
        <v>0.0007014935331064703</v>
      </c>
      <c r="T227" s="100">
        <v>0.0002665677169042879</v>
      </c>
      <c r="U227" s="100">
        <v>0.00014233981964584895</v>
      </c>
      <c r="V227" s="100">
        <v>6.690649250630966E-05</v>
      </c>
      <c r="W227" s="100">
        <v>4.373740877824802E-05</v>
      </c>
      <c r="X227" s="100">
        <v>67.5</v>
      </c>
    </row>
    <row r="228" spans="1:24" s="100" customFormat="1" ht="12.75" hidden="1">
      <c r="A228" s="100">
        <v>942</v>
      </c>
      <c r="B228" s="100">
        <v>134.8800048828125</v>
      </c>
      <c r="C228" s="100">
        <v>141.5800018310547</v>
      </c>
      <c r="D228" s="100">
        <v>8.673735618591309</v>
      </c>
      <c r="E228" s="100">
        <v>8.768781661987305</v>
      </c>
      <c r="F228" s="100">
        <v>19.598439737953907</v>
      </c>
      <c r="G228" s="100" t="s">
        <v>57</v>
      </c>
      <c r="H228" s="100">
        <v>-13.57443433227516</v>
      </c>
      <c r="I228" s="100">
        <v>53.80557055053735</v>
      </c>
      <c r="J228" s="100" t="s">
        <v>60</v>
      </c>
      <c r="K228" s="100">
        <v>0.9959771240833415</v>
      </c>
      <c r="L228" s="100">
        <v>-0.003434345930968034</v>
      </c>
      <c r="M228" s="100">
        <v>-0.23814533789382503</v>
      </c>
      <c r="N228" s="100">
        <v>-0.0012101769491029402</v>
      </c>
      <c r="O228" s="100">
        <v>0.03961532261913811</v>
      </c>
      <c r="P228" s="100">
        <v>-0.00039318962503992293</v>
      </c>
      <c r="Q228" s="100">
        <v>-0.005027840700682158</v>
      </c>
      <c r="R228" s="100">
        <v>-9.728730853572147E-05</v>
      </c>
      <c r="S228" s="100">
        <v>0.00048674917830491063</v>
      </c>
      <c r="T228" s="100">
        <v>-2.802034021955471E-05</v>
      </c>
      <c r="U228" s="100">
        <v>-0.00011677749946337177</v>
      </c>
      <c r="V228" s="100">
        <v>-7.669475178154842E-06</v>
      </c>
      <c r="W228" s="100">
        <v>2.9282807300241087E-05</v>
      </c>
      <c r="X228" s="100">
        <v>67.5</v>
      </c>
    </row>
    <row r="229" spans="1:24" s="100" customFormat="1" ht="12.75" hidden="1">
      <c r="A229" s="100">
        <v>941</v>
      </c>
      <c r="B229" s="100">
        <v>130.75999450683594</v>
      </c>
      <c r="C229" s="100">
        <v>160.25999450683594</v>
      </c>
      <c r="D229" s="100">
        <v>9.09721565246582</v>
      </c>
      <c r="E229" s="100">
        <v>9.09298038482666</v>
      </c>
      <c r="F229" s="100">
        <v>25.750178879376065</v>
      </c>
      <c r="G229" s="100" t="s">
        <v>58</v>
      </c>
      <c r="H229" s="100">
        <v>4.132035337867933</v>
      </c>
      <c r="I229" s="100">
        <v>67.39202984470387</v>
      </c>
      <c r="J229" s="100" t="s">
        <v>61</v>
      </c>
      <c r="K229" s="100">
        <v>-0.883339251070022</v>
      </c>
      <c r="L229" s="100">
        <v>-0.6315102832472672</v>
      </c>
      <c r="M229" s="100">
        <v>-0.20642433001850807</v>
      </c>
      <c r="N229" s="100">
        <v>-0.11708922423078139</v>
      </c>
      <c r="O229" s="100">
        <v>-0.03590618116122381</v>
      </c>
      <c r="P229" s="100">
        <v>-0.018112263927252622</v>
      </c>
      <c r="Q229" s="100">
        <v>-0.0041322488525272864</v>
      </c>
      <c r="R229" s="100">
        <v>-0.0017998738143302532</v>
      </c>
      <c r="S229" s="100">
        <v>-0.0005051419745078534</v>
      </c>
      <c r="T229" s="100">
        <v>-0.00026509094331859956</v>
      </c>
      <c r="U229" s="100">
        <v>-8.138574737566162E-05</v>
      </c>
      <c r="V229" s="100">
        <v>-6.64654638890645E-05</v>
      </c>
      <c r="W229" s="100">
        <v>-3.248812280284156E-05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2004-03-24T11:09:27Z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