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<sst xmlns="http://schemas.openxmlformats.org/spreadsheetml/2006/main" count="625" uniqueCount="145">
  <si>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</si>
  <si>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</si>
  <si>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</si>
  <si>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</si>
  <si>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</si>
  <si>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</si>
  <si>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</si>
  <si>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</si>
  <si>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</si>
  <si>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</si>
  <si>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</si>
  <si>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</si>
  <si>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</si>
  <si>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</si>
  <si>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</si>
  <si>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</si>
  <si>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</si>
  <si>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</si>
  <si>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</si>
  <si>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</si>
  <si>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</si>
  <si>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</si>
  <si>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</si>
  <si>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</si>
  <si>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</si>
  <si>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</si>
  <si>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</si>
  <si>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</si>
  <si>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</si>
  <si>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</si>
  <si>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</si>
  <si>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</si>
  <si>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</si>
  <si>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</si>
  <si>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</si>
  <si>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</si>
  <si>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</si>
  <si>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</si>
  <si>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</si>
  <si>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</si>
  <si>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</si>
  <si>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</si>
  <si>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</si>
  <si>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</si>
  <si>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</si>
  <si>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</si>
  <si>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</si>
  <si>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</si>
  <si>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</si>
  <si>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</si>
  <si>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</si>
  <si>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</si>
  <si>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</si>
  <si>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</si>
  <si>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</si>
  <si>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</si>
  <si>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</si>
  <si>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</si>
  <si>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</si>
  <si>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</si>
  <si>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</si>
  <si>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</si>
  <si>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</si>
  <si>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</si>
  <si>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</si>
  <si>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</si>
  <si>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</si>
  <si>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</si>
  <si>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</si>
  <si>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</si>
  <si>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</si>
  <si>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</si>
  <si>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</si>
  <si>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</si>
  <si>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</si>
  <si>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</si>
  <si>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</si>
  <si>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</si>
  <si>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</si>
  <si>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</si>
  <si>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</si>
  <si>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</si>
  <si>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</si>
  <si>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</si>
  <si>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</si>
  <si>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</si>
  <si>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</si>
  <si>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</si>
  <si>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</si>
  <si>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</si>
  <si>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</si>
  <si>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</si>
  <si>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</si>
  <si>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</si>
  <si>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</si>
  <si>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</si>
  <si>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</si>
  <si>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</si>
  <si>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</si>
  <si>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</si>
  <si>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</si>
  <si>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</si>
  <si>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</si>
  <si>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</si>
  <si>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</si>
  <si>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</si>
  <si>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</si>
  <si>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</si>
  <si>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</si>
  <si>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</si>
  <si>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</si>
  <si>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</si>
  <si>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</si>
  <si>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</si>
  <si>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</si>
  <si>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</si>
  <si>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</si>
  <si>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</si>
  <si>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</si>
  <si>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</si>
  <si>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</si>
  <si>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</si>
  <si>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</si>
  <si>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</si>
  <si>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</si>
  <si>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</si>
  <si>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</si>
  <si>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</si>
  <si>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</si>
  <si>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</si>
  <si>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</si>
  <si>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</si>
  <si>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</si>
  <si>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</si>
  <si>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</si>
  <si>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</si>
  <si>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</si>
  <si>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</si>
  <si>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</si>
  <si>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between to Coillegs Polyimidfilm 1 X 125µ on the whole length</t>
  </si>
  <si>
    <t>calculation-build with 0.87</t>
  </si>
  <si>
    <t>Cas 4</t>
  </si>
  <si>
    <t>AP 216</t>
  </si>
  <si>
    <t>midplane Lotnr.:</t>
  </si>
  <si>
    <t>TRO35018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</si>
</sst>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91.97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108.0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94.38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104.3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101.6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93.58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96.83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-0.1968556767128291</v>
      </c>
      <c r="C41" s="77">
        <f aca="true" t="shared" si="0" ref="C41:C55">($B$41*H41+$B$42*J41+$B$43*L41+$B$44*N41+$B$45*P41+$B$46*R41+$B$47*T41+$B$48*V41)/100</f>
        <v>-7.1742265525090726E-09</v>
      </c>
      <c r="D41" s="77">
        <f aca="true" t="shared" si="1" ref="D41:D55">($B$41*I41+$B$42*K41+$B$43*M41+$B$44*O41+$B$45*Q41+$B$46*S41+$B$47*U41+$B$48*W41)/100</f>
        <v>-1.4979893191931897E-08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4.8261080560869445</v>
      </c>
      <c r="C42" s="77">
        <f t="shared" si="0"/>
        <v>-3.96099804242438E-11</v>
      </c>
      <c r="D42" s="77">
        <f t="shared" si="1"/>
        <v>-1.4763709601321945E-08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-4.891933478820846</v>
      </c>
      <c r="C43" s="77">
        <f t="shared" si="0"/>
        <v>0.08547624032406159</v>
      </c>
      <c r="D43" s="77">
        <f t="shared" si="1"/>
        <v>-0.1809174502184592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7.066742654546395</v>
      </c>
      <c r="C44" s="77">
        <f t="shared" si="0"/>
        <v>0.0018071775712872956</v>
      </c>
      <c r="D44" s="77">
        <f t="shared" si="1"/>
        <v>0.3320726410266673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-0.1968556767128291</v>
      </c>
      <c r="C45" s="77">
        <f t="shared" si="0"/>
        <v>-0.02072067755531049</v>
      </c>
      <c r="D45" s="77">
        <f t="shared" si="1"/>
        <v>-0.04259689533465277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4.8261080560869445</v>
      </c>
      <c r="C46" s="77">
        <f t="shared" si="0"/>
        <v>-0.0002750153953261419</v>
      </c>
      <c r="D46" s="77">
        <f t="shared" si="1"/>
        <v>-0.026587011966745774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-4.891933478820846</v>
      </c>
      <c r="C47" s="77">
        <f t="shared" si="0"/>
        <v>0.0033542185200628703</v>
      </c>
      <c r="D47" s="77">
        <f t="shared" si="1"/>
        <v>-0.007302512622148787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7.066742654546395</v>
      </c>
      <c r="C48" s="77">
        <f t="shared" si="0"/>
        <v>0.00020673636828808523</v>
      </c>
      <c r="D48" s="77">
        <f t="shared" si="1"/>
        <v>0.009523976058200602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-0.00045080906101329857</v>
      </c>
      <c r="D49" s="77">
        <f t="shared" si="1"/>
        <v>-0.0008681268680482039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-2.209691908962384E-05</v>
      </c>
      <c r="D50" s="77">
        <f t="shared" si="1"/>
        <v>-0.00040866149005836216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3.744951936860341E-05</v>
      </c>
      <c r="D51" s="77">
        <f t="shared" si="1"/>
        <v>-9.855121490539033E-05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1.4719436779567244E-05</v>
      </c>
      <c r="D52" s="77">
        <f t="shared" si="1"/>
        <v>0.00013939704874491973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-1.1343932780927099E-05</v>
      </c>
      <c r="D53" s="77">
        <f t="shared" si="1"/>
        <v>-1.8153242674292855E-05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-1.7424293578903031E-06</v>
      </c>
      <c r="D54" s="77">
        <f t="shared" si="1"/>
        <v>-1.5085000811560168E-05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2.132635441629786E-06</v>
      </c>
      <c r="D55" s="77">
        <f t="shared" si="1"/>
        <v>-6.2172055888632705E-06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K15" sqref="K15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960</v>
      </c>
      <c r="B3" s="11">
        <v>94.38666666666666</v>
      </c>
      <c r="C3" s="11">
        <v>91.97</v>
      </c>
      <c r="D3" s="11">
        <v>9.991522842921164</v>
      </c>
      <c r="E3" s="11">
        <v>10.502624788540983</v>
      </c>
      <c r="F3" s="12" t="s">
        <v>69</v>
      </c>
      <c r="H3" s="102">
        <v>0.0625</v>
      </c>
    </row>
    <row r="4" spans="1:9" ht="16.5" customHeight="1">
      <c r="A4" s="13">
        <v>957</v>
      </c>
      <c r="B4" s="14">
        <v>96.83333333333333</v>
      </c>
      <c r="C4" s="14">
        <v>104.36666666666667</v>
      </c>
      <c r="D4" s="14">
        <v>8.893310233473047</v>
      </c>
      <c r="E4" s="14">
        <v>8.984044296576938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958</v>
      </c>
      <c r="B5" s="26">
        <v>93.58666666666666</v>
      </c>
      <c r="C5" s="26">
        <v>101.65333333333335</v>
      </c>
      <c r="D5" s="26">
        <v>9.30758635925939</v>
      </c>
      <c r="E5" s="26">
        <v>9.639746526025057</v>
      </c>
      <c r="F5" s="15" t="s">
        <v>71</v>
      </c>
      <c r="I5" s="75">
        <v>481</v>
      </c>
    </row>
    <row r="6" spans="1:6" s="2" customFormat="1" ht="13.5" thickBot="1">
      <c r="A6" s="16">
        <v>959</v>
      </c>
      <c r="B6" s="17">
        <v>111.26333333333332</v>
      </c>
      <c r="C6" s="17">
        <v>108.04666666666667</v>
      </c>
      <c r="D6" s="17">
        <v>9.686777025193553</v>
      </c>
      <c r="E6" s="17">
        <v>10.13864909389157</v>
      </c>
      <c r="F6" s="18" t="s">
        <v>72</v>
      </c>
    </row>
    <row r="7" spans="1:6" s="2" customFormat="1" ht="12.75">
      <c r="A7" s="19" t="s">
        <v>141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143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142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483</v>
      </c>
      <c r="K15" s="75">
        <v>479</v>
      </c>
    </row>
    <row r="16" ht="12.75">
      <c r="A16" s="104" t="s">
        <v>139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-0.1968556767128291</v>
      </c>
      <c r="C19" s="34">
        <v>29.136477656620507</v>
      </c>
      <c r="D19" s="35">
        <v>10.898908576056558</v>
      </c>
      <c r="K19" s="97" t="s">
        <v>131</v>
      </c>
    </row>
    <row r="20" spans="1:11" ht="12.75">
      <c r="A20" s="33" t="s">
        <v>57</v>
      </c>
      <c r="B20" s="34">
        <v>4.8261080560869445</v>
      </c>
      <c r="C20" s="34">
        <v>30.912774722753603</v>
      </c>
      <c r="D20" s="35">
        <v>12.10366494971139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-4.891933478820846</v>
      </c>
      <c r="C21" s="34">
        <v>38.87139985451247</v>
      </c>
      <c r="D21" s="35">
        <v>15.828089242267561</v>
      </c>
      <c r="F21" s="24" t="s">
        <v>134</v>
      </c>
    </row>
    <row r="22" spans="1:11" ht="16.5" thickBot="1">
      <c r="A22" s="36" t="s">
        <v>59</v>
      </c>
      <c r="B22" s="37">
        <v>7.066742654546395</v>
      </c>
      <c r="C22" s="37">
        <v>33.95340932121305</v>
      </c>
      <c r="D22" s="38">
        <v>14.270601836694814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8.134054183959961</v>
      </c>
      <c r="I23" s="75">
        <v>550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0.08547624032406159</v>
      </c>
      <c r="C27" s="44">
        <v>0.0018071775712872956</v>
      </c>
      <c r="D27" s="44">
        <v>-0.02072067755531049</v>
      </c>
      <c r="E27" s="44">
        <v>-0.0002750153953261419</v>
      </c>
      <c r="F27" s="44">
        <v>0.0033542185200628703</v>
      </c>
      <c r="G27" s="44">
        <v>0.00020673636828808523</v>
      </c>
      <c r="H27" s="44">
        <v>-0.00045080906101329857</v>
      </c>
      <c r="I27" s="45">
        <v>-2.209691908962384E-05</v>
      </c>
    </row>
    <row r="28" spans="1:9" ht="13.5" thickBot="1">
      <c r="A28" s="46" t="s">
        <v>61</v>
      </c>
      <c r="B28" s="47">
        <v>-0.1809174502184592</v>
      </c>
      <c r="C28" s="47">
        <v>0.3320726410266673</v>
      </c>
      <c r="D28" s="47">
        <v>-0.04259689533465277</v>
      </c>
      <c r="E28" s="47">
        <v>-0.026587011966745774</v>
      </c>
      <c r="F28" s="47">
        <v>-0.007302512622148787</v>
      </c>
      <c r="G28" s="47">
        <v>0.009523976058200602</v>
      </c>
      <c r="H28" s="47">
        <v>-0.0008681268680482039</v>
      </c>
      <c r="I28" s="48">
        <v>-0.00040866149005836216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960</v>
      </c>
      <c r="B39" s="50">
        <v>94.38666666666666</v>
      </c>
      <c r="C39" s="50">
        <v>91.97</v>
      </c>
      <c r="D39" s="50">
        <v>9.991522842921164</v>
      </c>
      <c r="E39" s="50">
        <v>10.502624788540983</v>
      </c>
      <c r="F39" s="54">
        <f>I39*D39/(23678+B39)*1000</f>
        <v>14.270601836694814</v>
      </c>
      <c r="G39" s="59" t="s">
        <v>59</v>
      </c>
      <c r="H39" s="58">
        <f>I39-B39+X39</f>
        <v>7.066742654546395</v>
      </c>
      <c r="I39" s="58">
        <f>(B39+C42-2*X39)*(23678+B39)*E42/((23678+C42)*D39+E42*(23678+B39))</f>
        <v>33.95340932121305</v>
      </c>
      <c r="J39" s="24" t="s">
        <v>73</v>
      </c>
      <c r="K39" s="24">
        <f>(K40*K40+L40*L40+M40*M40+N40*N40+O40*O40+P40*P40+Q40*Q40+R40*R40+S40*S40+T40*T40+U40*U40+V40*V40+W40*W40)</f>
        <v>0.15342008526491901</v>
      </c>
      <c r="M39" s="24" t="s">
        <v>68</v>
      </c>
      <c r="N39" s="24">
        <f>(K44*K44+L44*L44+M44*M44+N44*N44+O44*O44+P44*P44+Q44*Q44+R44*R44+S44*S44+T44*T44+U44*U44+V44*V44+W44*W44)</f>
        <v>0.12720230134394275</v>
      </c>
      <c r="X39" s="55">
        <f>(1-$H$2)*1000</f>
        <v>67.5</v>
      </c>
    </row>
    <row r="40" spans="1:24" ht="12.75">
      <c r="A40" s="49">
        <v>957</v>
      </c>
      <c r="B40" s="50">
        <v>96.83333333333333</v>
      </c>
      <c r="C40" s="50">
        <v>104.36666666666667</v>
      </c>
      <c r="D40" s="50">
        <v>8.893310233473047</v>
      </c>
      <c r="E40" s="50">
        <v>8.984044296576938</v>
      </c>
      <c r="F40" s="54">
        <f>I40*D40/(23678+B40)*1000</f>
        <v>10.898908576056558</v>
      </c>
      <c r="G40" s="59" t="s">
        <v>56</v>
      </c>
      <c r="H40" s="58">
        <f>I40-B40+X40</f>
        <v>-0.1968556767128291</v>
      </c>
      <c r="I40" s="58">
        <f>(B40+C39-2*X40)*(23678+B40)*E39/((23678+C39)*D40+E39*(23678+B40))</f>
        <v>29.136477656620507</v>
      </c>
      <c r="J40" s="24" t="s">
        <v>62</v>
      </c>
      <c r="K40" s="52">
        <f aca="true" t="shared" si="0" ref="K40:W40">SQRT(K41*K41+K42*K42)</f>
        <v>0.20009325689159393</v>
      </c>
      <c r="L40" s="52">
        <f t="shared" si="0"/>
        <v>0.3320775584245343</v>
      </c>
      <c r="M40" s="52">
        <f t="shared" si="0"/>
        <v>0.047369209097287146</v>
      </c>
      <c r="N40" s="52">
        <f t="shared" si="0"/>
        <v>0.026588434304929454</v>
      </c>
      <c r="O40" s="52">
        <f t="shared" si="0"/>
        <v>0.008036010980391646</v>
      </c>
      <c r="P40" s="52">
        <f t="shared" si="0"/>
        <v>0.009526219600825463</v>
      </c>
      <c r="Q40" s="52">
        <f t="shared" si="0"/>
        <v>0.0009781988900621774</v>
      </c>
      <c r="R40" s="52">
        <f t="shared" si="0"/>
        <v>0.00040925846025461</v>
      </c>
      <c r="S40" s="52">
        <f t="shared" si="0"/>
        <v>0.00010542679194715085</v>
      </c>
      <c r="T40" s="52">
        <f t="shared" si="0"/>
        <v>0.0001401720336511574</v>
      </c>
      <c r="U40" s="52">
        <f t="shared" si="0"/>
        <v>2.1406191406459013E-05</v>
      </c>
      <c r="V40" s="52">
        <f t="shared" si="0"/>
        <v>1.5185299126194681E-05</v>
      </c>
      <c r="W40" s="52">
        <f t="shared" si="0"/>
        <v>6.572806041645239E-06</v>
      </c>
      <c r="X40" s="55">
        <f>(1-$H$2)*1000</f>
        <v>67.5</v>
      </c>
    </row>
    <row r="41" spans="1:24" ht="12.75">
      <c r="A41" s="49">
        <v>958</v>
      </c>
      <c r="B41" s="50">
        <v>93.58666666666666</v>
      </c>
      <c r="C41" s="50">
        <v>101.65333333333335</v>
      </c>
      <c r="D41" s="50">
        <v>9.30758635925939</v>
      </c>
      <c r="E41" s="50">
        <v>9.639746526025057</v>
      </c>
      <c r="F41" s="54">
        <f>I41*D41/(23678+B41)*1000</f>
        <v>12.10366494971139</v>
      </c>
      <c r="G41" s="59" t="s">
        <v>57</v>
      </c>
      <c r="H41" s="58">
        <f>I41-B41+X41</f>
        <v>4.8261080560869445</v>
      </c>
      <c r="I41" s="58">
        <f>(B41+C40-2*X41)*(23678+B41)*E40/((23678+C40)*D41+E40*(23678+B41))</f>
        <v>30.912774722753603</v>
      </c>
      <c r="J41" s="24" t="s">
        <v>60</v>
      </c>
      <c r="K41" s="52">
        <f>'calcul config'!C43</f>
        <v>0.08547624032406159</v>
      </c>
      <c r="L41" s="52">
        <f>'calcul config'!C44</f>
        <v>0.0018071775712872956</v>
      </c>
      <c r="M41" s="52">
        <f>'calcul config'!C45</f>
        <v>-0.02072067755531049</v>
      </c>
      <c r="N41" s="52">
        <f>'calcul config'!C46</f>
        <v>-0.0002750153953261419</v>
      </c>
      <c r="O41" s="52">
        <f>'calcul config'!C47</f>
        <v>0.0033542185200628703</v>
      </c>
      <c r="P41" s="52">
        <f>'calcul config'!C48</f>
        <v>0.00020673636828808523</v>
      </c>
      <c r="Q41" s="52">
        <f>'calcul config'!C49</f>
        <v>-0.00045080906101329857</v>
      </c>
      <c r="R41" s="52">
        <f>'calcul config'!C50</f>
        <v>-2.209691908962384E-05</v>
      </c>
      <c r="S41" s="52">
        <f>'calcul config'!C51</f>
        <v>3.744951936860341E-05</v>
      </c>
      <c r="T41" s="52">
        <f>'calcul config'!C52</f>
        <v>1.4719436779567244E-05</v>
      </c>
      <c r="U41" s="52">
        <f>'calcul config'!C53</f>
        <v>-1.1343932780927099E-05</v>
      </c>
      <c r="V41" s="52">
        <f>'calcul config'!C54</f>
        <v>-1.7424293578903031E-06</v>
      </c>
      <c r="W41" s="52">
        <f>'calcul config'!C55</f>
        <v>2.132635441629786E-06</v>
      </c>
      <c r="X41" s="55">
        <f>(1-$H$2)*1000</f>
        <v>67.5</v>
      </c>
    </row>
    <row r="42" spans="1:24" ht="12.75">
      <c r="A42" s="49">
        <v>959</v>
      </c>
      <c r="B42" s="50">
        <v>111.26333333333332</v>
      </c>
      <c r="C42" s="50">
        <v>108.04666666666667</v>
      </c>
      <c r="D42" s="50">
        <v>9.686777025193553</v>
      </c>
      <c r="E42" s="50">
        <v>10.13864909389157</v>
      </c>
      <c r="F42" s="54">
        <f>I42*D42/(23678+B42)*1000</f>
        <v>15.828089242267561</v>
      </c>
      <c r="G42" s="59" t="s">
        <v>58</v>
      </c>
      <c r="H42" s="58">
        <f>I42-B42+X42</f>
        <v>-4.891933478820846</v>
      </c>
      <c r="I42" s="58">
        <f>(B42+C41-2*X42)*(23678+B42)*E41/((23678+C41)*D42+E41*(23678+B42))</f>
        <v>38.87139985451247</v>
      </c>
      <c r="J42" s="24" t="s">
        <v>61</v>
      </c>
      <c r="K42" s="52">
        <f>'calcul config'!D43</f>
        <v>-0.1809174502184592</v>
      </c>
      <c r="L42" s="52">
        <f>'calcul config'!D44</f>
        <v>0.3320726410266673</v>
      </c>
      <c r="M42" s="52">
        <f>'calcul config'!D45</f>
        <v>-0.04259689533465277</v>
      </c>
      <c r="N42" s="52">
        <f>'calcul config'!D46</f>
        <v>-0.026587011966745774</v>
      </c>
      <c r="O42" s="52">
        <f>'calcul config'!D47</f>
        <v>-0.007302512622148787</v>
      </c>
      <c r="P42" s="52">
        <f>'calcul config'!D48</f>
        <v>0.009523976058200602</v>
      </c>
      <c r="Q42" s="52">
        <f>'calcul config'!D49</f>
        <v>-0.0008681268680482039</v>
      </c>
      <c r="R42" s="52">
        <f>'calcul config'!D50</f>
        <v>-0.00040866149005836216</v>
      </c>
      <c r="S42" s="52">
        <f>'calcul config'!D51</f>
        <v>-9.855121490539033E-05</v>
      </c>
      <c r="T42" s="52">
        <f>'calcul config'!D52</f>
        <v>0.00013939704874491973</v>
      </c>
      <c r="U42" s="52">
        <f>'calcul config'!D53</f>
        <v>-1.8153242674292855E-05</v>
      </c>
      <c r="V42" s="52">
        <f>'calcul config'!D54</f>
        <v>-1.5085000811560168E-05</v>
      </c>
      <c r="W42" s="52">
        <f>'calcul config'!D55</f>
        <v>-6.2172055888632705E-06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0.13339550459439595</v>
      </c>
      <c r="L44" s="52">
        <f>L40/(L43*1.5)</f>
        <v>0.3162643413566994</v>
      </c>
      <c r="M44" s="52">
        <f aca="true" t="shared" si="1" ref="M44:W44">M40/(M43*1.5)</f>
        <v>0.05263245455254128</v>
      </c>
      <c r="N44" s="52">
        <f t="shared" si="1"/>
        <v>0.03545124573990594</v>
      </c>
      <c r="O44" s="52">
        <f t="shared" si="1"/>
        <v>0.03571560435729621</v>
      </c>
      <c r="P44" s="52">
        <f t="shared" si="1"/>
        <v>0.06350813067216975</v>
      </c>
      <c r="Q44" s="52">
        <f t="shared" si="1"/>
        <v>0.006521325933747849</v>
      </c>
      <c r="R44" s="52">
        <f t="shared" si="1"/>
        <v>0.0009094632450102445</v>
      </c>
      <c r="S44" s="52">
        <f t="shared" si="1"/>
        <v>0.0014056905592953444</v>
      </c>
      <c r="T44" s="52">
        <f t="shared" si="1"/>
        <v>0.0018689604486820982</v>
      </c>
      <c r="U44" s="52">
        <f t="shared" si="1"/>
        <v>0.0002854158854194535</v>
      </c>
      <c r="V44" s="52">
        <f t="shared" si="1"/>
        <v>0.00020247065501592906</v>
      </c>
      <c r="W44" s="52">
        <f t="shared" si="1"/>
        <v>8.763741388860317E-05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958</v>
      </c>
      <c r="B51" s="24">
        <v>106.26</v>
      </c>
      <c r="C51" s="24">
        <v>110.06</v>
      </c>
      <c r="D51" s="24">
        <v>9.03995903252991</v>
      </c>
      <c r="E51" s="24">
        <v>9.305211025277904</v>
      </c>
      <c r="F51" s="24">
        <v>15.534672948358011</v>
      </c>
      <c r="G51" s="24" t="s">
        <v>59</v>
      </c>
      <c r="H51" s="24">
        <v>2.111944119343093</v>
      </c>
      <c r="I51" s="24">
        <v>40.871944119343105</v>
      </c>
      <c r="J51" s="24" t="s">
        <v>73</v>
      </c>
      <c r="K51" s="24">
        <v>0.7004764171603688</v>
      </c>
      <c r="M51" s="24" t="s">
        <v>68</v>
      </c>
      <c r="N51" s="24">
        <v>0.47633281798858984</v>
      </c>
      <c r="X51" s="24">
        <v>67.5</v>
      </c>
    </row>
    <row r="52" spans="1:24" ht="12.75" hidden="1">
      <c r="A52" s="24">
        <v>960</v>
      </c>
      <c r="B52" s="24">
        <v>87.77999877929688</v>
      </c>
      <c r="C52" s="24">
        <v>94.87999725341797</v>
      </c>
      <c r="D52" s="24">
        <v>9.538704872131348</v>
      </c>
      <c r="E52" s="24">
        <v>10.133907318115234</v>
      </c>
      <c r="F52" s="24">
        <v>12.448657872840146</v>
      </c>
      <c r="G52" s="24" t="s">
        <v>56</v>
      </c>
      <c r="H52" s="24">
        <v>10.735958654333729</v>
      </c>
      <c r="I52" s="24">
        <v>31.015957433630607</v>
      </c>
      <c r="J52" s="24" t="s">
        <v>62</v>
      </c>
      <c r="K52" s="24">
        <v>0.6395624816034263</v>
      </c>
      <c r="L52" s="24">
        <v>0.5170797933053007</v>
      </c>
      <c r="M52" s="24">
        <v>0.15140756871641545</v>
      </c>
      <c r="N52" s="24">
        <v>0.015832702091106536</v>
      </c>
      <c r="O52" s="24">
        <v>0.025686139753860845</v>
      </c>
      <c r="P52" s="24">
        <v>0.014833453665568359</v>
      </c>
      <c r="Q52" s="24">
        <v>0.003126560690149218</v>
      </c>
      <c r="R52" s="24">
        <v>0.0002437575950114994</v>
      </c>
      <c r="S52" s="24">
        <v>0.0003369949273163964</v>
      </c>
      <c r="T52" s="24">
        <v>0.00021825427201416364</v>
      </c>
      <c r="U52" s="24">
        <v>6.836896576548315E-05</v>
      </c>
      <c r="V52" s="24">
        <v>9.056597054590905E-06</v>
      </c>
      <c r="W52" s="24">
        <v>2.1009469929704008E-05</v>
      </c>
      <c r="X52" s="24">
        <v>67.5</v>
      </c>
    </row>
    <row r="53" spans="1:24" ht="12.75" hidden="1">
      <c r="A53" s="24">
        <v>959</v>
      </c>
      <c r="B53" s="24">
        <v>123.81999969482422</v>
      </c>
      <c r="C53" s="24">
        <v>109.41999816894531</v>
      </c>
      <c r="D53" s="24">
        <v>9.597674369812012</v>
      </c>
      <c r="E53" s="24">
        <v>10.358254432678223</v>
      </c>
      <c r="F53" s="24">
        <v>17.344158724819536</v>
      </c>
      <c r="G53" s="24" t="s">
        <v>57</v>
      </c>
      <c r="H53" s="24">
        <v>-13.307231381621165</v>
      </c>
      <c r="I53" s="24">
        <v>43.01276831320305</v>
      </c>
      <c r="J53" s="24" t="s">
        <v>60</v>
      </c>
      <c r="K53" s="24">
        <v>0.5921182171279699</v>
      </c>
      <c r="L53" s="24">
        <v>-0.0028130502192909397</v>
      </c>
      <c r="M53" s="24">
        <v>-0.14081735474170837</v>
      </c>
      <c r="N53" s="24">
        <v>-0.00016327477148358224</v>
      </c>
      <c r="O53" s="24">
        <v>0.023674511528666665</v>
      </c>
      <c r="P53" s="24">
        <v>-0.00032196552854760814</v>
      </c>
      <c r="Q53" s="24">
        <v>-0.0029370153331383904</v>
      </c>
      <c r="R53" s="24">
        <v>-1.313159500663225E-05</v>
      </c>
      <c r="S53" s="24">
        <v>0.000301054830239345</v>
      </c>
      <c r="T53" s="24">
        <v>-2.293615528101755E-05</v>
      </c>
      <c r="U53" s="24">
        <v>-6.588008204879491E-05</v>
      </c>
      <c r="V53" s="24">
        <v>-1.0319689154990657E-06</v>
      </c>
      <c r="W53" s="24">
        <v>1.8442784430623492E-05</v>
      </c>
      <c r="X53" s="24">
        <v>67.5</v>
      </c>
    </row>
    <row r="54" spans="1:24" ht="12.75" hidden="1">
      <c r="A54" s="24">
        <v>957</v>
      </c>
      <c r="B54" s="24">
        <v>108.37999725341797</v>
      </c>
      <c r="C54" s="24">
        <v>111.68000030517578</v>
      </c>
      <c r="D54" s="24">
        <v>8.536429405212402</v>
      </c>
      <c r="E54" s="24">
        <v>8.784929275512695</v>
      </c>
      <c r="F54" s="24">
        <v>16.289831038908464</v>
      </c>
      <c r="G54" s="24" t="s">
        <v>58</v>
      </c>
      <c r="H54" s="24">
        <v>4.510890761884383</v>
      </c>
      <c r="I54" s="24">
        <v>45.39088801530235</v>
      </c>
      <c r="J54" s="24" t="s">
        <v>61</v>
      </c>
      <c r="K54" s="24">
        <v>-0.24173577480366323</v>
      </c>
      <c r="L54" s="24">
        <v>-0.5170721413817576</v>
      </c>
      <c r="M54" s="24">
        <v>-0.05563024778089642</v>
      </c>
      <c r="N54" s="24">
        <v>-0.015831860183021018</v>
      </c>
      <c r="O54" s="24">
        <v>-0.009964701668083172</v>
      </c>
      <c r="P54" s="24">
        <v>-0.014829959064238528</v>
      </c>
      <c r="Q54" s="24">
        <v>-0.0010720646818622212</v>
      </c>
      <c r="R54" s="24">
        <v>-0.00024340362844126203</v>
      </c>
      <c r="S54" s="24">
        <v>-0.00015143173454247447</v>
      </c>
      <c r="T54" s="24">
        <v>-0.00021704575562161445</v>
      </c>
      <c r="U54" s="24">
        <v>-1.8279230538670343E-05</v>
      </c>
      <c r="V54" s="24">
        <v>-8.997610258655814E-06</v>
      </c>
      <c r="W54" s="24">
        <v>-1.0062878771638299E-05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958</v>
      </c>
      <c r="B56" s="24">
        <v>106.26</v>
      </c>
      <c r="C56" s="24">
        <v>110.06</v>
      </c>
      <c r="D56" s="24">
        <v>9.03995903252991</v>
      </c>
      <c r="E56" s="24">
        <v>9.305211025277904</v>
      </c>
      <c r="F56" s="24">
        <v>16.373467033433442</v>
      </c>
      <c r="G56" s="24" t="s">
        <v>59</v>
      </c>
      <c r="H56" s="24">
        <v>4.3188232140499</v>
      </c>
      <c r="I56" s="24">
        <v>43.078823214049905</v>
      </c>
      <c r="J56" s="24" t="s">
        <v>73</v>
      </c>
      <c r="K56" s="24">
        <v>0.6709792616676088</v>
      </c>
      <c r="M56" s="24" t="s">
        <v>68</v>
      </c>
      <c r="N56" s="24">
        <v>0.34755596159971947</v>
      </c>
      <c r="X56" s="24">
        <v>67.5</v>
      </c>
    </row>
    <row r="57" spans="1:24" ht="12.75" hidden="1">
      <c r="A57" s="24">
        <v>960</v>
      </c>
      <c r="B57" s="24">
        <v>87.77999877929688</v>
      </c>
      <c r="C57" s="24">
        <v>94.87999725341797</v>
      </c>
      <c r="D57" s="24">
        <v>9.538704872131348</v>
      </c>
      <c r="E57" s="24">
        <v>10.133907318115234</v>
      </c>
      <c r="F57" s="24">
        <v>12.448657872840146</v>
      </c>
      <c r="G57" s="24" t="s">
        <v>56</v>
      </c>
      <c r="H57" s="24">
        <v>10.735958654333729</v>
      </c>
      <c r="I57" s="24">
        <v>31.015957433630607</v>
      </c>
      <c r="J57" s="24" t="s">
        <v>62</v>
      </c>
      <c r="K57" s="24">
        <v>0.7955332251601548</v>
      </c>
      <c r="L57" s="24">
        <v>0.0382967518244182</v>
      </c>
      <c r="M57" s="24">
        <v>0.18833144485205972</v>
      </c>
      <c r="N57" s="24">
        <v>0.011550368516270839</v>
      </c>
      <c r="O57" s="24">
        <v>0.03195021684073963</v>
      </c>
      <c r="P57" s="24">
        <v>0.0010987144385414527</v>
      </c>
      <c r="Q57" s="24">
        <v>0.0038890744731203707</v>
      </c>
      <c r="R57" s="24">
        <v>0.0001778318296614507</v>
      </c>
      <c r="S57" s="24">
        <v>0.00041919275835541246</v>
      </c>
      <c r="T57" s="24">
        <v>1.6166929917343728E-05</v>
      </c>
      <c r="U57" s="24">
        <v>8.506403283578084E-05</v>
      </c>
      <c r="V57" s="24">
        <v>6.600868111444173E-06</v>
      </c>
      <c r="W57" s="24">
        <v>2.6139243370575457E-05</v>
      </c>
      <c r="X57" s="24">
        <v>67.5</v>
      </c>
    </row>
    <row r="58" spans="1:24" ht="12.75" hidden="1">
      <c r="A58" s="24">
        <v>957</v>
      </c>
      <c r="B58" s="24">
        <v>108.37999725341797</v>
      </c>
      <c r="C58" s="24">
        <v>111.68000030517578</v>
      </c>
      <c r="D58" s="24">
        <v>8.536429405212402</v>
      </c>
      <c r="E58" s="24">
        <v>8.784929275512695</v>
      </c>
      <c r="F58" s="24">
        <v>13.299999937631712</v>
      </c>
      <c r="G58" s="24" t="s">
        <v>57</v>
      </c>
      <c r="H58" s="24">
        <v>-3.8201403199343105</v>
      </c>
      <c r="I58" s="24">
        <v>37.05985693348366</v>
      </c>
      <c r="J58" s="24" t="s">
        <v>60</v>
      </c>
      <c r="K58" s="24">
        <v>0.31019410631516364</v>
      </c>
      <c r="L58" s="24">
        <v>-0.00020794084401573585</v>
      </c>
      <c r="M58" s="24">
        <v>-0.07540054691978545</v>
      </c>
      <c r="N58" s="24">
        <v>-0.00011918217320872382</v>
      </c>
      <c r="O58" s="24">
        <v>0.012139885449893735</v>
      </c>
      <c r="P58" s="24">
        <v>-2.3840295453157367E-05</v>
      </c>
      <c r="Q58" s="24">
        <v>-0.0016500004859448345</v>
      </c>
      <c r="R58" s="24">
        <v>-9.575883221422164E-06</v>
      </c>
      <c r="S58" s="24">
        <v>0.00013272641735737867</v>
      </c>
      <c r="T58" s="24">
        <v>-1.703724318994784E-06</v>
      </c>
      <c r="U58" s="24">
        <v>-4.2080058405919746E-05</v>
      </c>
      <c r="V58" s="24">
        <v>-7.537652837090501E-07</v>
      </c>
      <c r="W58" s="24">
        <v>7.446269244148142E-06</v>
      </c>
      <c r="X58" s="24">
        <v>67.5</v>
      </c>
    </row>
    <row r="59" spans="1:24" ht="12.75" hidden="1">
      <c r="A59" s="24">
        <v>959</v>
      </c>
      <c r="B59" s="24">
        <v>123.81999969482422</v>
      </c>
      <c r="C59" s="24">
        <v>109.41999816894531</v>
      </c>
      <c r="D59" s="24">
        <v>9.597674369812012</v>
      </c>
      <c r="E59" s="24">
        <v>10.358254432678223</v>
      </c>
      <c r="F59" s="24">
        <v>19.37174838830884</v>
      </c>
      <c r="G59" s="24" t="s">
        <v>58</v>
      </c>
      <c r="H59" s="24">
        <v>-8.278896147055434</v>
      </c>
      <c r="I59" s="24">
        <v>48.041103547768785</v>
      </c>
      <c r="J59" s="24" t="s">
        <v>61</v>
      </c>
      <c r="K59" s="24">
        <v>-0.7325658528358079</v>
      </c>
      <c r="L59" s="24">
        <v>-0.03829618728942176</v>
      </c>
      <c r="M59" s="24">
        <v>-0.17257894032662746</v>
      </c>
      <c r="N59" s="24">
        <v>-0.011549753610845986</v>
      </c>
      <c r="O59" s="24">
        <v>-0.029554010513528284</v>
      </c>
      <c r="P59" s="24">
        <v>-0.0010984557604984215</v>
      </c>
      <c r="Q59" s="24">
        <v>-0.003521703941823943</v>
      </c>
      <c r="R59" s="24">
        <v>-0.0001775738215539354</v>
      </c>
      <c r="S59" s="24">
        <v>-0.0003976257873844378</v>
      </c>
      <c r="T59" s="24">
        <v>-1.6076907239801113E-05</v>
      </c>
      <c r="U59" s="24">
        <v>-7.392670942792723E-05</v>
      </c>
      <c r="V59" s="24">
        <v>-6.5576899684077455E-06</v>
      </c>
      <c r="W59" s="24">
        <v>-2.5056199199595826E-05</v>
      </c>
      <c r="X59" s="24">
        <v>67.5</v>
      </c>
    </row>
    <row r="60" s="100" customFormat="1" ht="12.75">
      <c r="A60" s="100" t="s">
        <v>107</v>
      </c>
    </row>
    <row r="61" spans="1:24" s="100" customFormat="1" ht="12.75">
      <c r="A61" s="100">
        <v>958</v>
      </c>
      <c r="B61" s="100">
        <v>106.26</v>
      </c>
      <c r="C61" s="100">
        <v>110.06</v>
      </c>
      <c r="D61" s="100">
        <v>9.03995903252991</v>
      </c>
      <c r="E61" s="100">
        <v>9.305211025277904</v>
      </c>
      <c r="F61" s="100">
        <v>15.534672948358011</v>
      </c>
      <c r="G61" s="100" t="s">
        <v>59</v>
      </c>
      <c r="H61" s="100">
        <v>2.111944119343093</v>
      </c>
      <c r="I61" s="100">
        <v>40.871944119343105</v>
      </c>
      <c r="J61" s="100" t="s">
        <v>73</v>
      </c>
      <c r="K61" s="100">
        <v>0.4303077060869798</v>
      </c>
      <c r="M61" s="100" t="s">
        <v>68</v>
      </c>
      <c r="N61" s="100">
        <v>0.32980659432688175</v>
      </c>
      <c r="X61" s="100">
        <v>67.5</v>
      </c>
    </row>
    <row r="62" spans="1:24" s="100" customFormat="1" ht="12.75">
      <c r="A62" s="100">
        <v>959</v>
      </c>
      <c r="B62" s="100">
        <v>123.81999969482422</v>
      </c>
      <c r="C62" s="100">
        <v>109.41999816894531</v>
      </c>
      <c r="D62" s="100">
        <v>9.597674369812012</v>
      </c>
      <c r="E62" s="100">
        <v>10.358254432678223</v>
      </c>
      <c r="F62" s="100">
        <v>19.633147147599153</v>
      </c>
      <c r="G62" s="100" t="s">
        <v>56</v>
      </c>
      <c r="H62" s="100">
        <v>-7.630638457011159</v>
      </c>
      <c r="I62" s="100">
        <v>48.68936123781306</v>
      </c>
      <c r="J62" s="100" t="s">
        <v>62</v>
      </c>
      <c r="K62" s="100">
        <v>0.41069754544899145</v>
      </c>
      <c r="L62" s="100">
        <v>0.5015810583250017</v>
      </c>
      <c r="M62" s="100">
        <v>0.09722705953935881</v>
      </c>
      <c r="N62" s="100">
        <v>0.010738438599723094</v>
      </c>
      <c r="O62" s="100">
        <v>0.01649451866113823</v>
      </c>
      <c r="P62" s="100">
        <v>0.014388806870807371</v>
      </c>
      <c r="Q62" s="100">
        <v>0.002007733514455198</v>
      </c>
      <c r="R62" s="100">
        <v>0.00016525165677889114</v>
      </c>
      <c r="S62" s="100">
        <v>0.00021639828311720516</v>
      </c>
      <c r="T62" s="100">
        <v>0.0002117141170488518</v>
      </c>
      <c r="U62" s="100">
        <v>4.389668880343096E-05</v>
      </c>
      <c r="V62" s="100">
        <v>6.124300604441689E-06</v>
      </c>
      <c r="W62" s="100">
        <v>1.3490028084266979E-05</v>
      </c>
      <c r="X62" s="100">
        <v>67.5</v>
      </c>
    </row>
    <row r="63" spans="1:24" s="100" customFormat="1" ht="12.75">
      <c r="A63" s="100">
        <v>960</v>
      </c>
      <c r="B63" s="100">
        <v>87.77999877929688</v>
      </c>
      <c r="C63" s="100">
        <v>94.87999725341797</v>
      </c>
      <c r="D63" s="100">
        <v>9.538704872131348</v>
      </c>
      <c r="E63" s="100">
        <v>10.133907318115234</v>
      </c>
      <c r="F63" s="100">
        <v>12.990863727787449</v>
      </c>
      <c r="G63" s="100" t="s">
        <v>57</v>
      </c>
      <c r="H63" s="100">
        <v>12.086870044870167</v>
      </c>
      <c r="I63" s="100">
        <v>32.36686882416704</v>
      </c>
      <c r="J63" s="100" t="s">
        <v>60</v>
      </c>
      <c r="K63" s="100">
        <v>-0.38308374852137667</v>
      </c>
      <c r="L63" s="100">
        <v>0.0027290733923795913</v>
      </c>
      <c r="M63" s="100">
        <v>0.0910824881633415</v>
      </c>
      <c r="N63" s="100">
        <v>-0.00011140676879311434</v>
      </c>
      <c r="O63" s="100">
        <v>-0.015320399041606618</v>
      </c>
      <c r="P63" s="100">
        <v>0.0003123020327684596</v>
      </c>
      <c r="Q63" s="100">
        <v>0.0018986389950602766</v>
      </c>
      <c r="R63" s="100">
        <v>-8.947086639809999E-06</v>
      </c>
      <c r="S63" s="100">
        <v>-0.00019511067890581445</v>
      </c>
      <c r="T63" s="100">
        <v>2.2243933850339855E-05</v>
      </c>
      <c r="U63" s="100">
        <v>4.2512685219972386E-05</v>
      </c>
      <c r="V63" s="100">
        <v>-7.083752598695275E-07</v>
      </c>
      <c r="W63" s="100">
        <v>-1.19601250546763E-05</v>
      </c>
      <c r="X63" s="100">
        <v>67.5</v>
      </c>
    </row>
    <row r="64" spans="1:24" s="100" customFormat="1" ht="12.75">
      <c r="A64" s="100">
        <v>957</v>
      </c>
      <c r="B64" s="100">
        <v>108.37999725341797</v>
      </c>
      <c r="C64" s="100">
        <v>111.68000030517578</v>
      </c>
      <c r="D64" s="100">
        <v>8.536429405212402</v>
      </c>
      <c r="E64" s="100">
        <v>8.784929275512695</v>
      </c>
      <c r="F64" s="100">
        <v>13.299999937631712</v>
      </c>
      <c r="G64" s="100" t="s">
        <v>58</v>
      </c>
      <c r="H64" s="100">
        <v>-3.8201403199343105</v>
      </c>
      <c r="I64" s="100">
        <v>37.05985693348366</v>
      </c>
      <c r="J64" s="100" t="s">
        <v>61</v>
      </c>
      <c r="K64" s="100">
        <v>0.14805173236621397</v>
      </c>
      <c r="L64" s="100">
        <v>0.5015736339051802</v>
      </c>
      <c r="M64" s="100">
        <v>0.034015900056367475</v>
      </c>
      <c r="N64" s="100">
        <v>-0.010737860685066181</v>
      </c>
      <c r="O64" s="100">
        <v>0.006111834345642581</v>
      </c>
      <c r="P64" s="100">
        <v>0.014385417289940606</v>
      </c>
      <c r="Q64" s="100">
        <v>0.0006528122482790314</v>
      </c>
      <c r="R64" s="100">
        <v>-0.00016500927158444212</v>
      </c>
      <c r="S64" s="100">
        <v>9.359508487621692E-05</v>
      </c>
      <c r="T64" s="100">
        <v>0.00021054233485129928</v>
      </c>
      <c r="U64" s="100">
        <v>1.0935761669531875E-05</v>
      </c>
      <c r="V64" s="100">
        <v>-6.083195080282204E-06</v>
      </c>
      <c r="W64" s="100">
        <v>6.239893139374749E-06</v>
      </c>
      <c r="X64" s="100">
        <v>67.5</v>
      </c>
    </row>
    <row r="65" ht="12.75" hidden="1">
      <c r="A65" s="24" t="s">
        <v>106</v>
      </c>
    </row>
    <row r="66" spans="1:24" ht="12.75" hidden="1">
      <c r="A66" s="24">
        <v>958</v>
      </c>
      <c r="B66" s="24">
        <v>106.26</v>
      </c>
      <c r="C66" s="24">
        <v>110.06</v>
      </c>
      <c r="D66" s="24">
        <v>9.03995903252991</v>
      </c>
      <c r="E66" s="24">
        <v>9.305211025277904</v>
      </c>
      <c r="F66" s="24">
        <v>13.289425428543362</v>
      </c>
      <c r="G66" s="24" t="s">
        <v>59</v>
      </c>
      <c r="H66" s="24">
        <v>-3.795333843252024</v>
      </c>
      <c r="I66" s="24">
        <v>34.964666156747974</v>
      </c>
      <c r="J66" s="24" t="s">
        <v>73</v>
      </c>
      <c r="K66" s="24">
        <v>0.6306021230701552</v>
      </c>
      <c r="M66" s="24" t="s">
        <v>68</v>
      </c>
      <c r="N66" s="24">
        <v>0.3269922624012952</v>
      </c>
      <c r="X66" s="24">
        <v>67.5</v>
      </c>
    </row>
    <row r="67" spans="1:24" ht="12.75" hidden="1">
      <c r="A67" s="24">
        <v>959</v>
      </c>
      <c r="B67" s="24">
        <v>123.81999969482422</v>
      </c>
      <c r="C67" s="24">
        <v>109.41999816894531</v>
      </c>
      <c r="D67" s="24">
        <v>9.597674369812012</v>
      </c>
      <c r="E67" s="24">
        <v>10.358254432678223</v>
      </c>
      <c r="F67" s="24">
        <v>19.633147147599153</v>
      </c>
      <c r="G67" s="24" t="s">
        <v>56</v>
      </c>
      <c r="H67" s="24">
        <v>-7.630638457011159</v>
      </c>
      <c r="I67" s="24">
        <v>48.68936123781306</v>
      </c>
      <c r="J67" s="24" t="s">
        <v>62</v>
      </c>
      <c r="K67" s="24">
        <v>0.7708202766958426</v>
      </c>
      <c r="L67" s="24">
        <v>0.04422940273820745</v>
      </c>
      <c r="M67" s="24">
        <v>0.1824810121453092</v>
      </c>
      <c r="N67" s="24">
        <v>0.014430993888901924</v>
      </c>
      <c r="O67" s="24">
        <v>0.03095769990620452</v>
      </c>
      <c r="P67" s="24">
        <v>0.0012687234166426603</v>
      </c>
      <c r="Q67" s="24">
        <v>0.0037682449039332347</v>
      </c>
      <c r="R67" s="24">
        <v>0.00022209513050554922</v>
      </c>
      <c r="S67" s="24">
        <v>0.00040616546836719876</v>
      </c>
      <c r="T67" s="24">
        <v>1.8671744790693703E-05</v>
      </c>
      <c r="U67" s="24">
        <v>8.241965372027057E-05</v>
      </c>
      <c r="V67" s="24">
        <v>8.24139488301915E-06</v>
      </c>
      <c r="W67" s="24">
        <v>2.532761827466384E-05</v>
      </c>
      <c r="X67" s="24">
        <v>67.5</v>
      </c>
    </row>
    <row r="68" spans="1:24" ht="12.75" hidden="1">
      <c r="A68" s="24">
        <v>957</v>
      </c>
      <c r="B68" s="24">
        <v>108.37999725341797</v>
      </c>
      <c r="C68" s="24">
        <v>111.68000030517578</v>
      </c>
      <c r="D68" s="24">
        <v>8.536429405212402</v>
      </c>
      <c r="E68" s="24">
        <v>8.784929275512695</v>
      </c>
      <c r="F68" s="24">
        <v>16.289831038908464</v>
      </c>
      <c r="G68" s="24" t="s">
        <v>57</v>
      </c>
      <c r="H68" s="24">
        <v>4.510890761884383</v>
      </c>
      <c r="I68" s="24">
        <v>45.39088801530235</v>
      </c>
      <c r="J68" s="24" t="s">
        <v>60</v>
      </c>
      <c r="K68" s="24">
        <v>-0.31674331697100455</v>
      </c>
      <c r="L68" s="24">
        <v>-0.00024079562783148643</v>
      </c>
      <c r="M68" s="24">
        <v>0.07687068240020527</v>
      </c>
      <c r="N68" s="24">
        <v>-0.00014947500107727573</v>
      </c>
      <c r="O68" s="24">
        <v>-0.01241580317371886</v>
      </c>
      <c r="P68" s="24">
        <v>-2.7521243719135605E-05</v>
      </c>
      <c r="Q68" s="24">
        <v>0.0016765152326982135</v>
      </c>
      <c r="R68" s="24">
        <v>-1.2023702978243452E-05</v>
      </c>
      <c r="S68" s="24">
        <v>-0.0001373942080996826</v>
      </c>
      <c r="T68" s="24">
        <v>-1.955474338708442E-06</v>
      </c>
      <c r="U68" s="24">
        <v>4.2402560907599865E-05</v>
      </c>
      <c r="V68" s="24">
        <v>-9.507365100285178E-07</v>
      </c>
      <c r="W68" s="24">
        <v>-7.769008006227949E-06</v>
      </c>
      <c r="X68" s="24">
        <v>67.5</v>
      </c>
    </row>
    <row r="69" spans="1:24" ht="12.75" hidden="1">
      <c r="A69" s="24">
        <v>960</v>
      </c>
      <c r="B69" s="24">
        <v>87.77999877929688</v>
      </c>
      <c r="C69" s="24">
        <v>94.87999725341797</v>
      </c>
      <c r="D69" s="24">
        <v>9.538704872131348</v>
      </c>
      <c r="E69" s="24">
        <v>10.133907318115234</v>
      </c>
      <c r="F69" s="24">
        <v>12.397296683545957</v>
      </c>
      <c r="G69" s="24" t="s">
        <v>58</v>
      </c>
      <c r="H69" s="24">
        <v>10.607991729934213</v>
      </c>
      <c r="I69" s="24">
        <v>30.887990509231088</v>
      </c>
      <c r="J69" s="24" t="s">
        <v>61</v>
      </c>
      <c r="K69" s="24">
        <v>0.7027357754659009</v>
      </c>
      <c r="L69" s="24">
        <v>-0.04422874725836319</v>
      </c>
      <c r="M69" s="24">
        <v>0.16549990326554048</v>
      </c>
      <c r="N69" s="24">
        <v>-0.014430219743495856</v>
      </c>
      <c r="O69" s="24">
        <v>0.028358896576455298</v>
      </c>
      <c r="P69" s="24">
        <v>-0.0012684248850765966</v>
      </c>
      <c r="Q69" s="24">
        <v>0.0033747542622463117</v>
      </c>
      <c r="R69" s="24">
        <v>-0.00022176942431491298</v>
      </c>
      <c r="S69" s="24">
        <v>0.0003822214270218338</v>
      </c>
      <c r="T69" s="24">
        <v>-1.856906496405918E-05</v>
      </c>
      <c r="U69" s="24">
        <v>7.067547062345318E-05</v>
      </c>
      <c r="V69" s="24">
        <v>-8.186372194467645E-06</v>
      </c>
      <c r="W69" s="24">
        <v>2.4106653896097895E-05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958</v>
      </c>
      <c r="B71" s="24">
        <v>106.26</v>
      </c>
      <c r="C71" s="24">
        <v>110.06</v>
      </c>
      <c r="D71" s="24">
        <v>9.03995903252991</v>
      </c>
      <c r="E71" s="24">
        <v>9.305211025277904</v>
      </c>
      <c r="F71" s="24">
        <v>16.373467033433442</v>
      </c>
      <c r="G71" s="24" t="s">
        <v>59</v>
      </c>
      <c r="H71" s="24">
        <v>4.3188232140499</v>
      </c>
      <c r="I71" s="24">
        <v>43.078823214049905</v>
      </c>
      <c r="J71" s="24" t="s">
        <v>73</v>
      </c>
      <c r="K71" s="24">
        <v>0.7106692559585551</v>
      </c>
      <c r="M71" s="24" t="s">
        <v>68</v>
      </c>
      <c r="N71" s="24">
        <v>0.4744682240369508</v>
      </c>
      <c r="X71" s="24">
        <v>67.5</v>
      </c>
    </row>
    <row r="72" spans="1:24" ht="12.75" hidden="1">
      <c r="A72" s="24">
        <v>957</v>
      </c>
      <c r="B72" s="24">
        <v>108.37999725341797</v>
      </c>
      <c r="C72" s="24">
        <v>111.68000030517578</v>
      </c>
      <c r="D72" s="24">
        <v>8.536429405212402</v>
      </c>
      <c r="E72" s="24">
        <v>8.784929275512695</v>
      </c>
      <c r="F72" s="24">
        <v>15.617048169823741</v>
      </c>
      <c r="G72" s="24" t="s">
        <v>56</v>
      </c>
      <c r="H72" s="24">
        <v>2.6362112887641445</v>
      </c>
      <c r="I72" s="24">
        <v>43.51620854218211</v>
      </c>
      <c r="J72" s="24" t="s">
        <v>62</v>
      </c>
      <c r="K72" s="24">
        <v>0.6592053354746021</v>
      </c>
      <c r="L72" s="24">
        <v>0.5005687870971798</v>
      </c>
      <c r="M72" s="24">
        <v>0.15605818912178515</v>
      </c>
      <c r="N72" s="24">
        <v>0.016630446384608238</v>
      </c>
      <c r="O72" s="24">
        <v>0.02647487168835715</v>
      </c>
      <c r="P72" s="24">
        <v>0.014359673935507295</v>
      </c>
      <c r="Q72" s="24">
        <v>0.0032226519388267746</v>
      </c>
      <c r="R72" s="24">
        <v>0.00025598196860659105</v>
      </c>
      <c r="S72" s="24">
        <v>0.0003473317929227123</v>
      </c>
      <c r="T72" s="24">
        <v>0.00021128083400273032</v>
      </c>
      <c r="U72" s="24">
        <v>7.048993606333006E-05</v>
      </c>
      <c r="V72" s="24">
        <v>9.490398824931653E-06</v>
      </c>
      <c r="W72" s="24">
        <v>2.1654297893646714E-05</v>
      </c>
      <c r="X72" s="24">
        <v>67.5</v>
      </c>
    </row>
    <row r="73" spans="1:24" ht="12.75" hidden="1">
      <c r="A73" s="24">
        <v>960</v>
      </c>
      <c r="B73" s="24">
        <v>87.77999877929688</v>
      </c>
      <c r="C73" s="24">
        <v>94.87999725341797</v>
      </c>
      <c r="D73" s="24">
        <v>9.538704872131348</v>
      </c>
      <c r="E73" s="24">
        <v>10.133907318115234</v>
      </c>
      <c r="F73" s="24">
        <v>12.397296683545957</v>
      </c>
      <c r="G73" s="24" t="s">
        <v>57</v>
      </c>
      <c r="H73" s="24">
        <v>10.607991729934213</v>
      </c>
      <c r="I73" s="24">
        <v>30.887990509231088</v>
      </c>
      <c r="J73" s="24" t="s">
        <v>60</v>
      </c>
      <c r="K73" s="24">
        <v>-0.24427863094421803</v>
      </c>
      <c r="L73" s="24">
        <v>0.0027239147313653715</v>
      </c>
      <c r="M73" s="24">
        <v>0.05617862974717675</v>
      </c>
      <c r="N73" s="24">
        <v>-0.0001721496875728293</v>
      </c>
      <c r="O73" s="24">
        <v>-0.010075421670109361</v>
      </c>
      <c r="P73" s="24">
        <v>0.00031169743688690024</v>
      </c>
      <c r="Q73" s="24">
        <v>0.001080792233568509</v>
      </c>
      <c r="R73" s="24">
        <v>-1.3826378073188463E-05</v>
      </c>
      <c r="S73" s="24">
        <v>-0.00015355866057905143</v>
      </c>
      <c r="T73" s="24">
        <v>2.2196976647196908E-05</v>
      </c>
      <c r="U73" s="24">
        <v>1.8284609117450075E-05</v>
      </c>
      <c r="V73" s="24">
        <v>-1.0930733367199602E-06</v>
      </c>
      <c r="W73" s="24">
        <v>-1.0210905915957032E-05</v>
      </c>
      <c r="X73" s="24">
        <v>67.5</v>
      </c>
    </row>
    <row r="74" spans="1:24" ht="12.75" hidden="1">
      <c r="A74" s="24">
        <v>959</v>
      </c>
      <c r="B74" s="24">
        <v>123.81999969482422</v>
      </c>
      <c r="C74" s="24">
        <v>109.41999816894531</v>
      </c>
      <c r="D74" s="24">
        <v>9.597674369812012</v>
      </c>
      <c r="E74" s="24">
        <v>10.358254432678223</v>
      </c>
      <c r="F74" s="24">
        <v>17.344158724819536</v>
      </c>
      <c r="G74" s="24" t="s">
        <v>58</v>
      </c>
      <c r="H74" s="24">
        <v>-13.307231381621165</v>
      </c>
      <c r="I74" s="24">
        <v>43.01276831320305</v>
      </c>
      <c r="J74" s="24" t="s">
        <v>61</v>
      </c>
      <c r="K74" s="24">
        <v>-0.6122741418533052</v>
      </c>
      <c r="L74" s="24">
        <v>0.5005613757617321</v>
      </c>
      <c r="M74" s="24">
        <v>-0.14559574153010277</v>
      </c>
      <c r="N74" s="24">
        <v>-0.016629555358950453</v>
      </c>
      <c r="O74" s="24">
        <v>-0.024482743087417012</v>
      </c>
      <c r="P74" s="24">
        <v>0.01435629061568223</v>
      </c>
      <c r="Q74" s="24">
        <v>-0.003036012790928583</v>
      </c>
      <c r="R74" s="24">
        <v>-0.0002556082931383155</v>
      </c>
      <c r="S74" s="24">
        <v>-0.0003115431144096649</v>
      </c>
      <c r="T74" s="24">
        <v>0.00021011160140414206</v>
      </c>
      <c r="U74" s="24">
        <v>-6.80771926245084E-05</v>
      </c>
      <c r="V74" s="24">
        <v>-9.427240345764819E-06</v>
      </c>
      <c r="W74" s="24">
        <v>-1.9095706785617184E-05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958</v>
      </c>
      <c r="B76" s="24">
        <v>106.26</v>
      </c>
      <c r="C76" s="24">
        <v>110.06</v>
      </c>
      <c r="D76" s="24">
        <v>9.03995903252991</v>
      </c>
      <c r="E76" s="24">
        <v>9.305211025277904</v>
      </c>
      <c r="F76" s="24">
        <v>13.289425428543362</v>
      </c>
      <c r="G76" s="24" t="s">
        <v>59</v>
      </c>
      <c r="H76" s="24">
        <v>-3.795333843252024</v>
      </c>
      <c r="I76" s="24">
        <v>34.964666156747974</v>
      </c>
      <c r="J76" s="24" t="s">
        <v>73</v>
      </c>
      <c r="K76" s="24">
        <v>0.44613716293926586</v>
      </c>
      <c r="M76" s="24" t="s">
        <v>68</v>
      </c>
      <c r="N76" s="24">
        <v>0.3477920803407628</v>
      </c>
      <c r="X76" s="24">
        <v>67.5</v>
      </c>
    </row>
    <row r="77" spans="1:24" ht="12.75" hidden="1">
      <c r="A77" s="24">
        <v>957</v>
      </c>
      <c r="B77" s="24">
        <v>108.37999725341797</v>
      </c>
      <c r="C77" s="24">
        <v>111.68000030517578</v>
      </c>
      <c r="D77" s="24">
        <v>8.536429405212402</v>
      </c>
      <c r="E77" s="24">
        <v>8.784929275512695</v>
      </c>
      <c r="F77" s="24">
        <v>15.617048169823741</v>
      </c>
      <c r="G77" s="24" t="s">
        <v>56</v>
      </c>
      <c r="H77" s="24">
        <v>2.6362112887641445</v>
      </c>
      <c r="I77" s="24">
        <v>43.51620854218211</v>
      </c>
      <c r="J77" s="24" t="s">
        <v>62</v>
      </c>
      <c r="K77" s="24">
        <v>0.4023250153800766</v>
      </c>
      <c r="L77" s="24">
        <v>0.5240247160712727</v>
      </c>
      <c r="M77" s="24">
        <v>0.09524515973692031</v>
      </c>
      <c r="N77" s="24">
        <v>0.010351267132117162</v>
      </c>
      <c r="O77" s="24">
        <v>0.016158095171158914</v>
      </c>
      <c r="P77" s="24">
        <v>0.015032595662868301</v>
      </c>
      <c r="Q77" s="24">
        <v>0.001966829622740997</v>
      </c>
      <c r="R77" s="24">
        <v>0.00015934828203469615</v>
      </c>
      <c r="S77" s="24">
        <v>0.00021197326999173086</v>
      </c>
      <c r="T77" s="24">
        <v>0.00022118976925211868</v>
      </c>
      <c r="U77" s="24">
        <v>4.301999961177407E-05</v>
      </c>
      <c r="V77" s="24">
        <v>5.9215067394234554E-06</v>
      </c>
      <c r="W77" s="24">
        <v>1.3214689003663252E-05</v>
      </c>
      <c r="X77" s="24">
        <v>67.5</v>
      </c>
    </row>
    <row r="78" spans="1:24" ht="12.75" hidden="1">
      <c r="A78" s="24">
        <v>959</v>
      </c>
      <c r="B78" s="24">
        <v>123.81999969482422</v>
      </c>
      <c r="C78" s="24">
        <v>109.41999816894531</v>
      </c>
      <c r="D78" s="24">
        <v>9.597674369812012</v>
      </c>
      <c r="E78" s="24">
        <v>10.358254432678223</v>
      </c>
      <c r="F78" s="24">
        <v>19.37174838830884</v>
      </c>
      <c r="G78" s="24" t="s">
        <v>57</v>
      </c>
      <c r="H78" s="24">
        <v>-8.278896147055434</v>
      </c>
      <c r="I78" s="24">
        <v>48.041103547768785</v>
      </c>
      <c r="J78" s="24" t="s">
        <v>60</v>
      </c>
      <c r="K78" s="24">
        <v>0.17386030198694868</v>
      </c>
      <c r="L78" s="24">
        <v>-0.0028511780174801872</v>
      </c>
      <c r="M78" s="24">
        <v>-0.04018024603013142</v>
      </c>
      <c r="N78" s="24">
        <v>-0.00010686037857296663</v>
      </c>
      <c r="O78" s="24">
        <v>0.007139410821747008</v>
      </c>
      <c r="P78" s="24">
        <v>-0.0003262633415156856</v>
      </c>
      <c r="Q78" s="24">
        <v>-0.0007826400171623307</v>
      </c>
      <c r="R78" s="24">
        <v>-8.60412860352363E-06</v>
      </c>
      <c r="S78" s="24">
        <v>0.00010628332397299883</v>
      </c>
      <c r="T78" s="24">
        <v>-2.3235816415158074E-05</v>
      </c>
      <c r="U78" s="24">
        <v>-1.3922527177488324E-05</v>
      </c>
      <c r="V78" s="24">
        <v>-6.777395330167045E-07</v>
      </c>
      <c r="W78" s="24">
        <v>6.999713359764894E-06</v>
      </c>
      <c r="X78" s="24">
        <v>67.5</v>
      </c>
    </row>
    <row r="79" spans="1:24" ht="12.75" hidden="1">
      <c r="A79" s="24">
        <v>960</v>
      </c>
      <c r="B79" s="24">
        <v>87.77999877929688</v>
      </c>
      <c r="C79" s="24">
        <v>94.87999725341797</v>
      </c>
      <c r="D79" s="24">
        <v>9.538704872131348</v>
      </c>
      <c r="E79" s="24">
        <v>10.133907318115234</v>
      </c>
      <c r="F79" s="24">
        <v>12.990863727787449</v>
      </c>
      <c r="G79" s="24" t="s">
        <v>58</v>
      </c>
      <c r="H79" s="24">
        <v>12.086870044870167</v>
      </c>
      <c r="I79" s="24">
        <v>32.36686882416704</v>
      </c>
      <c r="J79" s="24" t="s">
        <v>61</v>
      </c>
      <c r="K79" s="24">
        <v>0.36281953281705476</v>
      </c>
      <c r="L79" s="24">
        <v>-0.5240169594941471</v>
      </c>
      <c r="M79" s="24">
        <v>0.08635501306970877</v>
      </c>
      <c r="N79" s="24">
        <v>-0.010350715535649712</v>
      </c>
      <c r="O79" s="24">
        <v>0.01449527001054312</v>
      </c>
      <c r="P79" s="24">
        <v>-0.015029054680693323</v>
      </c>
      <c r="Q79" s="24">
        <v>0.0018044094237250146</v>
      </c>
      <c r="R79" s="24">
        <v>-0.000159115819321597</v>
      </c>
      <c r="S79" s="24">
        <v>0.00018340262330794998</v>
      </c>
      <c r="T79" s="24">
        <v>-0.00021996593112872406</v>
      </c>
      <c r="U79" s="24">
        <v>4.0704835137722156E-05</v>
      </c>
      <c r="V79" s="24">
        <v>-5.8825939168383625E-06</v>
      </c>
      <c r="W79" s="24">
        <v>1.120856896952806E-05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958</v>
      </c>
      <c r="B81" s="24">
        <v>109.5</v>
      </c>
      <c r="C81" s="24">
        <v>109.3</v>
      </c>
      <c r="D81" s="24">
        <v>9.197151625429584</v>
      </c>
      <c r="E81" s="24">
        <v>9.53911903055509</v>
      </c>
      <c r="F81" s="24">
        <v>15.92306623014593</v>
      </c>
      <c r="G81" s="24" t="s">
        <v>59</v>
      </c>
      <c r="H81" s="24">
        <v>-0.8166039469959685</v>
      </c>
      <c r="I81" s="24">
        <v>41.18339605300403</v>
      </c>
      <c r="J81" s="24" t="s">
        <v>73</v>
      </c>
      <c r="K81" s="24">
        <v>0.2585376473506421</v>
      </c>
      <c r="M81" s="24" t="s">
        <v>68</v>
      </c>
      <c r="N81" s="24">
        <v>0.218948299874975</v>
      </c>
      <c r="X81" s="24">
        <v>67.5</v>
      </c>
    </row>
    <row r="82" spans="1:24" ht="12.75" hidden="1">
      <c r="A82" s="24">
        <v>960</v>
      </c>
      <c r="B82" s="24">
        <v>91.04000091552734</v>
      </c>
      <c r="C82" s="24">
        <v>90.13999938964844</v>
      </c>
      <c r="D82" s="24">
        <v>9.939436912536621</v>
      </c>
      <c r="E82" s="24">
        <v>10.540314674377441</v>
      </c>
      <c r="F82" s="24">
        <v>13.37551688638328</v>
      </c>
      <c r="G82" s="24" t="s">
        <v>56</v>
      </c>
      <c r="H82" s="24">
        <v>8.446035990081313</v>
      </c>
      <c r="I82" s="24">
        <v>31.986036905608657</v>
      </c>
      <c r="J82" s="24" t="s">
        <v>62</v>
      </c>
      <c r="K82" s="24">
        <v>0.23811131428515905</v>
      </c>
      <c r="L82" s="24">
        <v>0.44444402568256136</v>
      </c>
      <c r="M82" s="24">
        <v>0.0563695549541876</v>
      </c>
      <c r="N82" s="24">
        <v>0.02961430973638917</v>
      </c>
      <c r="O82" s="24">
        <v>0.009563093056814532</v>
      </c>
      <c r="P82" s="24">
        <v>0.012749739528012349</v>
      </c>
      <c r="Q82" s="24">
        <v>0.001164031292022512</v>
      </c>
      <c r="R82" s="24">
        <v>0.0004558732866249652</v>
      </c>
      <c r="S82" s="24">
        <v>0.00012546603169875755</v>
      </c>
      <c r="T82" s="24">
        <v>0.00018760337869085515</v>
      </c>
      <c r="U82" s="24">
        <v>2.5450452582140935E-05</v>
      </c>
      <c r="V82" s="24">
        <v>1.6924277143887818E-05</v>
      </c>
      <c r="W82" s="24">
        <v>7.820612865210053E-06</v>
      </c>
      <c r="X82" s="24">
        <v>67.5</v>
      </c>
    </row>
    <row r="83" spans="1:24" ht="12.75" hidden="1">
      <c r="A83" s="24">
        <v>959</v>
      </c>
      <c r="B83" s="24">
        <v>105.9000015258789</v>
      </c>
      <c r="C83" s="24">
        <v>111.80000305175781</v>
      </c>
      <c r="D83" s="24">
        <v>9.799383163452148</v>
      </c>
      <c r="E83" s="24">
        <v>10.211219787597656</v>
      </c>
      <c r="F83" s="24">
        <v>13.037008534573387</v>
      </c>
      <c r="G83" s="24" t="s">
        <v>57</v>
      </c>
      <c r="H83" s="24">
        <v>-6.758121406140802</v>
      </c>
      <c r="I83" s="24">
        <v>31.641880119738108</v>
      </c>
      <c r="J83" s="24" t="s">
        <v>60</v>
      </c>
      <c r="K83" s="24">
        <v>0.22826157848836717</v>
      </c>
      <c r="L83" s="24">
        <v>-0.002417821107068872</v>
      </c>
      <c r="M83" s="24">
        <v>-0.05421669033616942</v>
      </c>
      <c r="N83" s="24">
        <v>-0.0003060007916289557</v>
      </c>
      <c r="O83" s="24">
        <v>0.00913758883468758</v>
      </c>
      <c r="P83" s="24">
        <v>-0.00027669742079018797</v>
      </c>
      <c r="Q83" s="24">
        <v>-0.0011275463142101346</v>
      </c>
      <c r="R83" s="24">
        <v>-2.4608738390068218E-05</v>
      </c>
      <c r="S83" s="24">
        <v>0.00011710373377658702</v>
      </c>
      <c r="T83" s="24">
        <v>-1.9708957860575957E-05</v>
      </c>
      <c r="U83" s="24">
        <v>-2.507641199181899E-05</v>
      </c>
      <c r="V83" s="24">
        <v>-1.940470363255164E-06</v>
      </c>
      <c r="W83" s="24">
        <v>7.201357904958217E-06</v>
      </c>
      <c r="X83" s="24">
        <v>67.5</v>
      </c>
    </row>
    <row r="84" spans="1:24" ht="12.75" hidden="1">
      <c r="A84" s="24">
        <v>957</v>
      </c>
      <c r="B84" s="24">
        <v>103.87999725341797</v>
      </c>
      <c r="C84" s="24">
        <v>108.87999725341797</v>
      </c>
      <c r="D84" s="24">
        <v>8.906235694885254</v>
      </c>
      <c r="E84" s="24">
        <v>8.976079940795898</v>
      </c>
      <c r="F84" s="24">
        <v>16.135931972228377</v>
      </c>
      <c r="G84" s="24" t="s">
        <v>58</v>
      </c>
      <c r="H84" s="24">
        <v>6.7069825833899515</v>
      </c>
      <c r="I84" s="24">
        <v>43.08697983680792</v>
      </c>
      <c r="J84" s="24" t="s">
        <v>61</v>
      </c>
      <c r="K84" s="24">
        <v>-0.0677764691954721</v>
      </c>
      <c r="L84" s="24">
        <v>-0.44443744903643695</v>
      </c>
      <c r="M84" s="24">
        <v>-0.015429750961214154</v>
      </c>
      <c r="N84" s="24">
        <v>-0.02961272876109726</v>
      </c>
      <c r="O84" s="24">
        <v>-0.0028208543212096594</v>
      </c>
      <c r="P84" s="24">
        <v>-0.012746736702759989</v>
      </c>
      <c r="Q84" s="24">
        <v>-0.0002891507532736842</v>
      </c>
      <c r="R84" s="24">
        <v>-0.00045520859334276286</v>
      </c>
      <c r="S84" s="24">
        <v>-4.503821317299195E-05</v>
      </c>
      <c r="T84" s="24">
        <v>-0.0001865652290119315</v>
      </c>
      <c r="U84" s="24">
        <v>-4.347309311788274E-06</v>
      </c>
      <c r="V84" s="24">
        <v>-1.681266580921812E-05</v>
      </c>
      <c r="W84" s="24">
        <v>-3.0499885101725873E-06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958</v>
      </c>
      <c r="B86" s="24">
        <v>109.5</v>
      </c>
      <c r="C86" s="24">
        <v>109.3</v>
      </c>
      <c r="D86" s="24">
        <v>9.197151625429584</v>
      </c>
      <c r="E86" s="24">
        <v>9.53911903055509</v>
      </c>
      <c r="F86" s="24">
        <v>17.554319044793235</v>
      </c>
      <c r="G86" s="24" t="s">
        <v>59</v>
      </c>
      <c r="H86" s="24">
        <v>3.402466033445961</v>
      </c>
      <c r="I86" s="24">
        <v>45.40246603344597</v>
      </c>
      <c r="J86" s="24" t="s">
        <v>73</v>
      </c>
      <c r="K86" s="24">
        <v>0.24638274337950966</v>
      </c>
      <c r="M86" s="24" t="s">
        <v>68</v>
      </c>
      <c r="N86" s="24">
        <v>0.14202405172573032</v>
      </c>
      <c r="X86" s="24">
        <v>67.5</v>
      </c>
    </row>
    <row r="87" spans="1:24" ht="12.75" hidden="1">
      <c r="A87" s="24">
        <v>960</v>
      </c>
      <c r="B87" s="24">
        <v>91.04000091552734</v>
      </c>
      <c r="C87" s="24">
        <v>90.13999938964844</v>
      </c>
      <c r="D87" s="24">
        <v>9.939436912536621</v>
      </c>
      <c r="E87" s="24">
        <v>10.540314674377441</v>
      </c>
      <c r="F87" s="24">
        <v>13.37551688638328</v>
      </c>
      <c r="G87" s="24" t="s">
        <v>56</v>
      </c>
      <c r="H87" s="24">
        <v>8.446035990081313</v>
      </c>
      <c r="I87" s="24">
        <v>31.986036905608657</v>
      </c>
      <c r="J87" s="24" t="s">
        <v>62</v>
      </c>
      <c r="K87" s="24">
        <v>0.44923347547133585</v>
      </c>
      <c r="L87" s="24">
        <v>0.1791982726796025</v>
      </c>
      <c r="M87" s="24">
        <v>0.1063496911047509</v>
      </c>
      <c r="N87" s="24">
        <v>0.028155455892799806</v>
      </c>
      <c r="O87" s="24">
        <v>0.018042123647202025</v>
      </c>
      <c r="P87" s="24">
        <v>0.005140703565130945</v>
      </c>
      <c r="Q87" s="24">
        <v>0.002196137338215362</v>
      </c>
      <c r="R87" s="24">
        <v>0.00043341727535859277</v>
      </c>
      <c r="S87" s="24">
        <v>0.00023671836710041527</v>
      </c>
      <c r="T87" s="24">
        <v>7.564060762587401E-05</v>
      </c>
      <c r="U87" s="24">
        <v>4.8032654093133007E-05</v>
      </c>
      <c r="V87" s="24">
        <v>1.608837253513371E-05</v>
      </c>
      <c r="W87" s="24">
        <v>1.4759642483709344E-05</v>
      </c>
      <c r="X87" s="24">
        <v>67.5</v>
      </c>
    </row>
    <row r="88" spans="1:24" ht="12.75" hidden="1">
      <c r="A88" s="24">
        <v>957</v>
      </c>
      <c r="B88" s="24">
        <v>103.87999725341797</v>
      </c>
      <c r="C88" s="24">
        <v>108.87999725341797</v>
      </c>
      <c r="D88" s="24">
        <v>8.906235694885254</v>
      </c>
      <c r="E88" s="24">
        <v>8.976079940795898</v>
      </c>
      <c r="F88" s="24">
        <v>11.983208482544903</v>
      </c>
      <c r="G88" s="24" t="s">
        <v>57</v>
      </c>
      <c r="H88" s="24">
        <v>-4.381829242030776</v>
      </c>
      <c r="I88" s="24">
        <v>31.998168011387197</v>
      </c>
      <c r="J88" s="24" t="s">
        <v>60</v>
      </c>
      <c r="K88" s="24">
        <v>0.29809529531790835</v>
      </c>
      <c r="L88" s="24">
        <v>-0.0009745421213407477</v>
      </c>
      <c r="M88" s="24">
        <v>-0.07146967370464954</v>
      </c>
      <c r="N88" s="24">
        <v>-0.0002909306579149186</v>
      </c>
      <c r="O88" s="24">
        <v>0.01182578162435273</v>
      </c>
      <c r="P88" s="24">
        <v>-0.00011156986846226775</v>
      </c>
      <c r="Q88" s="24">
        <v>-0.0015180105557419485</v>
      </c>
      <c r="R88" s="24">
        <v>-2.338786301046988E-05</v>
      </c>
      <c r="S88" s="24">
        <v>0.00014272528077798874</v>
      </c>
      <c r="T88" s="24">
        <v>-7.951031348226233E-06</v>
      </c>
      <c r="U88" s="24">
        <v>-3.584575579675621E-05</v>
      </c>
      <c r="V88" s="24">
        <v>-1.8434154001556349E-06</v>
      </c>
      <c r="W88" s="24">
        <v>8.5017344291872E-06</v>
      </c>
      <c r="X88" s="24">
        <v>67.5</v>
      </c>
    </row>
    <row r="89" spans="1:24" ht="12.75" hidden="1">
      <c r="A89" s="24">
        <v>959</v>
      </c>
      <c r="B89" s="24">
        <v>105.9000015258789</v>
      </c>
      <c r="C89" s="24">
        <v>111.80000305175781</v>
      </c>
      <c r="D89" s="24">
        <v>9.799383163452148</v>
      </c>
      <c r="E89" s="24">
        <v>10.211219787597656</v>
      </c>
      <c r="F89" s="24">
        <v>15.713659882687768</v>
      </c>
      <c r="G89" s="24" t="s">
        <v>58</v>
      </c>
      <c r="H89" s="24">
        <v>-0.2616708703628774</v>
      </c>
      <c r="I89" s="24">
        <v>38.138330655516036</v>
      </c>
      <c r="J89" s="24" t="s">
        <v>61</v>
      </c>
      <c r="K89" s="24">
        <v>-0.33608021422479534</v>
      </c>
      <c r="L89" s="24">
        <v>-0.1791956227116246</v>
      </c>
      <c r="M89" s="24">
        <v>-0.07875495247047552</v>
      </c>
      <c r="N89" s="24">
        <v>-0.028153952757715577</v>
      </c>
      <c r="O89" s="24">
        <v>-0.01362604545251658</v>
      </c>
      <c r="P89" s="24">
        <v>-0.005139492709305201</v>
      </c>
      <c r="Q89" s="24">
        <v>-0.0015870296660616256</v>
      </c>
      <c r="R89" s="24">
        <v>-0.0004327857927925427</v>
      </c>
      <c r="S89" s="24">
        <v>-0.0001888520043566688</v>
      </c>
      <c r="T89" s="24">
        <v>-7.522155690033911E-05</v>
      </c>
      <c r="U89" s="24">
        <v>-3.197213866149535E-05</v>
      </c>
      <c r="V89" s="24">
        <v>-1.598241378802694E-05</v>
      </c>
      <c r="W89" s="24">
        <v>-1.2065138123639146E-05</v>
      </c>
      <c r="X89" s="24">
        <v>67.5</v>
      </c>
    </row>
    <row r="90" s="100" customFormat="1" ht="12.75">
      <c r="A90" s="100" t="s">
        <v>102</v>
      </c>
    </row>
    <row r="91" spans="1:24" s="100" customFormat="1" ht="12.75">
      <c r="A91" s="100">
        <v>958</v>
      </c>
      <c r="B91" s="100">
        <v>109.5</v>
      </c>
      <c r="C91" s="100">
        <v>109.3</v>
      </c>
      <c r="D91" s="100">
        <v>9.197151625429584</v>
      </c>
      <c r="E91" s="100">
        <v>9.53911903055509</v>
      </c>
      <c r="F91" s="100">
        <v>15.92306623014593</v>
      </c>
      <c r="G91" s="100" t="s">
        <v>59</v>
      </c>
      <c r="H91" s="100">
        <v>-0.8166039469959685</v>
      </c>
      <c r="I91" s="100">
        <v>41.18339605300403</v>
      </c>
      <c r="J91" s="100" t="s">
        <v>73</v>
      </c>
      <c r="K91" s="100">
        <v>0.3276753069358665</v>
      </c>
      <c r="M91" s="100" t="s">
        <v>68</v>
      </c>
      <c r="N91" s="100">
        <v>0.1987720376807133</v>
      </c>
      <c r="X91" s="100">
        <v>67.5</v>
      </c>
    </row>
    <row r="92" spans="1:24" s="100" customFormat="1" ht="12.75">
      <c r="A92" s="100">
        <v>959</v>
      </c>
      <c r="B92" s="100">
        <v>105.9000015258789</v>
      </c>
      <c r="C92" s="100">
        <v>111.80000305175781</v>
      </c>
      <c r="D92" s="100">
        <v>9.799383163452148</v>
      </c>
      <c r="E92" s="100">
        <v>10.211219787597656</v>
      </c>
      <c r="F92" s="100">
        <v>16.298364298627376</v>
      </c>
      <c r="G92" s="100" t="s">
        <v>56</v>
      </c>
      <c r="H92" s="100">
        <v>1.1574543059057874</v>
      </c>
      <c r="I92" s="100">
        <v>39.5574558317847</v>
      </c>
      <c r="J92" s="100" t="s">
        <v>62</v>
      </c>
      <c r="K92" s="100">
        <v>0.4957837765480423</v>
      </c>
      <c r="L92" s="100">
        <v>0.2587237048721059</v>
      </c>
      <c r="M92" s="100">
        <v>0.11737036711904224</v>
      </c>
      <c r="N92" s="100">
        <v>0.026501246672576334</v>
      </c>
      <c r="O92" s="100">
        <v>0.019911547869855214</v>
      </c>
      <c r="P92" s="100">
        <v>0.007421943151810906</v>
      </c>
      <c r="Q92" s="100">
        <v>0.0024237160400597665</v>
      </c>
      <c r="R92" s="100">
        <v>0.0004079098999002411</v>
      </c>
      <c r="S92" s="100">
        <v>0.0002612218861396838</v>
      </c>
      <c r="T92" s="100">
        <v>0.00010919273661602998</v>
      </c>
      <c r="U92" s="100">
        <v>5.300328372415412E-05</v>
      </c>
      <c r="V92" s="100">
        <v>1.5129866385876377E-05</v>
      </c>
      <c r="W92" s="100">
        <v>1.6284331594348268E-05</v>
      </c>
      <c r="X92" s="100">
        <v>67.5</v>
      </c>
    </row>
    <row r="93" spans="1:24" s="100" customFormat="1" ht="12.75">
      <c r="A93" s="100">
        <v>960</v>
      </c>
      <c r="B93" s="100">
        <v>91.04000091552734</v>
      </c>
      <c r="C93" s="100">
        <v>90.13999938964844</v>
      </c>
      <c r="D93" s="100">
        <v>9.939436912536621</v>
      </c>
      <c r="E93" s="100">
        <v>10.540314674377441</v>
      </c>
      <c r="F93" s="100">
        <v>14.369358012734649</v>
      </c>
      <c r="G93" s="100" t="s">
        <v>57</v>
      </c>
      <c r="H93" s="100">
        <v>10.82269471780112</v>
      </c>
      <c r="I93" s="100">
        <v>34.362695633328464</v>
      </c>
      <c r="J93" s="100" t="s">
        <v>60</v>
      </c>
      <c r="K93" s="100">
        <v>-0.4484974005358827</v>
      </c>
      <c r="L93" s="100">
        <v>0.0014079772046907777</v>
      </c>
      <c r="M93" s="100">
        <v>0.1056003657018403</v>
      </c>
      <c r="N93" s="100">
        <v>-0.0002742982258195451</v>
      </c>
      <c r="O93" s="100">
        <v>-0.01810297716001757</v>
      </c>
      <c r="P93" s="100">
        <v>0.0001611534378399923</v>
      </c>
      <c r="Q93" s="100">
        <v>0.002152133508044413</v>
      </c>
      <c r="R93" s="100">
        <v>-2.204898103835806E-05</v>
      </c>
      <c r="S93" s="100">
        <v>-0.0002442974210890476</v>
      </c>
      <c r="T93" s="100">
        <v>1.1478876855661044E-05</v>
      </c>
      <c r="U93" s="100">
        <v>4.497770595105969E-05</v>
      </c>
      <c r="V93" s="100">
        <v>-1.7435843399439525E-06</v>
      </c>
      <c r="W93" s="100">
        <v>-1.5412652766077866E-05</v>
      </c>
      <c r="X93" s="100">
        <v>67.5</v>
      </c>
    </row>
    <row r="94" spans="1:24" s="100" customFormat="1" ht="12.75">
      <c r="A94" s="100">
        <v>957</v>
      </c>
      <c r="B94" s="100">
        <v>103.87999725341797</v>
      </c>
      <c r="C94" s="100">
        <v>108.87999725341797</v>
      </c>
      <c r="D94" s="100">
        <v>8.906235694885254</v>
      </c>
      <c r="E94" s="100">
        <v>8.976079940795898</v>
      </c>
      <c r="F94" s="100">
        <v>11.983208482544903</v>
      </c>
      <c r="G94" s="100" t="s">
        <v>58</v>
      </c>
      <c r="H94" s="100">
        <v>-4.381829242030776</v>
      </c>
      <c r="I94" s="100">
        <v>31.998168011387197</v>
      </c>
      <c r="J94" s="100" t="s">
        <v>61</v>
      </c>
      <c r="K94" s="100">
        <v>-0.2113093343910654</v>
      </c>
      <c r="L94" s="100">
        <v>0.25871987373014005</v>
      </c>
      <c r="M94" s="100">
        <v>-0.05122856470072477</v>
      </c>
      <c r="N94" s="100">
        <v>-0.026499827087814187</v>
      </c>
      <c r="O94" s="100">
        <v>-0.008291679957488583</v>
      </c>
      <c r="P94" s="100">
        <v>0.0074201933747164</v>
      </c>
      <c r="Q94" s="100">
        <v>-0.0011147738812850988</v>
      </c>
      <c r="R94" s="100">
        <v>-0.00040731355105347875</v>
      </c>
      <c r="S94" s="100">
        <v>-9.249672344258721E-05</v>
      </c>
      <c r="T94" s="100">
        <v>0.00010858770241528396</v>
      </c>
      <c r="U94" s="100">
        <v>-2.804200515161481E-05</v>
      </c>
      <c r="V94" s="100">
        <v>-1.5029064192556172E-05</v>
      </c>
      <c r="W94" s="100">
        <v>-5.256385658130648E-06</v>
      </c>
      <c r="X94" s="100">
        <v>67.5</v>
      </c>
    </row>
    <row r="95" ht="12.75" hidden="1">
      <c r="A95" s="24" t="s">
        <v>101</v>
      </c>
    </row>
    <row r="96" spans="1:24" ht="12.75" hidden="1">
      <c r="A96" s="24">
        <v>958</v>
      </c>
      <c r="B96" s="24">
        <v>109.5</v>
      </c>
      <c r="C96" s="24">
        <v>109.3</v>
      </c>
      <c r="D96" s="24">
        <v>9.197151625429584</v>
      </c>
      <c r="E96" s="24">
        <v>9.53911903055509</v>
      </c>
      <c r="F96" s="24">
        <v>13.351584191605957</v>
      </c>
      <c r="G96" s="24" t="s">
        <v>59</v>
      </c>
      <c r="H96" s="24">
        <v>-7.4674814667968406</v>
      </c>
      <c r="I96" s="24">
        <v>34.53251853320317</v>
      </c>
      <c r="J96" s="24" t="s">
        <v>73</v>
      </c>
      <c r="K96" s="24">
        <v>0.40562855940839393</v>
      </c>
      <c r="M96" s="24" t="s">
        <v>68</v>
      </c>
      <c r="N96" s="24">
        <v>0.22447649045410936</v>
      </c>
      <c r="X96" s="24">
        <v>67.5</v>
      </c>
    </row>
    <row r="97" spans="1:24" ht="12.75" hidden="1">
      <c r="A97" s="24">
        <v>959</v>
      </c>
      <c r="B97" s="24">
        <v>105.9000015258789</v>
      </c>
      <c r="C97" s="24">
        <v>111.80000305175781</v>
      </c>
      <c r="D97" s="24">
        <v>9.799383163452148</v>
      </c>
      <c r="E97" s="24">
        <v>10.211219787597656</v>
      </c>
      <c r="F97" s="24">
        <v>16.298364298627376</v>
      </c>
      <c r="G97" s="24" t="s">
        <v>56</v>
      </c>
      <c r="H97" s="24">
        <v>1.1574543059057874</v>
      </c>
      <c r="I97" s="24">
        <v>39.5574558317847</v>
      </c>
      <c r="J97" s="24" t="s">
        <v>62</v>
      </c>
      <c r="K97" s="24">
        <v>0.5934790757407541</v>
      </c>
      <c r="L97" s="24">
        <v>0.1793713452482522</v>
      </c>
      <c r="M97" s="24">
        <v>0.14049795061344275</v>
      </c>
      <c r="N97" s="24">
        <v>0.029900889815122695</v>
      </c>
      <c r="O97" s="24">
        <v>0.023835160518235463</v>
      </c>
      <c r="P97" s="24">
        <v>0.005145576516558413</v>
      </c>
      <c r="Q97" s="24">
        <v>0.0029012683372207407</v>
      </c>
      <c r="R97" s="24">
        <v>0.0004602402482289216</v>
      </c>
      <c r="S97" s="24">
        <v>0.00031270563080528716</v>
      </c>
      <c r="T97" s="24">
        <v>7.573086312852728E-05</v>
      </c>
      <c r="U97" s="24">
        <v>6.345377518724824E-05</v>
      </c>
      <c r="V97" s="24">
        <v>1.7076327337451402E-05</v>
      </c>
      <c r="W97" s="24">
        <v>1.949837999514544E-05</v>
      </c>
      <c r="X97" s="24">
        <v>67.5</v>
      </c>
    </row>
    <row r="98" spans="1:24" ht="12.75" hidden="1">
      <c r="A98" s="24">
        <v>957</v>
      </c>
      <c r="B98" s="24">
        <v>103.87999725341797</v>
      </c>
      <c r="C98" s="24">
        <v>108.87999725341797</v>
      </c>
      <c r="D98" s="24">
        <v>8.906235694885254</v>
      </c>
      <c r="E98" s="24">
        <v>8.976079940795898</v>
      </c>
      <c r="F98" s="24">
        <v>16.135931972228377</v>
      </c>
      <c r="G98" s="24" t="s">
        <v>57</v>
      </c>
      <c r="H98" s="24">
        <v>6.7069825833899515</v>
      </c>
      <c r="I98" s="24">
        <v>43.08697983680792</v>
      </c>
      <c r="J98" s="24" t="s">
        <v>60</v>
      </c>
      <c r="K98" s="24">
        <v>-0.5442630551660809</v>
      </c>
      <c r="L98" s="24">
        <v>-0.0009758125573360785</v>
      </c>
      <c r="M98" s="24">
        <v>0.12947530548531874</v>
      </c>
      <c r="N98" s="24">
        <v>-0.0003094212438665583</v>
      </c>
      <c r="O98" s="24">
        <v>-0.021754724447836892</v>
      </c>
      <c r="P98" s="24">
        <v>-0.00011158348099948147</v>
      </c>
      <c r="Q98" s="24">
        <v>0.0027022986454008475</v>
      </c>
      <c r="R98" s="24">
        <v>-2.4887748881365222E-05</v>
      </c>
      <c r="S98" s="24">
        <v>-0.00027613446111185517</v>
      </c>
      <c r="T98" s="24">
        <v>-7.941639757983396E-06</v>
      </c>
      <c r="U98" s="24">
        <v>6.074611380850438E-05</v>
      </c>
      <c r="V98" s="24">
        <v>-1.968586576132549E-06</v>
      </c>
      <c r="W98" s="24">
        <v>-1.6903720157386606E-05</v>
      </c>
      <c r="X98" s="24">
        <v>67.5</v>
      </c>
    </row>
    <row r="99" spans="1:24" ht="12.75" hidden="1">
      <c r="A99" s="24">
        <v>960</v>
      </c>
      <c r="B99" s="24">
        <v>91.04000091552734</v>
      </c>
      <c r="C99" s="24">
        <v>90.13999938964844</v>
      </c>
      <c r="D99" s="24">
        <v>9.939436912536621</v>
      </c>
      <c r="E99" s="24">
        <v>10.540314674377441</v>
      </c>
      <c r="F99" s="24">
        <v>12.877331923020725</v>
      </c>
      <c r="G99" s="24" t="s">
        <v>58</v>
      </c>
      <c r="H99" s="24">
        <v>7.254682956079591</v>
      </c>
      <c r="I99" s="24">
        <v>30.79468387160693</v>
      </c>
      <c r="J99" s="24" t="s">
        <v>61</v>
      </c>
      <c r="K99" s="24">
        <v>0.23663292273769393</v>
      </c>
      <c r="L99" s="24">
        <v>-0.17936869093021957</v>
      </c>
      <c r="M99" s="24">
        <v>0.05455107144741327</v>
      </c>
      <c r="N99" s="24">
        <v>-0.029899288791373487</v>
      </c>
      <c r="O99" s="24">
        <v>0.009738934291221933</v>
      </c>
      <c r="P99" s="24">
        <v>-0.005144366512460543</v>
      </c>
      <c r="Q99" s="24">
        <v>0.0010559071908195087</v>
      </c>
      <c r="R99" s="24">
        <v>-0.00045956684611211615</v>
      </c>
      <c r="S99" s="24">
        <v>0.0001467466215072698</v>
      </c>
      <c r="T99" s="24">
        <v>-7.53133055186542E-05</v>
      </c>
      <c r="U99" s="24">
        <v>1.833824535439731E-05</v>
      </c>
      <c r="V99" s="24">
        <v>-1.696247688953653E-05</v>
      </c>
      <c r="W99" s="24">
        <v>9.718593893966846E-06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958</v>
      </c>
      <c r="B101" s="24">
        <v>109.5</v>
      </c>
      <c r="C101" s="24">
        <v>109.3</v>
      </c>
      <c r="D101" s="24">
        <v>9.197151625429584</v>
      </c>
      <c r="E101" s="24">
        <v>9.53911903055509</v>
      </c>
      <c r="F101" s="24">
        <v>17.554319044793235</v>
      </c>
      <c r="G101" s="24" t="s">
        <v>59</v>
      </c>
      <c r="H101" s="24">
        <v>3.402466033445961</v>
      </c>
      <c r="I101" s="24">
        <v>45.40246603344597</v>
      </c>
      <c r="J101" s="24" t="s">
        <v>73</v>
      </c>
      <c r="K101" s="24">
        <v>0.27525017350282016</v>
      </c>
      <c r="M101" s="24" t="s">
        <v>68</v>
      </c>
      <c r="N101" s="24">
        <v>0.1726076650017241</v>
      </c>
      <c r="X101" s="24">
        <v>67.5</v>
      </c>
    </row>
    <row r="102" spans="1:24" ht="12.75" hidden="1">
      <c r="A102" s="24">
        <v>957</v>
      </c>
      <c r="B102" s="24">
        <v>103.87999725341797</v>
      </c>
      <c r="C102" s="24">
        <v>108.87999725341797</v>
      </c>
      <c r="D102" s="24">
        <v>8.906235694885254</v>
      </c>
      <c r="E102" s="24">
        <v>8.976079940795898</v>
      </c>
      <c r="F102" s="24">
        <v>15.139694780605412</v>
      </c>
      <c r="G102" s="24" t="s">
        <v>56</v>
      </c>
      <c r="H102" s="24">
        <v>4.046779760149562</v>
      </c>
      <c r="I102" s="24">
        <v>40.42677701356753</v>
      </c>
      <c r="J102" s="24" t="s">
        <v>62</v>
      </c>
      <c r="K102" s="24">
        <v>0.4412025207175571</v>
      </c>
      <c r="L102" s="24">
        <v>0.2614223673219433</v>
      </c>
      <c r="M102" s="24">
        <v>0.10444889164675854</v>
      </c>
      <c r="N102" s="24">
        <v>0.03105019818373706</v>
      </c>
      <c r="O102" s="24">
        <v>0.01771947414500367</v>
      </c>
      <c r="P102" s="24">
        <v>0.007499322914025433</v>
      </c>
      <c r="Q102" s="24">
        <v>0.002156918704639838</v>
      </c>
      <c r="R102" s="24">
        <v>0.0004779456583361138</v>
      </c>
      <c r="S102" s="24">
        <v>0.00023247009414826324</v>
      </c>
      <c r="T102" s="24">
        <v>0.0001103374375429193</v>
      </c>
      <c r="U102" s="24">
        <v>4.718005688097324E-05</v>
      </c>
      <c r="V102" s="24">
        <v>1.773158482156343E-05</v>
      </c>
      <c r="W102" s="24">
        <v>1.4492841186120364E-05</v>
      </c>
      <c r="X102" s="24">
        <v>67.5</v>
      </c>
    </row>
    <row r="103" spans="1:24" ht="12.75" hidden="1">
      <c r="A103" s="24">
        <v>960</v>
      </c>
      <c r="B103" s="24">
        <v>91.04000091552734</v>
      </c>
      <c r="C103" s="24">
        <v>90.13999938964844</v>
      </c>
      <c r="D103" s="24">
        <v>9.939436912536621</v>
      </c>
      <c r="E103" s="24">
        <v>10.540314674377441</v>
      </c>
      <c r="F103" s="24">
        <v>12.877331923020725</v>
      </c>
      <c r="G103" s="24" t="s">
        <v>57</v>
      </c>
      <c r="H103" s="24">
        <v>7.254682956079591</v>
      </c>
      <c r="I103" s="24">
        <v>30.79468387160693</v>
      </c>
      <c r="J103" s="24" t="s">
        <v>60</v>
      </c>
      <c r="K103" s="24">
        <v>-0.14978003125123865</v>
      </c>
      <c r="L103" s="24">
        <v>0.001422832051753104</v>
      </c>
      <c r="M103" s="24">
        <v>0.03433961021228884</v>
      </c>
      <c r="N103" s="24">
        <v>-0.0003211863432528183</v>
      </c>
      <c r="O103" s="24">
        <v>-0.006194907651699025</v>
      </c>
      <c r="P103" s="24">
        <v>0.00016280220638874133</v>
      </c>
      <c r="Q103" s="24">
        <v>0.0006554178726231325</v>
      </c>
      <c r="R103" s="24">
        <v>-2.5813437113392433E-05</v>
      </c>
      <c r="S103" s="24">
        <v>-9.578483107556789E-05</v>
      </c>
      <c r="T103" s="24">
        <v>1.1592307170584528E-05</v>
      </c>
      <c r="U103" s="24">
        <v>1.0716281542120843E-05</v>
      </c>
      <c r="V103" s="24">
        <v>-2.038186886191405E-06</v>
      </c>
      <c r="W103" s="24">
        <v>-6.4053149140502E-06</v>
      </c>
      <c r="X103" s="24">
        <v>67.5</v>
      </c>
    </row>
    <row r="104" spans="1:24" ht="12.75" hidden="1">
      <c r="A104" s="24">
        <v>959</v>
      </c>
      <c r="B104" s="24">
        <v>105.9000015258789</v>
      </c>
      <c r="C104" s="24">
        <v>111.80000305175781</v>
      </c>
      <c r="D104" s="24">
        <v>9.799383163452148</v>
      </c>
      <c r="E104" s="24">
        <v>10.211219787597656</v>
      </c>
      <c r="F104" s="24">
        <v>13.037008534573387</v>
      </c>
      <c r="G104" s="24" t="s">
        <v>58</v>
      </c>
      <c r="H104" s="24">
        <v>-6.758121406140802</v>
      </c>
      <c r="I104" s="24">
        <v>31.641880119738108</v>
      </c>
      <c r="J104" s="24" t="s">
        <v>61</v>
      </c>
      <c r="K104" s="24">
        <v>-0.41500073075345834</v>
      </c>
      <c r="L104" s="24">
        <v>0.26141849530046946</v>
      </c>
      <c r="M104" s="24">
        <v>-0.09864259798233405</v>
      </c>
      <c r="N104" s="24">
        <v>-0.031048536947531943</v>
      </c>
      <c r="O104" s="24">
        <v>-0.01660129161126852</v>
      </c>
      <c r="P104" s="24">
        <v>0.007497555575680774</v>
      </c>
      <c r="Q104" s="24">
        <v>-0.0020549271789217652</v>
      </c>
      <c r="R104" s="24">
        <v>-0.00047724806839497436</v>
      </c>
      <c r="S104" s="24">
        <v>-0.00021181976019514162</v>
      </c>
      <c r="T104" s="24">
        <v>0.00010972679042968691</v>
      </c>
      <c r="U104" s="24">
        <v>-4.594691586169708E-05</v>
      </c>
      <c r="V104" s="24">
        <v>-1.761405389174383E-05</v>
      </c>
      <c r="W104" s="24">
        <v>-1.3000553315069047E-05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958</v>
      </c>
      <c r="B106" s="24">
        <v>109.5</v>
      </c>
      <c r="C106" s="24">
        <v>109.3</v>
      </c>
      <c r="D106" s="24">
        <v>9.197151625429584</v>
      </c>
      <c r="E106" s="24">
        <v>9.53911903055509</v>
      </c>
      <c r="F106" s="24">
        <v>13.351584191605957</v>
      </c>
      <c r="G106" s="24" t="s">
        <v>59</v>
      </c>
      <c r="H106" s="24">
        <v>-7.4674814667968406</v>
      </c>
      <c r="I106" s="24">
        <v>34.53251853320317</v>
      </c>
      <c r="J106" s="24" t="s">
        <v>73</v>
      </c>
      <c r="K106" s="24">
        <v>0.34931348690072694</v>
      </c>
      <c r="M106" s="24" t="s">
        <v>68</v>
      </c>
      <c r="N106" s="24">
        <v>0.2647822856974875</v>
      </c>
      <c r="X106" s="24">
        <v>67.5</v>
      </c>
    </row>
    <row r="107" spans="1:24" ht="12.75" hidden="1">
      <c r="A107" s="24">
        <v>957</v>
      </c>
      <c r="B107" s="24">
        <v>103.87999725341797</v>
      </c>
      <c r="C107" s="24">
        <v>108.87999725341797</v>
      </c>
      <c r="D107" s="24">
        <v>8.906235694885254</v>
      </c>
      <c r="E107" s="24">
        <v>8.976079940795898</v>
      </c>
      <c r="F107" s="24">
        <v>15.139694780605412</v>
      </c>
      <c r="G107" s="24" t="s">
        <v>56</v>
      </c>
      <c r="H107" s="24">
        <v>4.046779760149562</v>
      </c>
      <c r="I107" s="24">
        <v>40.42677701356753</v>
      </c>
      <c r="J107" s="24" t="s">
        <v>62</v>
      </c>
      <c r="K107" s="24">
        <v>0.380438812670543</v>
      </c>
      <c r="L107" s="24">
        <v>0.4419184361514854</v>
      </c>
      <c r="M107" s="24">
        <v>0.09006353488600259</v>
      </c>
      <c r="N107" s="24">
        <v>0.02790287896935713</v>
      </c>
      <c r="O107" s="24">
        <v>0.01527903532845305</v>
      </c>
      <c r="P107" s="24">
        <v>0.012677232763475255</v>
      </c>
      <c r="Q107" s="24">
        <v>0.0018598017902791012</v>
      </c>
      <c r="R107" s="24">
        <v>0.0004295040749871793</v>
      </c>
      <c r="S107" s="24">
        <v>0.000200449336600628</v>
      </c>
      <c r="T107" s="24">
        <v>0.00018654747158359554</v>
      </c>
      <c r="U107" s="24">
        <v>4.0684309480943306E-05</v>
      </c>
      <c r="V107" s="24">
        <v>1.5941146176207744E-05</v>
      </c>
      <c r="W107" s="24">
        <v>1.2500132138383283E-05</v>
      </c>
      <c r="X107" s="24">
        <v>67.5</v>
      </c>
    </row>
    <row r="108" spans="1:24" ht="12.75" hidden="1">
      <c r="A108" s="24">
        <v>959</v>
      </c>
      <c r="B108" s="24">
        <v>105.9000015258789</v>
      </c>
      <c r="C108" s="24">
        <v>111.80000305175781</v>
      </c>
      <c r="D108" s="24">
        <v>9.799383163452148</v>
      </c>
      <c r="E108" s="24">
        <v>10.211219787597656</v>
      </c>
      <c r="F108" s="24">
        <v>15.713659882687768</v>
      </c>
      <c r="G108" s="24" t="s">
        <v>57</v>
      </c>
      <c r="H108" s="24">
        <v>-0.2616708703628774</v>
      </c>
      <c r="I108" s="24">
        <v>38.138330655516036</v>
      </c>
      <c r="J108" s="24" t="s">
        <v>60</v>
      </c>
      <c r="K108" s="24">
        <v>-0.27613435888185406</v>
      </c>
      <c r="L108" s="24">
        <v>-0.0024043009227172774</v>
      </c>
      <c r="M108" s="24">
        <v>0.06607095948831948</v>
      </c>
      <c r="N108" s="24">
        <v>-0.00028856392921700774</v>
      </c>
      <c r="O108" s="24">
        <v>-0.010975922397408409</v>
      </c>
      <c r="P108" s="24">
        <v>-0.000275069155577927</v>
      </c>
      <c r="Q108" s="24">
        <v>0.0013970577596062964</v>
      </c>
      <c r="R108" s="24">
        <v>-2.3214941160208475E-05</v>
      </c>
      <c r="S108" s="24">
        <v>-0.00013426123172331707</v>
      </c>
      <c r="T108" s="24">
        <v>-1.958667172094322E-05</v>
      </c>
      <c r="U108" s="24">
        <v>3.259401873576739E-05</v>
      </c>
      <c r="V108" s="24">
        <v>-1.8345953515230682E-06</v>
      </c>
      <c r="W108" s="24">
        <v>-8.060545483946979E-06</v>
      </c>
      <c r="X108" s="24">
        <v>67.5</v>
      </c>
    </row>
    <row r="109" spans="1:24" ht="12.75" hidden="1">
      <c r="A109" s="24">
        <v>960</v>
      </c>
      <c r="B109" s="24">
        <v>91.04000091552734</v>
      </c>
      <c r="C109" s="24">
        <v>90.13999938964844</v>
      </c>
      <c r="D109" s="24">
        <v>9.939436912536621</v>
      </c>
      <c r="E109" s="24">
        <v>10.540314674377441</v>
      </c>
      <c r="F109" s="24">
        <v>14.369358012734649</v>
      </c>
      <c r="G109" s="24" t="s">
        <v>58</v>
      </c>
      <c r="H109" s="24">
        <v>10.82269471780112</v>
      </c>
      <c r="I109" s="24">
        <v>34.362695633328464</v>
      </c>
      <c r="J109" s="24" t="s">
        <v>61</v>
      </c>
      <c r="K109" s="24">
        <v>0.26169353456109684</v>
      </c>
      <c r="L109" s="24">
        <v>-0.4419118956847026</v>
      </c>
      <c r="M109" s="24">
        <v>0.06120513563791073</v>
      </c>
      <c r="N109" s="24">
        <v>-0.027901386804912533</v>
      </c>
      <c r="O109" s="24">
        <v>0.010629113231788662</v>
      </c>
      <c r="P109" s="24">
        <v>-0.012674248202516003</v>
      </c>
      <c r="Q109" s="24">
        <v>0.001227636882571221</v>
      </c>
      <c r="R109" s="24">
        <v>-0.00042887622566134466</v>
      </c>
      <c r="S109" s="24">
        <v>0.00014884172197260288</v>
      </c>
      <c r="T109" s="24">
        <v>-0.00018551636435939657</v>
      </c>
      <c r="U109" s="24">
        <v>2.434836710322927E-05</v>
      </c>
      <c r="V109" s="24">
        <v>-1.5835226594759947E-05</v>
      </c>
      <c r="W109" s="24">
        <v>9.554104352489801E-06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958</v>
      </c>
      <c r="B111" s="24">
        <v>85.42</v>
      </c>
      <c r="C111" s="24">
        <v>91.42</v>
      </c>
      <c r="D111" s="24">
        <v>9.245306292881482</v>
      </c>
      <c r="E111" s="24">
        <v>9.614292545989889</v>
      </c>
      <c r="F111" s="24">
        <v>11.418310874849364</v>
      </c>
      <c r="G111" s="24" t="s">
        <v>59</v>
      </c>
      <c r="H111" s="24">
        <v>11.428742855445734</v>
      </c>
      <c r="I111" s="24">
        <v>29.34874285544573</v>
      </c>
      <c r="J111" s="24" t="s">
        <v>73</v>
      </c>
      <c r="K111" s="24">
        <v>0.6830865185119637</v>
      </c>
      <c r="M111" s="24" t="s">
        <v>68</v>
      </c>
      <c r="N111" s="24">
        <v>0.35434615844649814</v>
      </c>
      <c r="X111" s="24">
        <v>67.5</v>
      </c>
    </row>
    <row r="112" spans="1:24" ht="12.75" hidden="1">
      <c r="A112" s="24">
        <v>960</v>
      </c>
      <c r="B112" s="24">
        <v>94.87999725341797</v>
      </c>
      <c r="C112" s="24">
        <v>87.37999725341797</v>
      </c>
      <c r="D112" s="24">
        <v>10.160408973693848</v>
      </c>
      <c r="E112" s="24">
        <v>10.692939758300781</v>
      </c>
      <c r="F112" s="24">
        <v>10.660721732453142</v>
      </c>
      <c r="G112" s="24" t="s">
        <v>56</v>
      </c>
      <c r="H112" s="24">
        <v>-2.436507371673315</v>
      </c>
      <c r="I112" s="24">
        <v>24.94348988174466</v>
      </c>
      <c r="J112" s="24" t="s">
        <v>62</v>
      </c>
      <c r="K112" s="24">
        <v>0.8019003174131402</v>
      </c>
      <c r="L112" s="24">
        <v>0.05352228835926471</v>
      </c>
      <c r="M112" s="24">
        <v>0.18983913891755627</v>
      </c>
      <c r="N112" s="24">
        <v>0.009150317883390883</v>
      </c>
      <c r="O112" s="24">
        <v>0.032205668600793234</v>
      </c>
      <c r="P112" s="24">
        <v>0.0015353724249027006</v>
      </c>
      <c r="Q112" s="24">
        <v>0.003920165252296247</v>
      </c>
      <c r="R112" s="24">
        <v>0.00014085393994826638</v>
      </c>
      <c r="S112" s="24">
        <v>0.000422532235074313</v>
      </c>
      <c r="T112" s="24">
        <v>2.261607934751326E-05</v>
      </c>
      <c r="U112" s="24">
        <v>8.573614309978565E-05</v>
      </c>
      <c r="V112" s="24">
        <v>5.236066086715815E-06</v>
      </c>
      <c r="W112" s="24">
        <v>2.6345882015665775E-05</v>
      </c>
      <c r="X112" s="24">
        <v>67.5</v>
      </c>
    </row>
    <row r="113" spans="1:24" ht="12.75" hidden="1">
      <c r="A113" s="24">
        <v>959</v>
      </c>
      <c r="B113" s="24">
        <v>108.68000030517578</v>
      </c>
      <c r="C113" s="24">
        <v>101.87999725341797</v>
      </c>
      <c r="D113" s="24">
        <v>9.535442352294922</v>
      </c>
      <c r="E113" s="24">
        <v>9.820174217224121</v>
      </c>
      <c r="F113" s="24">
        <v>12.944435846087794</v>
      </c>
      <c r="G113" s="24" t="s">
        <v>57</v>
      </c>
      <c r="H113" s="24">
        <v>-8.8894004693679</v>
      </c>
      <c r="I113" s="24">
        <v>32.29059983580788</v>
      </c>
      <c r="J113" s="24" t="s">
        <v>60</v>
      </c>
      <c r="K113" s="24">
        <v>0.782172133084559</v>
      </c>
      <c r="L113" s="24">
        <v>0.00029138756124288533</v>
      </c>
      <c r="M113" s="24">
        <v>-0.18468096414190982</v>
      </c>
      <c r="N113" s="24">
        <v>-9.436303605532899E-05</v>
      </c>
      <c r="O113" s="24">
        <v>0.031488106274306815</v>
      </c>
      <c r="P113" s="24">
        <v>3.3195161773432564E-05</v>
      </c>
      <c r="Q113" s="24">
        <v>-0.0037885129928647665</v>
      </c>
      <c r="R113" s="24">
        <v>-7.573439211025494E-06</v>
      </c>
      <c r="S113" s="24">
        <v>0.00041816287524255126</v>
      </c>
      <c r="T113" s="24">
        <v>2.355622956997637E-06</v>
      </c>
      <c r="U113" s="24">
        <v>-8.084980819141982E-05</v>
      </c>
      <c r="V113" s="24">
        <v>-5.902574753840443E-07</v>
      </c>
      <c r="W113" s="24">
        <v>2.618451128520663E-05</v>
      </c>
      <c r="X113" s="24">
        <v>67.5</v>
      </c>
    </row>
    <row r="114" spans="1:24" ht="12.75" hidden="1">
      <c r="A114" s="24">
        <v>957</v>
      </c>
      <c r="B114" s="24">
        <v>100.58000183105469</v>
      </c>
      <c r="C114" s="24">
        <v>109.08000183105469</v>
      </c>
      <c r="D114" s="24">
        <v>8.936177253723145</v>
      </c>
      <c r="E114" s="24">
        <v>9.008190155029297</v>
      </c>
      <c r="F114" s="24">
        <v>13.273079873586974</v>
      </c>
      <c r="G114" s="24" t="s">
        <v>58</v>
      </c>
      <c r="H114" s="24">
        <v>2.2387908342636393</v>
      </c>
      <c r="I114" s="24">
        <v>35.31879266531833</v>
      </c>
      <c r="J114" s="24" t="s">
        <v>61</v>
      </c>
      <c r="K114" s="24">
        <v>0.17677916532568486</v>
      </c>
      <c r="L114" s="24">
        <v>0.05352149516317192</v>
      </c>
      <c r="M114" s="24">
        <v>0.04395270354112303</v>
      </c>
      <c r="N114" s="24">
        <v>-0.009149831309075016</v>
      </c>
      <c r="O114" s="24">
        <v>0.006760492088752045</v>
      </c>
      <c r="P114" s="24">
        <v>0.0015350135388283825</v>
      </c>
      <c r="Q114" s="24">
        <v>0.0010074050368177395</v>
      </c>
      <c r="R114" s="24">
        <v>-0.0001406501881174239</v>
      </c>
      <c r="S114" s="24">
        <v>6.060775070712503E-05</v>
      </c>
      <c r="T114" s="24">
        <v>2.2493067499509298E-05</v>
      </c>
      <c r="U114" s="24">
        <v>2.8530593212156432E-05</v>
      </c>
      <c r="V114" s="24">
        <v>-5.202690090444435E-06</v>
      </c>
      <c r="W114" s="24">
        <v>2.911506128839185E-06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958</v>
      </c>
      <c r="B116" s="24">
        <v>85.42</v>
      </c>
      <c r="C116" s="24">
        <v>91.42</v>
      </c>
      <c r="D116" s="24">
        <v>9.245306292881482</v>
      </c>
      <c r="E116" s="24">
        <v>9.614292545989889</v>
      </c>
      <c r="F116" s="24">
        <v>10.47706439800079</v>
      </c>
      <c r="G116" s="24" t="s">
        <v>59</v>
      </c>
      <c r="H116" s="24">
        <v>9.009435734156</v>
      </c>
      <c r="I116" s="24">
        <v>26.929435734156</v>
      </c>
      <c r="J116" s="24" t="s">
        <v>73</v>
      </c>
      <c r="K116" s="24">
        <v>0.3030563681269082</v>
      </c>
      <c r="M116" s="24" t="s">
        <v>68</v>
      </c>
      <c r="N116" s="24">
        <v>0.16761996429303952</v>
      </c>
      <c r="X116" s="24">
        <v>67.5</v>
      </c>
    </row>
    <row r="117" spans="1:24" ht="12.75" hidden="1">
      <c r="A117" s="24">
        <v>960</v>
      </c>
      <c r="B117" s="24">
        <v>94.87999725341797</v>
      </c>
      <c r="C117" s="24">
        <v>87.37999725341797</v>
      </c>
      <c r="D117" s="24">
        <v>10.160408973693848</v>
      </c>
      <c r="E117" s="24">
        <v>10.692939758300781</v>
      </c>
      <c r="F117" s="24">
        <v>10.660721732453142</v>
      </c>
      <c r="G117" s="24" t="s">
        <v>56</v>
      </c>
      <c r="H117" s="24">
        <v>-2.436507371673315</v>
      </c>
      <c r="I117" s="24">
        <v>24.94348988174466</v>
      </c>
      <c r="J117" s="24" t="s">
        <v>62</v>
      </c>
      <c r="K117" s="24">
        <v>0.5120266407068791</v>
      </c>
      <c r="L117" s="24">
        <v>0.1603519464623362</v>
      </c>
      <c r="M117" s="24">
        <v>0.12121535777055716</v>
      </c>
      <c r="N117" s="24">
        <v>0.005366003337238231</v>
      </c>
      <c r="O117" s="24">
        <v>0.020563825662513604</v>
      </c>
      <c r="P117" s="24">
        <v>0.004599978144691515</v>
      </c>
      <c r="Q117" s="24">
        <v>0.0025030856549580443</v>
      </c>
      <c r="R117" s="24">
        <v>8.259727457636201E-05</v>
      </c>
      <c r="S117" s="24">
        <v>0.00026979587472146407</v>
      </c>
      <c r="T117" s="24">
        <v>6.770144329617588E-05</v>
      </c>
      <c r="U117" s="24">
        <v>5.4746307238340916E-05</v>
      </c>
      <c r="V117" s="24">
        <v>3.0696708378096157E-06</v>
      </c>
      <c r="W117" s="24">
        <v>1.6823235544967176E-05</v>
      </c>
      <c r="X117" s="24">
        <v>67.5</v>
      </c>
    </row>
    <row r="118" spans="1:24" ht="12.75" hidden="1">
      <c r="A118" s="24">
        <v>957</v>
      </c>
      <c r="B118" s="24">
        <v>100.58000183105469</v>
      </c>
      <c r="C118" s="24">
        <v>109.08000183105469</v>
      </c>
      <c r="D118" s="24">
        <v>8.936177253723145</v>
      </c>
      <c r="E118" s="24">
        <v>9.008190155029297</v>
      </c>
      <c r="F118" s="24">
        <v>10.844760176417893</v>
      </c>
      <c r="G118" s="24" t="s">
        <v>57</v>
      </c>
      <c r="H118" s="24">
        <v>-4.222808186178753</v>
      </c>
      <c r="I118" s="24">
        <v>28.857193644875927</v>
      </c>
      <c r="J118" s="24" t="s">
        <v>60</v>
      </c>
      <c r="K118" s="24">
        <v>0.5091543899182074</v>
      </c>
      <c r="L118" s="24">
        <v>0.0008725962061716843</v>
      </c>
      <c r="M118" s="24">
        <v>-0.12038182486597063</v>
      </c>
      <c r="N118" s="24">
        <v>-5.5352815086750184E-05</v>
      </c>
      <c r="O118" s="24">
        <v>0.02047074238870038</v>
      </c>
      <c r="P118" s="24">
        <v>9.974626470129452E-05</v>
      </c>
      <c r="Q118" s="24">
        <v>-0.002477326086536371</v>
      </c>
      <c r="R118" s="24">
        <v>-4.437926784306161E-06</v>
      </c>
      <c r="S118" s="24">
        <v>0.0002696927883750526</v>
      </c>
      <c r="T118" s="24">
        <v>7.097733201709475E-06</v>
      </c>
      <c r="U118" s="24">
        <v>-5.3392087331864166E-05</v>
      </c>
      <c r="V118" s="24">
        <v>-3.452782556369706E-07</v>
      </c>
      <c r="W118" s="24">
        <v>1.682297764124007E-05</v>
      </c>
      <c r="X118" s="24">
        <v>67.5</v>
      </c>
    </row>
    <row r="119" spans="1:24" ht="12.75" hidden="1">
      <c r="A119" s="24">
        <v>959</v>
      </c>
      <c r="B119" s="24">
        <v>108.68000030517578</v>
      </c>
      <c r="C119" s="24">
        <v>101.87999725341797</v>
      </c>
      <c r="D119" s="24">
        <v>9.535442352294922</v>
      </c>
      <c r="E119" s="24">
        <v>9.820174217224121</v>
      </c>
      <c r="F119" s="24">
        <v>16.116342407628878</v>
      </c>
      <c r="G119" s="24" t="s">
        <v>58</v>
      </c>
      <c r="H119" s="24">
        <v>-0.9769068919632389</v>
      </c>
      <c r="I119" s="24">
        <v>40.20309341321255</v>
      </c>
      <c r="J119" s="24" t="s">
        <v>61</v>
      </c>
      <c r="K119" s="24">
        <v>0.05415799129020142</v>
      </c>
      <c r="L119" s="24">
        <v>0.16034957221683166</v>
      </c>
      <c r="M119" s="24">
        <v>0.014190813978871897</v>
      </c>
      <c r="N119" s="24">
        <v>-0.005365717834653049</v>
      </c>
      <c r="O119" s="24">
        <v>0.0019543878667548247</v>
      </c>
      <c r="P119" s="24">
        <v>0.004598896564863982</v>
      </c>
      <c r="Q119" s="24">
        <v>0.0003581804810750164</v>
      </c>
      <c r="R119" s="24">
        <v>-8.247796416801324E-05</v>
      </c>
      <c r="S119" s="24">
        <v>7.457473781987811E-06</v>
      </c>
      <c r="T119" s="24">
        <v>6.732835663955173E-05</v>
      </c>
      <c r="U119" s="24">
        <v>1.2101370442285008E-05</v>
      </c>
      <c r="V119" s="24">
        <v>-3.050190482360582E-06</v>
      </c>
      <c r="W119" s="24">
        <v>-9.315301274632283E-08</v>
      </c>
      <c r="X119" s="24">
        <v>67.5</v>
      </c>
    </row>
    <row r="120" s="100" customFormat="1" ht="12.75">
      <c r="A120" s="100" t="s">
        <v>97</v>
      </c>
    </row>
    <row r="121" spans="1:24" s="100" customFormat="1" ht="12.75">
      <c r="A121" s="100">
        <v>958</v>
      </c>
      <c r="B121" s="100">
        <v>85.42</v>
      </c>
      <c r="C121" s="100">
        <v>91.42</v>
      </c>
      <c r="D121" s="100">
        <v>9.245306292881482</v>
      </c>
      <c r="E121" s="100">
        <v>9.614292545989889</v>
      </c>
      <c r="F121" s="100">
        <v>11.418310874849364</v>
      </c>
      <c r="G121" s="100" t="s">
        <v>59</v>
      </c>
      <c r="H121" s="100">
        <v>11.428742855445734</v>
      </c>
      <c r="I121" s="100">
        <v>29.34874285544573</v>
      </c>
      <c r="J121" s="100" t="s">
        <v>73</v>
      </c>
      <c r="K121" s="100">
        <v>0.42159968260701913</v>
      </c>
      <c r="M121" s="100" t="s">
        <v>68</v>
      </c>
      <c r="N121" s="100">
        <v>0.33773791211111864</v>
      </c>
      <c r="X121" s="100">
        <v>67.5</v>
      </c>
    </row>
    <row r="122" spans="1:24" s="100" customFormat="1" ht="12.75">
      <c r="A122" s="100">
        <v>959</v>
      </c>
      <c r="B122" s="100">
        <v>108.68000030517578</v>
      </c>
      <c r="C122" s="100">
        <v>101.87999725341797</v>
      </c>
      <c r="D122" s="100">
        <v>9.535442352294922</v>
      </c>
      <c r="E122" s="100">
        <v>9.820174217224121</v>
      </c>
      <c r="F122" s="100">
        <v>13.106885853538262</v>
      </c>
      <c r="G122" s="100" t="s">
        <v>56</v>
      </c>
      <c r="H122" s="100">
        <v>-8.484160082974967</v>
      </c>
      <c r="I122" s="100">
        <v>32.695840222200815</v>
      </c>
      <c r="J122" s="100" t="s">
        <v>62</v>
      </c>
      <c r="K122" s="100">
        <v>0.3643065108486252</v>
      </c>
      <c r="L122" s="100">
        <v>0.5300472418250974</v>
      </c>
      <c r="M122" s="100">
        <v>0.08624467717233458</v>
      </c>
      <c r="N122" s="100">
        <v>0.006609216784837751</v>
      </c>
      <c r="O122" s="100">
        <v>0.01463111275600285</v>
      </c>
      <c r="P122" s="100">
        <v>0.015205392283508411</v>
      </c>
      <c r="Q122" s="100">
        <v>0.0017809414145885192</v>
      </c>
      <c r="R122" s="100">
        <v>0.0001017054702993773</v>
      </c>
      <c r="S122" s="100">
        <v>0.00019197864999409054</v>
      </c>
      <c r="T122" s="100">
        <v>0.00022375094591498728</v>
      </c>
      <c r="U122" s="100">
        <v>3.895671444994174E-05</v>
      </c>
      <c r="V122" s="100">
        <v>3.7737373198487155E-06</v>
      </c>
      <c r="W122" s="100">
        <v>1.197511708096437E-05</v>
      </c>
      <c r="X122" s="100">
        <v>67.5</v>
      </c>
    </row>
    <row r="123" spans="1:24" s="100" customFormat="1" ht="12.75">
      <c r="A123" s="100">
        <v>960</v>
      </c>
      <c r="B123" s="100">
        <v>94.87999725341797</v>
      </c>
      <c r="C123" s="100">
        <v>87.37999725341797</v>
      </c>
      <c r="D123" s="100">
        <v>10.160408973693848</v>
      </c>
      <c r="E123" s="100">
        <v>10.692939758300781</v>
      </c>
      <c r="F123" s="100">
        <v>12.97127446115596</v>
      </c>
      <c r="G123" s="100" t="s">
        <v>57</v>
      </c>
      <c r="H123" s="100">
        <v>2.969622724958924</v>
      </c>
      <c r="I123" s="100">
        <v>30.349619978376893</v>
      </c>
      <c r="J123" s="100" t="s">
        <v>60</v>
      </c>
      <c r="K123" s="100">
        <v>0.3259904669111418</v>
      </c>
      <c r="L123" s="100">
        <v>0.0028840340103964486</v>
      </c>
      <c r="M123" s="100">
        <v>-0.07673111872159459</v>
      </c>
      <c r="N123" s="100">
        <v>-6.84306693218154E-05</v>
      </c>
      <c r="O123" s="100">
        <v>0.013161889771438024</v>
      </c>
      <c r="P123" s="100">
        <v>0.00032991397396643987</v>
      </c>
      <c r="Q123" s="100">
        <v>-0.0015626005632813397</v>
      </c>
      <c r="R123" s="100">
        <v>-5.481322557701842E-06</v>
      </c>
      <c r="S123" s="100">
        <v>0.0001779611468990484</v>
      </c>
      <c r="T123" s="100">
        <v>2.3490940764707123E-05</v>
      </c>
      <c r="U123" s="100">
        <v>-3.259768597564273E-05</v>
      </c>
      <c r="V123" s="100">
        <v>-4.2850467599734066E-07</v>
      </c>
      <c r="W123" s="100">
        <v>1.124346326392521E-05</v>
      </c>
      <c r="X123" s="100">
        <v>67.5</v>
      </c>
    </row>
    <row r="124" spans="1:24" s="100" customFormat="1" ht="12.75">
      <c r="A124" s="100">
        <v>957</v>
      </c>
      <c r="B124" s="100">
        <v>100.58000183105469</v>
      </c>
      <c r="C124" s="100">
        <v>109.08000183105469</v>
      </c>
      <c r="D124" s="100">
        <v>8.936177253723145</v>
      </c>
      <c r="E124" s="100">
        <v>9.008190155029297</v>
      </c>
      <c r="F124" s="100">
        <v>10.844760176417893</v>
      </c>
      <c r="G124" s="100" t="s">
        <v>58</v>
      </c>
      <c r="H124" s="100">
        <v>-4.222808186178753</v>
      </c>
      <c r="I124" s="100">
        <v>28.857193644875927</v>
      </c>
      <c r="J124" s="100" t="s">
        <v>61</v>
      </c>
      <c r="K124" s="100">
        <v>0.16263286669598873</v>
      </c>
      <c r="L124" s="100">
        <v>0.5300393956247217</v>
      </c>
      <c r="M124" s="100">
        <v>0.03937613186046549</v>
      </c>
      <c r="N124" s="100">
        <v>-0.006608862515779642</v>
      </c>
      <c r="O124" s="100">
        <v>0.006390157910676735</v>
      </c>
      <c r="P124" s="100">
        <v>0.015201812762468783</v>
      </c>
      <c r="Q124" s="100">
        <v>0.0008544189849420458</v>
      </c>
      <c r="R124" s="100">
        <v>-0.00010155765747513059</v>
      </c>
      <c r="S124" s="100">
        <v>7.20113341629555E-05</v>
      </c>
      <c r="T124" s="100">
        <v>0.0002225144073983538</v>
      </c>
      <c r="U124" s="100">
        <v>2.1331115061517175E-05</v>
      </c>
      <c r="V124" s="100">
        <v>-3.7493302204350287E-06</v>
      </c>
      <c r="W124" s="100">
        <v>4.121645658662193E-06</v>
      </c>
      <c r="X124" s="100">
        <v>67.5</v>
      </c>
    </row>
    <row r="125" ht="12.75" hidden="1">
      <c r="A125" s="24" t="s">
        <v>96</v>
      </c>
    </row>
    <row r="126" spans="1:24" ht="12.75" hidden="1">
      <c r="A126" s="24">
        <v>958</v>
      </c>
      <c r="B126" s="24">
        <v>85.42</v>
      </c>
      <c r="C126" s="24">
        <v>91.42</v>
      </c>
      <c r="D126" s="24">
        <v>9.245306292881482</v>
      </c>
      <c r="E126" s="24">
        <v>9.614292545989889</v>
      </c>
      <c r="F126" s="24">
        <v>7.886742973276935</v>
      </c>
      <c r="G126" s="24" t="s">
        <v>59</v>
      </c>
      <c r="H126" s="24">
        <v>2.3514739532568427</v>
      </c>
      <c r="I126" s="24">
        <v>20.271473953256848</v>
      </c>
      <c r="J126" s="24" t="s">
        <v>73</v>
      </c>
      <c r="K126" s="24">
        <v>0.3101017833510957</v>
      </c>
      <c r="M126" s="24" t="s">
        <v>68</v>
      </c>
      <c r="N126" s="24">
        <v>0.17087083642086742</v>
      </c>
      <c r="X126" s="24">
        <v>67.5</v>
      </c>
    </row>
    <row r="127" spans="1:24" ht="12.75" hidden="1">
      <c r="A127" s="24">
        <v>959</v>
      </c>
      <c r="B127" s="24">
        <v>108.68000030517578</v>
      </c>
      <c r="C127" s="24">
        <v>101.87999725341797</v>
      </c>
      <c r="D127" s="24">
        <v>9.535442352294922</v>
      </c>
      <c r="E127" s="24">
        <v>9.820174217224121</v>
      </c>
      <c r="F127" s="24">
        <v>13.106885853538262</v>
      </c>
      <c r="G127" s="24" t="s">
        <v>56</v>
      </c>
      <c r="H127" s="24">
        <v>-8.484160082974967</v>
      </c>
      <c r="I127" s="24">
        <v>32.695840222200815</v>
      </c>
      <c r="J127" s="24" t="s">
        <v>62</v>
      </c>
      <c r="K127" s="24">
        <v>0.519308360715219</v>
      </c>
      <c r="L127" s="24">
        <v>0.15756054719057602</v>
      </c>
      <c r="M127" s="24">
        <v>0.1229392587784882</v>
      </c>
      <c r="N127" s="24">
        <v>0.004389316448315148</v>
      </c>
      <c r="O127" s="24">
        <v>0.020856507427464255</v>
      </c>
      <c r="P127" s="24">
        <v>0.004519971789259358</v>
      </c>
      <c r="Q127" s="24">
        <v>0.002538713724377263</v>
      </c>
      <c r="R127" s="24">
        <v>6.753199470203519E-05</v>
      </c>
      <c r="S127" s="24">
        <v>0.00027364887119322035</v>
      </c>
      <c r="T127" s="24">
        <v>6.651461126114705E-05</v>
      </c>
      <c r="U127" s="24">
        <v>5.552557239868268E-05</v>
      </c>
      <c r="V127" s="24">
        <v>2.506551975040657E-06</v>
      </c>
      <c r="W127" s="24">
        <v>1.7065283615063567E-05</v>
      </c>
      <c r="X127" s="24">
        <v>67.5</v>
      </c>
    </row>
    <row r="128" spans="1:24" ht="12.75" hidden="1">
      <c r="A128" s="24">
        <v>957</v>
      </c>
      <c r="B128" s="24">
        <v>100.58000183105469</v>
      </c>
      <c r="C128" s="24">
        <v>109.08000183105469</v>
      </c>
      <c r="D128" s="24">
        <v>8.936177253723145</v>
      </c>
      <c r="E128" s="24">
        <v>9.008190155029297</v>
      </c>
      <c r="F128" s="24">
        <v>13.273079873586974</v>
      </c>
      <c r="G128" s="24" t="s">
        <v>57</v>
      </c>
      <c r="H128" s="24">
        <v>2.2387908342636393</v>
      </c>
      <c r="I128" s="24">
        <v>35.31879266531833</v>
      </c>
      <c r="J128" s="24" t="s">
        <v>60</v>
      </c>
      <c r="K128" s="24">
        <v>0.0063541466031176875</v>
      </c>
      <c r="L128" s="24">
        <v>0.0008571482515852025</v>
      </c>
      <c r="M128" s="24">
        <v>-0.00010694385440666587</v>
      </c>
      <c r="N128" s="24">
        <v>-4.553568805287041E-05</v>
      </c>
      <c r="O128" s="24">
        <v>0.00048007000198334803</v>
      </c>
      <c r="P128" s="24">
        <v>9.805676141460525E-05</v>
      </c>
      <c r="Q128" s="24">
        <v>6.441722360489799E-05</v>
      </c>
      <c r="R128" s="24">
        <v>-3.6571334350639327E-06</v>
      </c>
      <c r="S128" s="24">
        <v>2.4761023170372748E-05</v>
      </c>
      <c r="T128" s="24">
        <v>6.984060562822865E-06</v>
      </c>
      <c r="U128" s="24">
        <v>5.801730880467819E-06</v>
      </c>
      <c r="V128" s="24">
        <v>-2.875962793605636E-07</v>
      </c>
      <c r="W128" s="24">
        <v>2.1095937147977678E-06</v>
      </c>
      <c r="X128" s="24">
        <v>67.5</v>
      </c>
    </row>
    <row r="129" spans="1:24" ht="12.75" hidden="1">
      <c r="A129" s="24">
        <v>960</v>
      </c>
      <c r="B129" s="24">
        <v>94.87999725341797</v>
      </c>
      <c r="C129" s="24">
        <v>87.37999725341797</v>
      </c>
      <c r="D129" s="24">
        <v>10.160408973693848</v>
      </c>
      <c r="E129" s="24">
        <v>10.692939758300781</v>
      </c>
      <c r="F129" s="24">
        <v>13.846382584650955</v>
      </c>
      <c r="G129" s="24" t="s">
        <v>58</v>
      </c>
      <c r="H129" s="24">
        <v>5.017162391750979</v>
      </c>
      <c r="I129" s="24">
        <v>32.39715964516895</v>
      </c>
      <c r="J129" s="24" t="s">
        <v>61</v>
      </c>
      <c r="K129" s="24">
        <v>0.5192694852672108</v>
      </c>
      <c r="L129" s="24">
        <v>0.1575582156787406</v>
      </c>
      <c r="M129" s="24">
        <v>0.12293921226368783</v>
      </c>
      <c r="N129" s="24">
        <v>-0.004389080243577629</v>
      </c>
      <c r="O129" s="24">
        <v>0.02085098162833269</v>
      </c>
      <c r="P129" s="24">
        <v>0.004518908037041839</v>
      </c>
      <c r="Q129" s="24">
        <v>0.002537896332722145</v>
      </c>
      <c r="R129" s="24">
        <v>-6.74328976351591E-05</v>
      </c>
      <c r="S129" s="24">
        <v>0.00027252632246606924</v>
      </c>
      <c r="T129" s="24">
        <v>6.614693045997171E-05</v>
      </c>
      <c r="U129" s="24">
        <v>5.522163623972019E-05</v>
      </c>
      <c r="V129" s="24">
        <v>-2.4899982296536237E-06</v>
      </c>
      <c r="W129" s="24">
        <v>1.693438865802491E-05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958</v>
      </c>
      <c r="B131" s="24">
        <v>85.42</v>
      </c>
      <c r="C131" s="24">
        <v>91.42</v>
      </c>
      <c r="D131" s="24">
        <v>9.245306292881482</v>
      </c>
      <c r="E131" s="24">
        <v>9.614292545989889</v>
      </c>
      <c r="F131" s="24">
        <v>10.47706439800079</v>
      </c>
      <c r="G131" s="24" t="s">
        <v>59</v>
      </c>
      <c r="H131" s="24">
        <v>9.009435734156</v>
      </c>
      <c r="I131" s="24">
        <v>26.929435734156</v>
      </c>
      <c r="J131" s="24" t="s">
        <v>73</v>
      </c>
      <c r="K131" s="24">
        <v>0.3375977782273196</v>
      </c>
      <c r="M131" s="24" t="s">
        <v>68</v>
      </c>
      <c r="N131" s="24">
        <v>0.2885861480177157</v>
      </c>
      <c r="X131" s="24">
        <v>67.5</v>
      </c>
    </row>
    <row r="132" spans="1:24" ht="12.75" hidden="1">
      <c r="A132" s="24">
        <v>957</v>
      </c>
      <c r="B132" s="24">
        <v>100.58000183105469</v>
      </c>
      <c r="C132" s="24">
        <v>109.08000183105469</v>
      </c>
      <c r="D132" s="24">
        <v>8.936177253723145</v>
      </c>
      <c r="E132" s="24">
        <v>9.008190155029297</v>
      </c>
      <c r="F132" s="24">
        <v>11.104109798650802</v>
      </c>
      <c r="G132" s="24" t="s">
        <v>56</v>
      </c>
      <c r="H132" s="24">
        <v>-3.532695897040753</v>
      </c>
      <c r="I132" s="24">
        <v>29.547305934013934</v>
      </c>
      <c r="J132" s="24" t="s">
        <v>62</v>
      </c>
      <c r="K132" s="24">
        <v>0.2569568629425095</v>
      </c>
      <c r="L132" s="24">
        <v>0.5172068837690997</v>
      </c>
      <c r="M132" s="24">
        <v>0.060830841732933676</v>
      </c>
      <c r="N132" s="24">
        <v>0.0062697245295770185</v>
      </c>
      <c r="O132" s="24">
        <v>0.010319716577519827</v>
      </c>
      <c r="P132" s="24">
        <v>0.014837007702924992</v>
      </c>
      <c r="Q132" s="24">
        <v>0.0012561658262109907</v>
      </c>
      <c r="R132" s="24">
        <v>9.649305141461569E-05</v>
      </c>
      <c r="S132" s="24">
        <v>0.00013538500207495568</v>
      </c>
      <c r="T132" s="24">
        <v>0.00021832140030960548</v>
      </c>
      <c r="U132" s="24">
        <v>2.7488174481835503E-05</v>
      </c>
      <c r="V132" s="24">
        <v>3.577244630001234E-06</v>
      </c>
      <c r="W132" s="24">
        <v>8.44209712523636E-06</v>
      </c>
      <c r="X132" s="24">
        <v>67.5</v>
      </c>
    </row>
    <row r="133" spans="1:24" ht="12.75" hidden="1">
      <c r="A133" s="24">
        <v>960</v>
      </c>
      <c r="B133" s="24">
        <v>94.87999725341797</v>
      </c>
      <c r="C133" s="24">
        <v>87.37999725341797</v>
      </c>
      <c r="D133" s="24">
        <v>10.160408973693848</v>
      </c>
      <c r="E133" s="24">
        <v>10.692939758300781</v>
      </c>
      <c r="F133" s="24">
        <v>13.846382584650955</v>
      </c>
      <c r="G133" s="24" t="s">
        <v>57</v>
      </c>
      <c r="H133" s="24">
        <v>5.017162391750979</v>
      </c>
      <c r="I133" s="24">
        <v>32.39715964516895</v>
      </c>
      <c r="J133" s="24" t="s">
        <v>60</v>
      </c>
      <c r="K133" s="24">
        <v>0.15274830220655272</v>
      </c>
      <c r="L133" s="24">
        <v>0.002814262988438324</v>
      </c>
      <c r="M133" s="24">
        <v>-0.03671459653716887</v>
      </c>
      <c r="N133" s="24">
        <v>-6.492035423417728E-05</v>
      </c>
      <c r="O133" s="24">
        <v>0.006044643813915593</v>
      </c>
      <c r="P133" s="24">
        <v>0.0003219677468538267</v>
      </c>
      <c r="Q133" s="24">
        <v>-0.0007841696940765156</v>
      </c>
      <c r="R133" s="24">
        <v>-5.201097578969774E-06</v>
      </c>
      <c r="S133" s="24">
        <v>7.172685831964627E-05</v>
      </c>
      <c r="T133" s="24">
        <v>2.2925899380498195E-05</v>
      </c>
      <c r="U133" s="24">
        <v>-1.8810162622273694E-05</v>
      </c>
      <c r="V133" s="24">
        <v>-4.08426366267838E-07</v>
      </c>
      <c r="W133" s="24">
        <v>4.235777308810233E-06</v>
      </c>
      <c r="X133" s="24">
        <v>67.5</v>
      </c>
    </row>
    <row r="134" spans="1:24" ht="12.75" hidden="1">
      <c r="A134" s="24">
        <v>959</v>
      </c>
      <c r="B134" s="24">
        <v>108.68000030517578</v>
      </c>
      <c r="C134" s="24">
        <v>101.87999725341797</v>
      </c>
      <c r="D134" s="24">
        <v>9.535442352294922</v>
      </c>
      <c r="E134" s="24">
        <v>9.820174217224121</v>
      </c>
      <c r="F134" s="24">
        <v>12.944435846087794</v>
      </c>
      <c r="G134" s="24" t="s">
        <v>58</v>
      </c>
      <c r="H134" s="24">
        <v>-8.8894004693679</v>
      </c>
      <c r="I134" s="24">
        <v>32.29059983580788</v>
      </c>
      <c r="J134" s="24" t="s">
        <v>61</v>
      </c>
      <c r="K134" s="24">
        <v>-0.20662716565415903</v>
      </c>
      <c r="L134" s="24">
        <v>0.5171992271281686</v>
      </c>
      <c r="M134" s="24">
        <v>-0.04850185261461806</v>
      </c>
      <c r="N134" s="24">
        <v>-0.006269388409118219</v>
      </c>
      <c r="O134" s="24">
        <v>-0.00836413960926224</v>
      </c>
      <c r="P134" s="24">
        <v>0.014833513890735445</v>
      </c>
      <c r="Q134" s="24">
        <v>-0.0009813411607755402</v>
      </c>
      <c r="R134" s="24">
        <v>-9.635277658312553E-05</v>
      </c>
      <c r="S134" s="24">
        <v>-0.00011482315351195134</v>
      </c>
      <c r="T134" s="24">
        <v>0.00021711434077633442</v>
      </c>
      <c r="U134" s="24">
        <v>-2.0044388702762933E-05</v>
      </c>
      <c r="V134" s="24">
        <v>-3.5538524232457817E-06</v>
      </c>
      <c r="W134" s="24">
        <v>-7.302547121524951E-06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958</v>
      </c>
      <c r="B136" s="24">
        <v>85.42</v>
      </c>
      <c r="C136" s="24">
        <v>91.42</v>
      </c>
      <c r="D136" s="24">
        <v>9.245306292881482</v>
      </c>
      <c r="E136" s="24">
        <v>9.614292545989889</v>
      </c>
      <c r="F136" s="24">
        <v>7.886742973276935</v>
      </c>
      <c r="G136" s="24" t="s">
        <v>59</v>
      </c>
      <c r="H136" s="24">
        <v>2.3514739532568427</v>
      </c>
      <c r="I136" s="24">
        <v>20.271473953256848</v>
      </c>
      <c r="J136" s="24" t="s">
        <v>73</v>
      </c>
      <c r="K136" s="24">
        <v>0.08493481979526085</v>
      </c>
      <c r="M136" s="24" t="s">
        <v>68</v>
      </c>
      <c r="N136" s="24">
        <v>0.04451922281328209</v>
      </c>
      <c r="X136" s="24">
        <v>67.5</v>
      </c>
    </row>
    <row r="137" spans="1:24" ht="12.75" hidden="1">
      <c r="A137" s="24">
        <v>957</v>
      </c>
      <c r="B137" s="24">
        <v>100.58000183105469</v>
      </c>
      <c r="C137" s="24">
        <v>109.08000183105469</v>
      </c>
      <c r="D137" s="24">
        <v>8.936177253723145</v>
      </c>
      <c r="E137" s="24">
        <v>9.008190155029297</v>
      </c>
      <c r="F137" s="24">
        <v>11.104109798650802</v>
      </c>
      <c r="G137" s="24" t="s">
        <v>56</v>
      </c>
      <c r="H137" s="24">
        <v>-3.532695897040753</v>
      </c>
      <c r="I137" s="24">
        <v>29.547305934013934</v>
      </c>
      <c r="J137" s="24" t="s">
        <v>62</v>
      </c>
      <c r="K137" s="24">
        <v>0.28095339261502933</v>
      </c>
      <c r="L137" s="24">
        <v>0.03789053082766264</v>
      </c>
      <c r="M137" s="24">
        <v>0.06651202416468824</v>
      </c>
      <c r="N137" s="24">
        <v>0.003171051618411159</v>
      </c>
      <c r="O137" s="24">
        <v>0.011283625068628093</v>
      </c>
      <c r="P137" s="24">
        <v>0.0010869814575980485</v>
      </c>
      <c r="Q137" s="24">
        <v>0.0013734813305072324</v>
      </c>
      <c r="R137" s="24">
        <v>4.880059324995029E-05</v>
      </c>
      <c r="S137" s="24">
        <v>0.0001480449734757234</v>
      </c>
      <c r="T137" s="24">
        <v>1.600054558614419E-05</v>
      </c>
      <c r="U137" s="24">
        <v>3.0040336896689562E-05</v>
      </c>
      <c r="V137" s="24">
        <v>1.8129679858403974E-06</v>
      </c>
      <c r="W137" s="24">
        <v>9.232078217685528E-06</v>
      </c>
      <c r="X137" s="24">
        <v>67.5</v>
      </c>
    </row>
    <row r="138" spans="1:24" ht="12.75" hidden="1">
      <c r="A138" s="24">
        <v>959</v>
      </c>
      <c r="B138" s="24">
        <v>108.68000030517578</v>
      </c>
      <c r="C138" s="24">
        <v>101.87999725341797</v>
      </c>
      <c r="D138" s="24">
        <v>9.535442352294922</v>
      </c>
      <c r="E138" s="24">
        <v>9.820174217224121</v>
      </c>
      <c r="F138" s="24">
        <v>16.116342407628878</v>
      </c>
      <c r="G138" s="24" t="s">
        <v>57</v>
      </c>
      <c r="H138" s="24">
        <v>-0.9769068919632389</v>
      </c>
      <c r="I138" s="24">
        <v>40.20309341321255</v>
      </c>
      <c r="J138" s="24" t="s">
        <v>60</v>
      </c>
      <c r="K138" s="24">
        <v>0.1289884884532125</v>
      </c>
      <c r="L138" s="24">
        <v>0.00020613117504989263</v>
      </c>
      <c r="M138" s="24">
        <v>-0.029862712150083688</v>
      </c>
      <c r="N138" s="24">
        <v>-3.2798638672304476E-05</v>
      </c>
      <c r="O138" s="24">
        <v>0.0052882033588252456</v>
      </c>
      <c r="P138" s="24">
        <v>2.3555417742476262E-05</v>
      </c>
      <c r="Q138" s="24">
        <v>-0.0005842427154744984</v>
      </c>
      <c r="R138" s="24">
        <v>-2.634304994363814E-06</v>
      </c>
      <c r="S138" s="24">
        <v>7.805323176245587E-05</v>
      </c>
      <c r="T138" s="24">
        <v>1.6765968706103002E-06</v>
      </c>
      <c r="U138" s="24">
        <v>-1.0582749952572324E-05</v>
      </c>
      <c r="V138" s="24">
        <v>-2.0632655322839485E-07</v>
      </c>
      <c r="W138" s="24">
        <v>5.125242983990497E-06</v>
      </c>
      <c r="X138" s="24">
        <v>67.5</v>
      </c>
    </row>
    <row r="139" spans="1:24" ht="12.75" hidden="1">
      <c r="A139" s="24">
        <v>960</v>
      </c>
      <c r="B139" s="24">
        <v>94.87999725341797</v>
      </c>
      <c r="C139" s="24">
        <v>87.37999725341797</v>
      </c>
      <c r="D139" s="24">
        <v>10.160408973693848</v>
      </c>
      <c r="E139" s="24">
        <v>10.692939758300781</v>
      </c>
      <c r="F139" s="24">
        <v>12.97127446115596</v>
      </c>
      <c r="G139" s="24" t="s">
        <v>58</v>
      </c>
      <c r="H139" s="24">
        <v>2.969622724958924</v>
      </c>
      <c r="I139" s="24">
        <v>30.349619978376893</v>
      </c>
      <c r="J139" s="24" t="s">
        <v>61</v>
      </c>
      <c r="K139" s="24">
        <v>0.2495932264073893</v>
      </c>
      <c r="L139" s="24">
        <v>0.03788997012852775</v>
      </c>
      <c r="M139" s="24">
        <v>0.05943120208716391</v>
      </c>
      <c r="N139" s="24">
        <v>-0.0031708819933780686</v>
      </c>
      <c r="O139" s="24">
        <v>0.009967702840929887</v>
      </c>
      <c r="P139" s="24">
        <v>0.001086726198937412</v>
      </c>
      <c r="Q139" s="24">
        <v>0.0012430251062094048</v>
      </c>
      <c r="R139" s="24">
        <v>-4.872944016448131E-05</v>
      </c>
      <c r="S139" s="24">
        <v>0.0001257974848034093</v>
      </c>
      <c r="T139" s="24">
        <v>1.591246310247845E-05</v>
      </c>
      <c r="U139" s="24">
        <v>2.8114537952951295E-05</v>
      </c>
      <c r="V139" s="24">
        <v>-1.8011891269700352E-06</v>
      </c>
      <c r="W139" s="24">
        <v>7.6787468100283E-06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958</v>
      </c>
      <c r="B141" s="24">
        <v>97.94</v>
      </c>
      <c r="C141" s="24">
        <v>100.04</v>
      </c>
      <c r="D141" s="24">
        <v>9.29549529801767</v>
      </c>
      <c r="E141" s="24">
        <v>10.071971256280964</v>
      </c>
      <c r="F141" s="24">
        <v>12.205842280378358</v>
      </c>
      <c r="G141" s="24" t="s">
        <v>59</v>
      </c>
      <c r="H141" s="24">
        <v>0.7800011299696337</v>
      </c>
      <c r="I141" s="24">
        <v>31.220001129969624</v>
      </c>
      <c r="J141" s="24" t="s">
        <v>73</v>
      </c>
      <c r="K141" s="24">
        <v>0.3442395870898734</v>
      </c>
      <c r="M141" s="24" t="s">
        <v>68</v>
      </c>
      <c r="N141" s="24">
        <v>0.2109138715942353</v>
      </c>
      <c r="X141" s="24">
        <v>67.5</v>
      </c>
    </row>
    <row r="142" spans="1:24" ht="12.75" hidden="1">
      <c r="A142" s="24">
        <v>960</v>
      </c>
      <c r="B142" s="24">
        <v>102.62000274658203</v>
      </c>
      <c r="C142" s="24">
        <v>94.12000274658203</v>
      </c>
      <c r="D142" s="24">
        <v>9.968505859375</v>
      </c>
      <c r="E142" s="24">
        <v>10.496659278869629</v>
      </c>
      <c r="F142" s="24">
        <v>14.255050654116014</v>
      </c>
      <c r="G142" s="24" t="s">
        <v>56</v>
      </c>
      <c r="H142" s="24">
        <v>-1.1135079410815507</v>
      </c>
      <c r="I142" s="24">
        <v>34.00649480550048</v>
      </c>
      <c r="J142" s="24" t="s">
        <v>62</v>
      </c>
      <c r="K142" s="24">
        <v>0.502591423056537</v>
      </c>
      <c r="L142" s="24">
        <v>0.2771280215692733</v>
      </c>
      <c r="M142" s="24">
        <v>0.11898193158328409</v>
      </c>
      <c r="N142" s="24">
        <v>0.014422194622167242</v>
      </c>
      <c r="O142" s="24">
        <v>0.020185004163431424</v>
      </c>
      <c r="P142" s="24">
        <v>0.007949903879396926</v>
      </c>
      <c r="Q142" s="24">
        <v>0.0024569888098773984</v>
      </c>
      <c r="R142" s="24">
        <v>0.00022199672600210324</v>
      </c>
      <c r="S142" s="24">
        <v>0.0002648180933967344</v>
      </c>
      <c r="T142" s="24">
        <v>0.0001169683029231103</v>
      </c>
      <c r="U142" s="24">
        <v>5.373838024251378E-05</v>
      </c>
      <c r="V142" s="24">
        <v>8.245415201120772E-06</v>
      </c>
      <c r="W142" s="24">
        <v>1.6511677183025555E-05</v>
      </c>
      <c r="X142" s="24">
        <v>67.5</v>
      </c>
    </row>
    <row r="143" spans="1:24" ht="12.75" hidden="1">
      <c r="A143" s="24">
        <v>959</v>
      </c>
      <c r="B143" s="24">
        <v>109.0999984741211</v>
      </c>
      <c r="C143" s="24">
        <v>107.9000015258789</v>
      </c>
      <c r="D143" s="24">
        <v>9.63565731048584</v>
      </c>
      <c r="E143" s="24">
        <v>9.987467765808105</v>
      </c>
      <c r="F143" s="24">
        <v>14.412517248324754</v>
      </c>
      <c r="G143" s="24" t="s">
        <v>57</v>
      </c>
      <c r="H143" s="24">
        <v>-6.0204860476514455</v>
      </c>
      <c r="I143" s="24">
        <v>35.57951242646964</v>
      </c>
      <c r="J143" s="24" t="s">
        <v>60</v>
      </c>
      <c r="K143" s="24">
        <v>0.26322881250516683</v>
      </c>
      <c r="L143" s="24">
        <v>-0.001507788240437375</v>
      </c>
      <c r="M143" s="24">
        <v>-0.061159831456828566</v>
      </c>
      <c r="N143" s="24">
        <v>-0.00014902125369068808</v>
      </c>
      <c r="O143" s="24">
        <v>0.010756630211582255</v>
      </c>
      <c r="P143" s="24">
        <v>-0.00017257858533802268</v>
      </c>
      <c r="Q143" s="24">
        <v>-0.001207203723797716</v>
      </c>
      <c r="R143" s="24">
        <v>-1.1985071333961551E-05</v>
      </c>
      <c r="S143" s="24">
        <v>0.00015592859015335322</v>
      </c>
      <c r="T143" s="24">
        <v>-1.2292393235998758E-05</v>
      </c>
      <c r="U143" s="24">
        <v>-2.260263907181676E-05</v>
      </c>
      <c r="V143" s="24">
        <v>-9.432205847503965E-07</v>
      </c>
      <c r="W143" s="24">
        <v>1.0158990483539466E-05</v>
      </c>
      <c r="X143" s="24">
        <v>67.5</v>
      </c>
    </row>
    <row r="144" spans="1:24" ht="12.75" hidden="1">
      <c r="A144" s="24">
        <v>957</v>
      </c>
      <c r="B144" s="24">
        <v>91.05999755859375</v>
      </c>
      <c r="C144" s="24">
        <v>100.26000213623047</v>
      </c>
      <c r="D144" s="24">
        <v>9.015379905700684</v>
      </c>
      <c r="E144" s="24">
        <v>9.075474739074707</v>
      </c>
      <c r="F144" s="24">
        <v>12.745921140892959</v>
      </c>
      <c r="G144" s="24" t="s">
        <v>58</v>
      </c>
      <c r="H144" s="24">
        <v>10.04463890608433</v>
      </c>
      <c r="I144" s="24">
        <v>33.60463646467808</v>
      </c>
      <c r="J144" s="24" t="s">
        <v>61</v>
      </c>
      <c r="K144" s="24">
        <v>0.4281456887522222</v>
      </c>
      <c r="L144" s="24">
        <v>-0.2771239197787185</v>
      </c>
      <c r="M144" s="24">
        <v>0.10205966421393722</v>
      </c>
      <c r="N144" s="24">
        <v>-0.0144214247002721</v>
      </c>
      <c r="O144" s="24">
        <v>0.01708008488178615</v>
      </c>
      <c r="P144" s="24">
        <v>-0.007948030468206135</v>
      </c>
      <c r="Q144" s="24">
        <v>0.0021399656962464804</v>
      </c>
      <c r="R144" s="24">
        <v>-0.00022167296727560793</v>
      </c>
      <c r="S144" s="24">
        <v>0.00021404414816357195</v>
      </c>
      <c r="T144" s="24">
        <v>-0.00011632059558497827</v>
      </c>
      <c r="U144" s="24">
        <v>4.875381234404319E-05</v>
      </c>
      <c r="V144" s="24">
        <v>-8.191288468084653E-06</v>
      </c>
      <c r="W144" s="24">
        <v>1.3016543156760219E-05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958</v>
      </c>
      <c r="B146" s="24">
        <v>97.94</v>
      </c>
      <c r="C146" s="24">
        <v>100.04</v>
      </c>
      <c r="D146" s="24">
        <v>9.29549529801767</v>
      </c>
      <c r="E146" s="24">
        <v>10.071971256280964</v>
      </c>
      <c r="F146" s="24">
        <v>14.3419211465405</v>
      </c>
      <c r="G146" s="24" t="s">
        <v>59</v>
      </c>
      <c r="H146" s="24">
        <v>6.243645758779223</v>
      </c>
      <c r="I146" s="24">
        <v>36.68364575877922</v>
      </c>
      <c r="J146" s="24" t="s">
        <v>73</v>
      </c>
      <c r="K146" s="24">
        <v>0.14485724551143947</v>
      </c>
      <c r="M146" s="24" t="s">
        <v>68</v>
      </c>
      <c r="N146" s="24">
        <v>0.11845111661647532</v>
      </c>
      <c r="X146" s="24">
        <v>67.5</v>
      </c>
    </row>
    <row r="147" spans="1:24" ht="12.75" hidden="1">
      <c r="A147" s="24">
        <v>960</v>
      </c>
      <c r="B147" s="24">
        <v>102.62000274658203</v>
      </c>
      <c r="C147" s="24">
        <v>94.12000274658203</v>
      </c>
      <c r="D147" s="24">
        <v>9.968505859375</v>
      </c>
      <c r="E147" s="24">
        <v>10.496659278869629</v>
      </c>
      <c r="F147" s="24">
        <v>14.255050654116014</v>
      </c>
      <c r="G147" s="24" t="s">
        <v>56</v>
      </c>
      <c r="H147" s="24">
        <v>-1.1135079410815507</v>
      </c>
      <c r="I147" s="24">
        <v>34.00649480550048</v>
      </c>
      <c r="J147" s="24" t="s">
        <v>62</v>
      </c>
      <c r="K147" s="24">
        <v>0.2012236349536738</v>
      </c>
      <c r="L147" s="24">
        <v>0.319070620265352</v>
      </c>
      <c r="M147" s="24">
        <v>0.047636812399158034</v>
      </c>
      <c r="N147" s="24">
        <v>0.011867937753415278</v>
      </c>
      <c r="O147" s="24">
        <v>0.008081423908725906</v>
      </c>
      <c r="P147" s="24">
        <v>0.00915310241582347</v>
      </c>
      <c r="Q147" s="24">
        <v>0.0009837124052340844</v>
      </c>
      <c r="R147" s="24">
        <v>0.00018267200298108843</v>
      </c>
      <c r="S147" s="24">
        <v>0.00010602261045084956</v>
      </c>
      <c r="T147" s="24">
        <v>0.000134683902471214</v>
      </c>
      <c r="U147" s="24">
        <v>2.1524930499461163E-05</v>
      </c>
      <c r="V147" s="24">
        <v>6.776853873900003E-06</v>
      </c>
      <c r="W147" s="24">
        <v>6.61076815851819E-06</v>
      </c>
      <c r="X147" s="24">
        <v>67.5</v>
      </c>
    </row>
    <row r="148" spans="1:24" ht="12.75" hidden="1">
      <c r="A148" s="24">
        <v>957</v>
      </c>
      <c r="B148" s="24">
        <v>91.05999755859375</v>
      </c>
      <c r="C148" s="24">
        <v>100.26000213623047</v>
      </c>
      <c r="D148" s="24">
        <v>9.015379905700684</v>
      </c>
      <c r="E148" s="24">
        <v>9.075474739074707</v>
      </c>
      <c r="F148" s="24">
        <v>10.238239713815323</v>
      </c>
      <c r="G148" s="24" t="s">
        <v>57</v>
      </c>
      <c r="H148" s="24">
        <v>3.4331337983204833</v>
      </c>
      <c r="I148" s="24">
        <v>26.99313135691423</v>
      </c>
      <c r="J148" s="24" t="s">
        <v>60</v>
      </c>
      <c r="K148" s="24">
        <v>0.10743697922797639</v>
      </c>
      <c r="L148" s="24">
        <v>0.0017362516436993918</v>
      </c>
      <c r="M148" s="24">
        <v>-0.025890300303330945</v>
      </c>
      <c r="N148" s="24">
        <v>-0.00012277070501947628</v>
      </c>
      <c r="O148" s="24">
        <v>0.004240821477839015</v>
      </c>
      <c r="P148" s="24">
        <v>0.00019862921442127097</v>
      </c>
      <c r="Q148" s="24">
        <v>-0.0005561127136533077</v>
      </c>
      <c r="R148" s="24">
        <v>-9.858172550410224E-06</v>
      </c>
      <c r="S148" s="24">
        <v>4.942682463691881E-05</v>
      </c>
      <c r="T148" s="24">
        <v>1.4142774089673859E-05</v>
      </c>
      <c r="U148" s="24">
        <v>-1.3539630569836166E-05</v>
      </c>
      <c r="V148" s="24">
        <v>-7.765674781514097E-07</v>
      </c>
      <c r="W148" s="24">
        <v>2.88835529166247E-06</v>
      </c>
      <c r="X148" s="24">
        <v>67.5</v>
      </c>
    </row>
    <row r="149" spans="1:24" ht="12.75" hidden="1">
      <c r="A149" s="24">
        <v>959</v>
      </c>
      <c r="B149" s="24">
        <v>109.0999984741211</v>
      </c>
      <c r="C149" s="24">
        <v>107.9000015258789</v>
      </c>
      <c r="D149" s="24">
        <v>9.63565731048584</v>
      </c>
      <c r="E149" s="24">
        <v>9.987467765808105</v>
      </c>
      <c r="F149" s="24">
        <v>14.612739536354802</v>
      </c>
      <c r="G149" s="24" t="s">
        <v>58</v>
      </c>
      <c r="H149" s="24">
        <v>-5.5262065777795755</v>
      </c>
      <c r="I149" s="24">
        <v>36.07379189634152</v>
      </c>
      <c r="J149" s="24" t="s">
        <v>61</v>
      </c>
      <c r="K149" s="24">
        <v>-0.17014184305554214</v>
      </c>
      <c r="L149" s="24">
        <v>0.3190658962451898</v>
      </c>
      <c r="M149" s="24">
        <v>-0.03998697595162603</v>
      </c>
      <c r="N149" s="24">
        <v>-0.01186730272104528</v>
      </c>
      <c r="O149" s="24">
        <v>-0.006879305603447634</v>
      </c>
      <c r="P149" s="24">
        <v>0.009150946960273118</v>
      </c>
      <c r="Q149" s="24">
        <v>-0.0008114362241880637</v>
      </c>
      <c r="R149" s="24">
        <v>-0.0001824058033810578</v>
      </c>
      <c r="S149" s="24">
        <v>-9.379649744592742E-05</v>
      </c>
      <c r="T149" s="24">
        <v>0.0001339392979148537</v>
      </c>
      <c r="U149" s="24">
        <v>-1.6733231518119607E-05</v>
      </c>
      <c r="V149" s="24">
        <v>-6.7322129630657884E-06</v>
      </c>
      <c r="W149" s="24">
        <v>-5.9463988560138986E-06</v>
      </c>
      <c r="X149" s="24">
        <v>67.5</v>
      </c>
    </row>
    <row r="150" s="100" customFormat="1" ht="12.75">
      <c r="A150" s="100" t="s">
        <v>92</v>
      </c>
    </row>
    <row r="151" spans="1:24" s="100" customFormat="1" ht="12.75">
      <c r="A151" s="100">
        <v>958</v>
      </c>
      <c r="B151" s="100">
        <v>97.94</v>
      </c>
      <c r="C151" s="100">
        <v>100.04</v>
      </c>
      <c r="D151" s="100">
        <v>9.29549529801767</v>
      </c>
      <c r="E151" s="100">
        <v>10.071971256280964</v>
      </c>
      <c r="F151" s="100">
        <v>12.205842280378358</v>
      </c>
      <c r="G151" s="100" t="s">
        <v>59</v>
      </c>
      <c r="H151" s="100">
        <v>0.7800011299696337</v>
      </c>
      <c r="I151" s="100">
        <v>31.220001129969624</v>
      </c>
      <c r="J151" s="100" t="s">
        <v>73</v>
      </c>
      <c r="K151" s="100">
        <v>0.09071512054388639</v>
      </c>
      <c r="M151" s="100" t="s">
        <v>68</v>
      </c>
      <c r="N151" s="100">
        <v>0.0493342769653849</v>
      </c>
      <c r="X151" s="100">
        <v>67.5</v>
      </c>
    </row>
    <row r="152" spans="1:24" s="100" customFormat="1" ht="12.75">
      <c r="A152" s="100">
        <v>959</v>
      </c>
      <c r="B152" s="100">
        <v>109.0999984741211</v>
      </c>
      <c r="C152" s="100">
        <v>107.9000015258789</v>
      </c>
      <c r="D152" s="100">
        <v>9.63565731048584</v>
      </c>
      <c r="E152" s="100">
        <v>9.987467765808105</v>
      </c>
      <c r="F152" s="100">
        <v>15.351591763989736</v>
      </c>
      <c r="G152" s="100" t="s">
        <v>56</v>
      </c>
      <c r="H152" s="100">
        <v>-3.7022363745510205</v>
      </c>
      <c r="I152" s="100">
        <v>37.89776209957007</v>
      </c>
      <c r="J152" s="100" t="s">
        <v>62</v>
      </c>
      <c r="K152" s="100">
        <v>0.2839228027851638</v>
      </c>
      <c r="L152" s="100">
        <v>0.07276045853741117</v>
      </c>
      <c r="M152" s="100">
        <v>0.06721484114801157</v>
      </c>
      <c r="N152" s="100">
        <v>0.012436710405988616</v>
      </c>
      <c r="O152" s="100">
        <v>0.011402951929969032</v>
      </c>
      <c r="P152" s="100">
        <v>0.0020872932433964736</v>
      </c>
      <c r="Q152" s="100">
        <v>0.0013879870970894986</v>
      </c>
      <c r="R152" s="100">
        <v>0.0001914161102573746</v>
      </c>
      <c r="S152" s="100">
        <v>0.00014961032785623126</v>
      </c>
      <c r="T152" s="100">
        <v>3.071324841126401E-05</v>
      </c>
      <c r="U152" s="100">
        <v>3.0355991240185632E-05</v>
      </c>
      <c r="V152" s="100">
        <v>7.103096512050129E-06</v>
      </c>
      <c r="W152" s="100">
        <v>9.330064183375065E-06</v>
      </c>
      <c r="X152" s="100">
        <v>67.5</v>
      </c>
    </row>
    <row r="153" spans="1:24" s="100" customFormat="1" ht="12.75">
      <c r="A153" s="100">
        <v>960</v>
      </c>
      <c r="B153" s="100">
        <v>102.62000274658203</v>
      </c>
      <c r="C153" s="100">
        <v>94.12000274658203</v>
      </c>
      <c r="D153" s="100">
        <v>9.968505859375</v>
      </c>
      <c r="E153" s="100">
        <v>10.496659278869629</v>
      </c>
      <c r="F153" s="100">
        <v>15.841751841257475</v>
      </c>
      <c r="G153" s="100" t="s">
        <v>57</v>
      </c>
      <c r="H153" s="100">
        <v>2.671687004039711</v>
      </c>
      <c r="I153" s="100">
        <v>37.79168975062174</v>
      </c>
      <c r="J153" s="100" t="s">
        <v>60</v>
      </c>
      <c r="K153" s="100">
        <v>-0.07168999647239176</v>
      </c>
      <c r="L153" s="100">
        <v>0.00039591060376149276</v>
      </c>
      <c r="M153" s="100">
        <v>0.017709769929798346</v>
      </c>
      <c r="N153" s="100">
        <v>-0.0001287176059939617</v>
      </c>
      <c r="O153" s="100">
        <v>-0.0027600444313306423</v>
      </c>
      <c r="P153" s="100">
        <v>4.529544869056001E-05</v>
      </c>
      <c r="Q153" s="100">
        <v>0.00040071971006681043</v>
      </c>
      <c r="R153" s="100">
        <v>-1.034707386147016E-05</v>
      </c>
      <c r="S153" s="100">
        <v>-2.6322420132390896E-05</v>
      </c>
      <c r="T153" s="100">
        <v>3.2264157718759903E-06</v>
      </c>
      <c r="U153" s="100">
        <v>1.1037978325780576E-05</v>
      </c>
      <c r="V153" s="100">
        <v>-8.165945955733197E-07</v>
      </c>
      <c r="W153" s="100">
        <v>-1.3339209990674176E-06</v>
      </c>
      <c r="X153" s="100">
        <v>67.5</v>
      </c>
    </row>
    <row r="154" spans="1:24" s="100" customFormat="1" ht="12.75">
      <c r="A154" s="100">
        <v>957</v>
      </c>
      <c r="B154" s="100">
        <v>91.05999755859375</v>
      </c>
      <c r="C154" s="100">
        <v>100.26000213623047</v>
      </c>
      <c r="D154" s="100">
        <v>9.015379905700684</v>
      </c>
      <c r="E154" s="100">
        <v>9.075474739074707</v>
      </c>
      <c r="F154" s="100">
        <v>10.238239713815323</v>
      </c>
      <c r="G154" s="100" t="s">
        <v>58</v>
      </c>
      <c r="H154" s="100">
        <v>3.4331337983204833</v>
      </c>
      <c r="I154" s="100">
        <v>26.99313135691423</v>
      </c>
      <c r="J154" s="100" t="s">
        <v>61</v>
      </c>
      <c r="K154" s="100">
        <v>0.27472295562470106</v>
      </c>
      <c r="L154" s="100">
        <v>0.07275938139764632</v>
      </c>
      <c r="M154" s="100">
        <v>0.06483979425928217</v>
      </c>
      <c r="N154" s="100">
        <v>-0.012436044286682671</v>
      </c>
      <c r="O154" s="100">
        <v>0.01106388121114219</v>
      </c>
      <c r="P154" s="100">
        <v>0.0020868017170436897</v>
      </c>
      <c r="Q154" s="100">
        <v>0.0013288837028314045</v>
      </c>
      <c r="R154" s="100">
        <v>-0.00019113624807599595</v>
      </c>
      <c r="S154" s="100">
        <v>0.00014727654395599765</v>
      </c>
      <c r="T154" s="100">
        <v>3.0543311366631495E-05</v>
      </c>
      <c r="U154" s="100">
        <v>2.8278069924480793E-05</v>
      </c>
      <c r="V154" s="100">
        <v>-7.056001227747849E-06</v>
      </c>
      <c r="W154" s="100">
        <v>9.234216395241405E-06</v>
      </c>
      <c r="X154" s="100">
        <v>67.5</v>
      </c>
    </row>
    <row r="155" ht="12.75" hidden="1">
      <c r="A155" s="24" t="s">
        <v>91</v>
      </c>
    </row>
    <row r="156" spans="1:24" ht="12.75" hidden="1">
      <c r="A156" s="24">
        <v>958</v>
      </c>
      <c r="B156" s="24">
        <v>97.94</v>
      </c>
      <c r="C156" s="24">
        <v>100.04</v>
      </c>
      <c r="D156" s="24">
        <v>9.29549529801767</v>
      </c>
      <c r="E156" s="24">
        <v>10.071971256280964</v>
      </c>
      <c r="F156" s="24">
        <v>11.831979974167508</v>
      </c>
      <c r="G156" s="24" t="s">
        <v>59</v>
      </c>
      <c r="H156" s="24">
        <v>-0.17626074481464116</v>
      </c>
      <c r="I156" s="24">
        <v>30.26373925518535</v>
      </c>
      <c r="J156" s="24" t="s">
        <v>73</v>
      </c>
      <c r="K156" s="24">
        <v>0.26718197534248445</v>
      </c>
      <c r="M156" s="24" t="s">
        <v>68</v>
      </c>
      <c r="N156" s="24">
        <v>0.1818411203567009</v>
      </c>
      <c r="X156" s="24">
        <v>67.5</v>
      </c>
    </row>
    <row r="157" spans="1:24" ht="12.75" hidden="1">
      <c r="A157" s="24">
        <v>959</v>
      </c>
      <c r="B157" s="24">
        <v>109.0999984741211</v>
      </c>
      <c r="C157" s="24">
        <v>107.9000015258789</v>
      </c>
      <c r="D157" s="24">
        <v>9.63565731048584</v>
      </c>
      <c r="E157" s="24">
        <v>9.987467765808105</v>
      </c>
      <c r="F157" s="24">
        <v>15.351591763989736</v>
      </c>
      <c r="G157" s="24" t="s">
        <v>56</v>
      </c>
      <c r="H157" s="24">
        <v>-3.7022363745510205</v>
      </c>
      <c r="I157" s="24">
        <v>37.89776209957007</v>
      </c>
      <c r="J157" s="24" t="s">
        <v>62</v>
      </c>
      <c r="K157" s="24">
        <v>0.39474967858638565</v>
      </c>
      <c r="L157" s="24">
        <v>0.3195404647693899</v>
      </c>
      <c r="M157" s="24">
        <v>0.09345168425482825</v>
      </c>
      <c r="N157" s="24">
        <v>0.013271689534558965</v>
      </c>
      <c r="O157" s="24">
        <v>0.01585392085971749</v>
      </c>
      <c r="P157" s="24">
        <v>0.009166620305910637</v>
      </c>
      <c r="Q157" s="24">
        <v>0.0019297741362471691</v>
      </c>
      <c r="R157" s="24">
        <v>0.0002042592449574217</v>
      </c>
      <c r="S157" s="24">
        <v>0.00020798971705882617</v>
      </c>
      <c r="T157" s="24">
        <v>0.00013487034483237044</v>
      </c>
      <c r="U157" s="24">
        <v>4.219616605691674E-05</v>
      </c>
      <c r="V157" s="24">
        <v>7.5730897854293424E-06</v>
      </c>
      <c r="W157" s="24">
        <v>1.2965749901864305E-05</v>
      </c>
      <c r="X157" s="24">
        <v>67.5</v>
      </c>
    </row>
    <row r="158" spans="1:24" ht="12.75" hidden="1">
      <c r="A158" s="24">
        <v>957</v>
      </c>
      <c r="B158" s="24">
        <v>91.05999755859375</v>
      </c>
      <c r="C158" s="24">
        <v>100.26000213623047</v>
      </c>
      <c r="D158" s="24">
        <v>9.015379905700684</v>
      </c>
      <c r="E158" s="24">
        <v>9.075474739074707</v>
      </c>
      <c r="F158" s="24">
        <v>12.745921140892959</v>
      </c>
      <c r="G158" s="24" t="s">
        <v>57</v>
      </c>
      <c r="H158" s="24">
        <v>10.04463890608433</v>
      </c>
      <c r="I158" s="24">
        <v>33.60463646467808</v>
      </c>
      <c r="J158" s="24" t="s">
        <v>60</v>
      </c>
      <c r="K158" s="24">
        <v>-0.3929749089779591</v>
      </c>
      <c r="L158" s="24">
        <v>0.0017386623410475272</v>
      </c>
      <c r="M158" s="24">
        <v>0.0931261569156046</v>
      </c>
      <c r="N158" s="24">
        <v>-0.00013752603581949387</v>
      </c>
      <c r="O158" s="24">
        <v>-0.01576551247292034</v>
      </c>
      <c r="P158" s="24">
        <v>0.0001989854565683245</v>
      </c>
      <c r="Q158" s="24">
        <v>0.0019266141558384848</v>
      </c>
      <c r="R158" s="24">
        <v>-1.1051991608877119E-05</v>
      </c>
      <c r="S158" s="24">
        <v>-0.0002048745665584911</v>
      </c>
      <c r="T158" s="24">
        <v>1.4173912723143533E-05</v>
      </c>
      <c r="U158" s="24">
        <v>4.2185748888144806E-05</v>
      </c>
      <c r="V158" s="24">
        <v>-8.749828126876327E-07</v>
      </c>
      <c r="W158" s="24">
        <v>-1.2689660019257821E-05</v>
      </c>
      <c r="X158" s="24">
        <v>67.5</v>
      </c>
    </row>
    <row r="159" spans="1:24" ht="12.75" hidden="1">
      <c r="A159" s="24">
        <v>960</v>
      </c>
      <c r="B159" s="24">
        <v>102.62000274658203</v>
      </c>
      <c r="C159" s="24">
        <v>94.12000274658203</v>
      </c>
      <c r="D159" s="24">
        <v>9.968505859375</v>
      </c>
      <c r="E159" s="24">
        <v>10.496659278869629</v>
      </c>
      <c r="F159" s="24">
        <v>13.560726062870204</v>
      </c>
      <c r="G159" s="24" t="s">
        <v>58</v>
      </c>
      <c r="H159" s="24">
        <v>-2.7698714418814774</v>
      </c>
      <c r="I159" s="24">
        <v>32.350131304700554</v>
      </c>
      <c r="J159" s="24" t="s">
        <v>61</v>
      </c>
      <c r="K159" s="24">
        <v>0.037390234792249316</v>
      </c>
      <c r="L159" s="24">
        <v>0.31953573458738777</v>
      </c>
      <c r="M159" s="24">
        <v>0.007793342555945168</v>
      </c>
      <c r="N159" s="24">
        <v>-0.013270976968226331</v>
      </c>
      <c r="O159" s="24">
        <v>0.0016719518809997034</v>
      </c>
      <c r="P159" s="24">
        <v>0.009164460301665752</v>
      </c>
      <c r="Q159" s="24">
        <v>0.00011039072176261074</v>
      </c>
      <c r="R159" s="24">
        <v>-0.00020396002704464744</v>
      </c>
      <c r="S159" s="24">
        <v>3.586271573209372E-05</v>
      </c>
      <c r="T159" s="24">
        <v>0.00013412348829835592</v>
      </c>
      <c r="U159" s="24">
        <v>-9.375610109648382E-07</v>
      </c>
      <c r="V159" s="24">
        <v>-7.522372895282146E-06</v>
      </c>
      <c r="W159" s="24">
        <v>2.661428021447094E-06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958</v>
      </c>
      <c r="B161" s="24">
        <v>97.94</v>
      </c>
      <c r="C161" s="24">
        <v>100.04</v>
      </c>
      <c r="D161" s="24">
        <v>9.29549529801767</v>
      </c>
      <c r="E161" s="24">
        <v>10.071971256280964</v>
      </c>
      <c r="F161" s="24">
        <v>14.3419211465405</v>
      </c>
      <c r="G161" s="24" t="s">
        <v>59</v>
      </c>
      <c r="H161" s="24">
        <v>6.243645758779223</v>
      </c>
      <c r="I161" s="24">
        <v>36.68364575877922</v>
      </c>
      <c r="J161" s="24" t="s">
        <v>73</v>
      </c>
      <c r="K161" s="24">
        <v>0.35937186421774964</v>
      </c>
      <c r="M161" s="24" t="s">
        <v>68</v>
      </c>
      <c r="N161" s="24">
        <v>0.18790665731560036</v>
      </c>
      <c r="X161" s="24">
        <v>67.5</v>
      </c>
    </row>
    <row r="162" spans="1:24" ht="12.75" hidden="1">
      <c r="A162" s="24">
        <v>957</v>
      </c>
      <c r="B162" s="24">
        <v>91.05999755859375</v>
      </c>
      <c r="C162" s="24">
        <v>100.26000213623047</v>
      </c>
      <c r="D162" s="24">
        <v>9.015379905700684</v>
      </c>
      <c r="E162" s="24">
        <v>9.075474739074707</v>
      </c>
      <c r="F162" s="24">
        <v>11.226029822538424</v>
      </c>
      <c r="G162" s="24" t="s">
        <v>56</v>
      </c>
      <c r="H162" s="24">
        <v>6.037443611641592</v>
      </c>
      <c r="I162" s="24">
        <v>29.597441170235342</v>
      </c>
      <c r="J162" s="24" t="s">
        <v>62</v>
      </c>
      <c r="K162" s="24">
        <v>0.5790281260969248</v>
      </c>
      <c r="L162" s="24">
        <v>0.06759790923784013</v>
      </c>
      <c r="M162" s="24">
        <v>0.13707676095143204</v>
      </c>
      <c r="N162" s="24">
        <v>0.013640876152568425</v>
      </c>
      <c r="O162" s="24">
        <v>0.023254875605824354</v>
      </c>
      <c r="P162" s="24">
        <v>0.0019390979050274365</v>
      </c>
      <c r="Q162" s="24">
        <v>0.002830650368298104</v>
      </c>
      <c r="R162" s="24">
        <v>0.00020999360212610246</v>
      </c>
      <c r="S162" s="24">
        <v>0.00030510402735716845</v>
      </c>
      <c r="T162" s="24">
        <v>2.853674448641961E-05</v>
      </c>
      <c r="U162" s="24">
        <v>6.191533150596E-05</v>
      </c>
      <c r="V162" s="24">
        <v>7.794740010866035E-06</v>
      </c>
      <c r="W162" s="24">
        <v>1.9024530067008413E-05</v>
      </c>
      <c r="X162" s="24">
        <v>67.5</v>
      </c>
    </row>
    <row r="163" spans="1:24" ht="12.75" hidden="1">
      <c r="A163" s="24">
        <v>960</v>
      </c>
      <c r="B163" s="24">
        <v>102.62000274658203</v>
      </c>
      <c r="C163" s="24">
        <v>94.12000274658203</v>
      </c>
      <c r="D163" s="24">
        <v>9.968505859375</v>
      </c>
      <c r="E163" s="24">
        <v>10.496659278869629</v>
      </c>
      <c r="F163" s="24">
        <v>13.560726062870204</v>
      </c>
      <c r="G163" s="24" t="s">
        <v>57</v>
      </c>
      <c r="H163" s="24">
        <v>-2.7698714418814774</v>
      </c>
      <c r="I163" s="24">
        <v>32.350131304700554</v>
      </c>
      <c r="J163" s="24" t="s">
        <v>60</v>
      </c>
      <c r="K163" s="24">
        <v>0.3448719486542992</v>
      </c>
      <c r="L163" s="24">
        <v>0.0003681631947628764</v>
      </c>
      <c r="M163" s="24">
        <v>-0.08288989494844223</v>
      </c>
      <c r="N163" s="24">
        <v>-0.00014087100903883908</v>
      </c>
      <c r="O163" s="24">
        <v>0.013648348443211682</v>
      </c>
      <c r="P163" s="24">
        <v>4.206234367128112E-05</v>
      </c>
      <c r="Q163" s="24">
        <v>-0.001770241024846371</v>
      </c>
      <c r="R163" s="24">
        <v>-1.131648458105389E-05</v>
      </c>
      <c r="S163" s="24">
        <v>0.00016197676821004596</v>
      </c>
      <c r="T163" s="24">
        <v>2.989676104261921E-06</v>
      </c>
      <c r="U163" s="24">
        <v>-4.242717753154229E-05</v>
      </c>
      <c r="V163" s="24">
        <v>-8.902866412366247E-07</v>
      </c>
      <c r="W163" s="24">
        <v>9.558349469684523E-06</v>
      </c>
      <c r="X163" s="24">
        <v>67.5</v>
      </c>
    </row>
    <row r="164" spans="1:24" ht="12.75" hidden="1">
      <c r="A164" s="24">
        <v>959</v>
      </c>
      <c r="B164" s="24">
        <v>109.0999984741211</v>
      </c>
      <c r="C164" s="24">
        <v>107.9000015258789</v>
      </c>
      <c r="D164" s="24">
        <v>9.63565731048584</v>
      </c>
      <c r="E164" s="24">
        <v>9.987467765808105</v>
      </c>
      <c r="F164" s="24">
        <v>14.412517248324754</v>
      </c>
      <c r="G164" s="24" t="s">
        <v>58</v>
      </c>
      <c r="H164" s="24">
        <v>-6.0204860476514455</v>
      </c>
      <c r="I164" s="24">
        <v>35.57951242646964</v>
      </c>
      <c r="J164" s="24" t="s">
        <v>61</v>
      </c>
      <c r="K164" s="24">
        <v>-0.46512031759825617</v>
      </c>
      <c r="L164" s="24">
        <v>0.06759690665399781</v>
      </c>
      <c r="M164" s="24">
        <v>-0.10917556369615065</v>
      </c>
      <c r="N164" s="24">
        <v>-0.013640148737038109</v>
      </c>
      <c r="O164" s="24">
        <v>-0.018828484384438536</v>
      </c>
      <c r="P164" s="24">
        <v>0.0019386416493325095</v>
      </c>
      <c r="Q164" s="24">
        <v>-0.002208806967912104</v>
      </c>
      <c r="R164" s="24">
        <v>-0.00020968845965055539</v>
      </c>
      <c r="S164" s="24">
        <v>-0.00025855752564911513</v>
      </c>
      <c r="T164" s="24">
        <v>2.8379704414859668E-05</v>
      </c>
      <c r="U164" s="24">
        <v>-4.509371222465409E-05</v>
      </c>
      <c r="V164" s="24">
        <v>-7.743730466217909E-06</v>
      </c>
      <c r="W164" s="24">
        <v>-1.6449033396704155E-05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958</v>
      </c>
      <c r="B166" s="24">
        <v>97.94</v>
      </c>
      <c r="C166" s="24">
        <v>100.04</v>
      </c>
      <c r="D166" s="24">
        <v>9.29549529801767</v>
      </c>
      <c r="E166" s="24">
        <v>10.071971256280964</v>
      </c>
      <c r="F166" s="24">
        <v>11.831979974167508</v>
      </c>
      <c r="G166" s="24" t="s">
        <v>59</v>
      </c>
      <c r="H166" s="24">
        <v>-0.17626074481464116</v>
      </c>
      <c r="I166" s="24">
        <v>30.26373925518535</v>
      </c>
      <c r="J166" s="24" t="s">
        <v>73</v>
      </c>
      <c r="K166" s="24">
        <v>0.1421352305573841</v>
      </c>
      <c r="M166" s="24" t="s">
        <v>68</v>
      </c>
      <c r="N166" s="24">
        <v>0.1074965472034289</v>
      </c>
      <c r="X166" s="24">
        <v>67.5</v>
      </c>
    </row>
    <row r="167" spans="1:24" ht="12.75" hidden="1">
      <c r="A167" s="24">
        <v>957</v>
      </c>
      <c r="B167" s="24">
        <v>91.05999755859375</v>
      </c>
      <c r="C167" s="24">
        <v>100.26000213623047</v>
      </c>
      <c r="D167" s="24">
        <v>9.015379905700684</v>
      </c>
      <c r="E167" s="24">
        <v>9.075474739074707</v>
      </c>
      <c r="F167" s="24">
        <v>11.226029822538424</v>
      </c>
      <c r="G167" s="24" t="s">
        <v>56</v>
      </c>
      <c r="H167" s="24">
        <v>6.037443611641592</v>
      </c>
      <c r="I167" s="24">
        <v>29.597441170235342</v>
      </c>
      <c r="J167" s="24" t="s">
        <v>62</v>
      </c>
      <c r="K167" s="24">
        <v>0.24310471225603314</v>
      </c>
      <c r="L167" s="24">
        <v>0.28182072659630714</v>
      </c>
      <c r="M167" s="24">
        <v>0.05755165692726197</v>
      </c>
      <c r="N167" s="24">
        <v>0.011749426986292522</v>
      </c>
      <c r="O167" s="24">
        <v>0.009763622903217308</v>
      </c>
      <c r="P167" s="24">
        <v>0.008084581358854738</v>
      </c>
      <c r="Q167" s="24">
        <v>0.0011884433169355062</v>
      </c>
      <c r="R167" s="24">
        <v>0.00018087955582794942</v>
      </c>
      <c r="S167" s="24">
        <v>0.00012809954480903898</v>
      </c>
      <c r="T167" s="24">
        <v>0.00011895740218662476</v>
      </c>
      <c r="U167" s="24">
        <v>2.598682624090333E-05</v>
      </c>
      <c r="V167" s="24">
        <v>6.717041569378311E-06</v>
      </c>
      <c r="W167" s="24">
        <v>7.986192416776395E-06</v>
      </c>
      <c r="X167" s="24">
        <v>67.5</v>
      </c>
    </row>
    <row r="168" spans="1:24" ht="12.75" hidden="1">
      <c r="A168" s="24">
        <v>959</v>
      </c>
      <c r="B168" s="24">
        <v>109.0999984741211</v>
      </c>
      <c r="C168" s="24">
        <v>107.9000015258789</v>
      </c>
      <c r="D168" s="24">
        <v>9.63565731048584</v>
      </c>
      <c r="E168" s="24">
        <v>9.987467765808105</v>
      </c>
      <c r="F168" s="24">
        <v>14.612739536354802</v>
      </c>
      <c r="G168" s="24" t="s">
        <v>57</v>
      </c>
      <c r="H168" s="24">
        <v>-5.5262065777795755</v>
      </c>
      <c r="I168" s="24">
        <v>36.07379189634152</v>
      </c>
      <c r="J168" s="24" t="s">
        <v>60</v>
      </c>
      <c r="K168" s="24">
        <v>0.2052651395319916</v>
      </c>
      <c r="L168" s="24">
        <v>-0.0015331673164207921</v>
      </c>
      <c r="M168" s="24">
        <v>-0.048941076516295576</v>
      </c>
      <c r="N168" s="24">
        <v>-0.00012130433557966451</v>
      </c>
      <c r="O168" s="24">
        <v>0.008186965785768044</v>
      </c>
      <c r="P168" s="24">
        <v>-0.00017545999342344836</v>
      </c>
      <c r="Q168" s="24">
        <v>-0.0010266922709096854</v>
      </c>
      <c r="R168" s="24">
        <v>-9.756551930670127E-06</v>
      </c>
      <c r="S168" s="24">
        <v>0.00010244715312967306</v>
      </c>
      <c r="T168" s="24">
        <v>-1.249834766435457E-05</v>
      </c>
      <c r="U168" s="24">
        <v>-2.3416189417267852E-05</v>
      </c>
      <c r="V168" s="24">
        <v>-7.686068562321794E-07</v>
      </c>
      <c r="W168" s="24">
        <v>6.222698889313603E-06</v>
      </c>
      <c r="X168" s="24">
        <v>67.5</v>
      </c>
    </row>
    <row r="169" spans="1:24" ht="12.75" hidden="1">
      <c r="A169" s="24">
        <v>960</v>
      </c>
      <c r="B169" s="24">
        <v>102.62000274658203</v>
      </c>
      <c r="C169" s="24">
        <v>94.12000274658203</v>
      </c>
      <c r="D169" s="24">
        <v>9.968505859375</v>
      </c>
      <c r="E169" s="24">
        <v>10.496659278869629</v>
      </c>
      <c r="F169" s="24">
        <v>15.841751841257475</v>
      </c>
      <c r="G169" s="24" t="s">
        <v>58</v>
      </c>
      <c r="H169" s="24">
        <v>2.671687004039711</v>
      </c>
      <c r="I169" s="24">
        <v>37.79168975062174</v>
      </c>
      <c r="J169" s="24" t="s">
        <v>61</v>
      </c>
      <c r="K169" s="24">
        <v>-0.1302540733105905</v>
      </c>
      <c r="L169" s="24">
        <v>-0.281816556180169</v>
      </c>
      <c r="M169" s="24">
        <v>-0.030281417478370494</v>
      </c>
      <c r="N169" s="24">
        <v>-0.011748800779840833</v>
      </c>
      <c r="O169" s="24">
        <v>-0.005319955208354015</v>
      </c>
      <c r="P169" s="24">
        <v>-0.00808267712695796</v>
      </c>
      <c r="Q169" s="24">
        <v>-0.0005985820732556076</v>
      </c>
      <c r="R169" s="24">
        <v>-0.00018061623241265003</v>
      </c>
      <c r="S169" s="24">
        <v>-7.690301811963107E-05</v>
      </c>
      <c r="T169" s="24">
        <v>-0.00011829900608479903</v>
      </c>
      <c r="U169" s="24">
        <v>-1.1269303938111485E-05</v>
      </c>
      <c r="V169" s="24">
        <v>-6.672922219336078E-06</v>
      </c>
      <c r="W169" s="24">
        <v>-5.005725506928245E-06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958</v>
      </c>
      <c r="B171" s="24">
        <v>80.12</v>
      </c>
      <c r="C171" s="24">
        <v>97.42</v>
      </c>
      <c r="D171" s="24">
        <v>9.479525063407895</v>
      </c>
      <c r="E171" s="24">
        <v>9.62669385130028</v>
      </c>
      <c r="F171" s="24">
        <v>8.134054548925619</v>
      </c>
      <c r="G171" s="24" t="s">
        <v>59</v>
      </c>
      <c r="H171" s="24">
        <v>7.766025963039887</v>
      </c>
      <c r="I171" s="24">
        <v>20.38602596303989</v>
      </c>
      <c r="J171" s="24" t="s">
        <v>73</v>
      </c>
      <c r="K171" s="24">
        <v>0.9143125214306767</v>
      </c>
      <c r="M171" s="24" t="s">
        <v>68</v>
      </c>
      <c r="N171" s="24">
        <v>0.5161316033064702</v>
      </c>
      <c r="X171" s="24">
        <v>67.5</v>
      </c>
    </row>
    <row r="172" spans="1:24" ht="12.75" hidden="1">
      <c r="A172" s="24">
        <v>960</v>
      </c>
      <c r="B172" s="24">
        <v>95.58000183105469</v>
      </c>
      <c r="C172" s="24">
        <v>88.4800033569336</v>
      </c>
      <c r="D172" s="24">
        <v>10.197844505310059</v>
      </c>
      <c r="E172" s="24">
        <v>10.535390853881836</v>
      </c>
      <c r="F172" s="24">
        <v>12.08088066228064</v>
      </c>
      <c r="G172" s="24" t="s">
        <v>56</v>
      </c>
      <c r="H172" s="24">
        <v>0.08337943718815666</v>
      </c>
      <c r="I172" s="24">
        <v>28.163381268242848</v>
      </c>
      <c r="J172" s="24" t="s">
        <v>62</v>
      </c>
      <c r="K172" s="24">
        <v>0.8773424663814295</v>
      </c>
      <c r="L172" s="24">
        <v>0.3146243460438679</v>
      </c>
      <c r="M172" s="24">
        <v>0.20769927123756618</v>
      </c>
      <c r="N172" s="24">
        <v>0.03336674855877722</v>
      </c>
      <c r="O172" s="24">
        <v>0.03523563794059967</v>
      </c>
      <c r="P172" s="24">
        <v>0.009025581839761671</v>
      </c>
      <c r="Q172" s="24">
        <v>0.004288982896379958</v>
      </c>
      <c r="R172" s="24">
        <v>0.0005136141025939889</v>
      </c>
      <c r="S172" s="24">
        <v>0.00046227907914572715</v>
      </c>
      <c r="T172" s="24">
        <v>0.00013278379205566642</v>
      </c>
      <c r="U172" s="24">
        <v>9.380024662673226E-05</v>
      </c>
      <c r="V172" s="24">
        <v>1.907345280480224E-05</v>
      </c>
      <c r="W172" s="24">
        <v>2.8823081916127617E-05</v>
      </c>
      <c r="X172" s="24">
        <v>67.5</v>
      </c>
    </row>
    <row r="173" spans="1:24" ht="12.75" hidden="1">
      <c r="A173" s="24">
        <v>959</v>
      </c>
      <c r="B173" s="24">
        <v>113.83999633789062</v>
      </c>
      <c r="C173" s="24">
        <v>107.33999633789062</v>
      </c>
      <c r="D173" s="24">
        <v>9.856379508972168</v>
      </c>
      <c r="E173" s="24">
        <v>10.366009712219238</v>
      </c>
      <c r="F173" s="24">
        <v>14.416273818648005</v>
      </c>
      <c r="G173" s="24" t="s">
        <v>57</v>
      </c>
      <c r="H173" s="24">
        <v>-11.541246987335668</v>
      </c>
      <c r="I173" s="24">
        <v>34.79874935055496</v>
      </c>
      <c r="J173" s="24" t="s">
        <v>60</v>
      </c>
      <c r="K173" s="24">
        <v>0.7444104652924349</v>
      </c>
      <c r="L173" s="24">
        <v>-0.001711530005196265</v>
      </c>
      <c r="M173" s="24">
        <v>-0.174968332576398</v>
      </c>
      <c r="N173" s="24">
        <v>-0.0003447372789361621</v>
      </c>
      <c r="O173" s="24">
        <v>0.030096256654939056</v>
      </c>
      <c r="P173" s="24">
        <v>-0.0001959877480503322</v>
      </c>
      <c r="Q173" s="24">
        <v>-0.003551187103928566</v>
      </c>
      <c r="R173" s="24">
        <v>-2.77128332501536E-05</v>
      </c>
      <c r="S173" s="24">
        <v>0.00041018339917800266</v>
      </c>
      <c r="T173" s="24">
        <v>-1.3965554500081938E-05</v>
      </c>
      <c r="U173" s="24">
        <v>-7.324593633811167E-05</v>
      </c>
      <c r="V173" s="24">
        <v>-2.179896552279706E-06</v>
      </c>
      <c r="W173" s="24">
        <v>2.6001545264929942E-05</v>
      </c>
      <c r="X173" s="24">
        <v>67.5</v>
      </c>
    </row>
    <row r="174" spans="1:24" ht="12.75" hidden="1">
      <c r="A174" s="24">
        <v>957</v>
      </c>
      <c r="B174" s="24">
        <v>87.87999725341797</v>
      </c>
      <c r="C174" s="24">
        <v>96.9800033569336</v>
      </c>
      <c r="D174" s="24">
        <v>8.769177436828613</v>
      </c>
      <c r="E174" s="24">
        <v>8.906105995178223</v>
      </c>
      <c r="F174" s="24">
        <v>12.032659404592804</v>
      </c>
      <c r="G174" s="24" t="s">
        <v>58</v>
      </c>
      <c r="H174" s="24">
        <v>12.230443294446651</v>
      </c>
      <c r="I174" s="24">
        <v>32.61044054786462</v>
      </c>
      <c r="J174" s="24" t="s">
        <v>61</v>
      </c>
      <c r="K174" s="24">
        <v>0.4643090161512593</v>
      </c>
      <c r="L174" s="24">
        <v>-0.3146196907197209</v>
      </c>
      <c r="M174" s="24">
        <v>0.11191545857499342</v>
      </c>
      <c r="N174" s="24">
        <v>-0.03336496763962425</v>
      </c>
      <c r="O174" s="24">
        <v>0.018323905600091474</v>
      </c>
      <c r="P174" s="24">
        <v>-0.009023453681869811</v>
      </c>
      <c r="Q174" s="24">
        <v>0.0024050871997354398</v>
      </c>
      <c r="R174" s="24">
        <v>-0.0005128659135258237</v>
      </c>
      <c r="S174" s="24">
        <v>0.0002131936351174696</v>
      </c>
      <c r="T174" s="24">
        <v>-0.00013204733514989123</v>
      </c>
      <c r="U174" s="24">
        <v>5.8596237739202076E-05</v>
      </c>
      <c r="V174" s="24">
        <v>-1.8948473630305357E-05</v>
      </c>
      <c r="W174" s="24">
        <v>1.2437431205019873E-05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958</v>
      </c>
      <c r="B176" s="24">
        <v>80.12</v>
      </c>
      <c r="C176" s="24">
        <v>97.42</v>
      </c>
      <c r="D176" s="24">
        <v>9.479525063407895</v>
      </c>
      <c r="E176" s="24">
        <v>9.62669385130028</v>
      </c>
      <c r="F176" s="24">
        <v>10.927327473284155</v>
      </c>
      <c r="G176" s="24" t="s">
        <v>59</v>
      </c>
      <c r="H176" s="24">
        <v>14.766684000838623</v>
      </c>
      <c r="I176" s="24">
        <v>27.386684000838628</v>
      </c>
      <c r="J176" s="24" t="s">
        <v>73</v>
      </c>
      <c r="K176" s="24">
        <v>0.701384315256927</v>
      </c>
      <c r="M176" s="24" t="s">
        <v>68</v>
      </c>
      <c r="N176" s="24">
        <v>0.48408399243094224</v>
      </c>
      <c r="X176" s="24">
        <v>67.5</v>
      </c>
    </row>
    <row r="177" spans="1:24" ht="12.75" hidden="1">
      <c r="A177" s="24">
        <v>960</v>
      </c>
      <c r="B177" s="24">
        <v>95.58000183105469</v>
      </c>
      <c r="C177" s="24">
        <v>88.4800033569336</v>
      </c>
      <c r="D177" s="24">
        <v>10.197844505310059</v>
      </c>
      <c r="E177" s="24">
        <v>10.535390853881836</v>
      </c>
      <c r="F177" s="24">
        <v>12.08088066228064</v>
      </c>
      <c r="G177" s="24" t="s">
        <v>56</v>
      </c>
      <c r="H177" s="24">
        <v>0.08337943718815666</v>
      </c>
      <c r="I177" s="24">
        <v>28.163381268242848</v>
      </c>
      <c r="J177" s="24" t="s">
        <v>62</v>
      </c>
      <c r="K177" s="24">
        <v>0.6281295068388972</v>
      </c>
      <c r="L177" s="24">
        <v>0.5321278386618105</v>
      </c>
      <c r="M177" s="24">
        <v>0.14870068027824662</v>
      </c>
      <c r="N177" s="24">
        <v>0.02620203802004354</v>
      </c>
      <c r="O177" s="24">
        <v>0.025226675050098565</v>
      </c>
      <c r="P177" s="24">
        <v>0.015264995395010358</v>
      </c>
      <c r="Q177" s="24">
        <v>0.003070677548244668</v>
      </c>
      <c r="R177" s="24">
        <v>0.0004033188841110069</v>
      </c>
      <c r="S177" s="24">
        <v>0.00033096917274443065</v>
      </c>
      <c r="T177" s="24">
        <v>0.0002246246834496104</v>
      </c>
      <c r="U177" s="24">
        <v>6.717700125655317E-05</v>
      </c>
      <c r="V177" s="24">
        <v>1.4966732063478813E-05</v>
      </c>
      <c r="W177" s="24">
        <v>2.0638048738105323E-05</v>
      </c>
      <c r="X177" s="24">
        <v>67.5</v>
      </c>
    </row>
    <row r="178" spans="1:24" ht="12.75" hidden="1">
      <c r="A178" s="24">
        <v>957</v>
      </c>
      <c r="B178" s="24">
        <v>87.87999725341797</v>
      </c>
      <c r="C178" s="24">
        <v>96.9800033569336</v>
      </c>
      <c r="D178" s="24">
        <v>8.769177436828613</v>
      </c>
      <c r="E178" s="24">
        <v>8.906105995178223</v>
      </c>
      <c r="F178" s="24">
        <v>8.328582115789223</v>
      </c>
      <c r="G178" s="24" t="s">
        <v>57</v>
      </c>
      <c r="H178" s="24">
        <v>2.191798623334364</v>
      </c>
      <c r="I178" s="24">
        <v>22.57179587675233</v>
      </c>
      <c r="J178" s="24" t="s">
        <v>60</v>
      </c>
      <c r="K178" s="24">
        <v>0.482093507453654</v>
      </c>
      <c r="L178" s="24">
        <v>0.002895784578644303</v>
      </c>
      <c r="M178" s="24">
        <v>-0.11520494458428371</v>
      </c>
      <c r="N178" s="24">
        <v>-0.0002708900034946862</v>
      </c>
      <c r="O178" s="24">
        <v>0.019186021338693616</v>
      </c>
      <c r="P178" s="24">
        <v>0.000331226507839337</v>
      </c>
      <c r="Q178" s="24">
        <v>-0.002429094299821293</v>
      </c>
      <c r="R178" s="24">
        <v>-2.1753223350716126E-05</v>
      </c>
      <c r="S178" s="24">
        <v>0.0002366470741619934</v>
      </c>
      <c r="T178" s="24">
        <v>2.3580043439198573E-05</v>
      </c>
      <c r="U178" s="24">
        <v>-5.6229889008959384E-05</v>
      </c>
      <c r="V178" s="24">
        <v>-1.7117100180608692E-06</v>
      </c>
      <c r="W178" s="24">
        <v>1.4271825653903553E-05</v>
      </c>
      <c r="X178" s="24">
        <v>67.5</v>
      </c>
    </row>
    <row r="179" spans="1:24" ht="12.75" hidden="1">
      <c r="A179" s="24">
        <v>959</v>
      </c>
      <c r="B179" s="24">
        <v>113.83999633789062</v>
      </c>
      <c r="C179" s="24">
        <v>107.33999633789062</v>
      </c>
      <c r="D179" s="24">
        <v>9.856379508972168</v>
      </c>
      <c r="E179" s="24">
        <v>10.366009712219238</v>
      </c>
      <c r="F179" s="24">
        <v>14.915312574725062</v>
      </c>
      <c r="G179" s="24" t="s">
        <v>58</v>
      </c>
      <c r="H179" s="24">
        <v>-10.336641358489004</v>
      </c>
      <c r="I179" s="24">
        <v>36.00335497940162</v>
      </c>
      <c r="J179" s="24" t="s">
        <v>61</v>
      </c>
      <c r="K179" s="24">
        <v>-0.40265683582016826</v>
      </c>
      <c r="L179" s="24">
        <v>0.5321199593236133</v>
      </c>
      <c r="M179" s="24">
        <v>-0.09401974823698181</v>
      </c>
      <c r="N179" s="24">
        <v>-0.026200637683266678</v>
      </c>
      <c r="O179" s="24">
        <v>-0.016379307655528627</v>
      </c>
      <c r="P179" s="24">
        <v>0.015261401423532243</v>
      </c>
      <c r="Q179" s="24">
        <v>-0.0018784465624205515</v>
      </c>
      <c r="R179" s="24">
        <v>-0.0004027318208863085</v>
      </c>
      <c r="S179" s="24">
        <v>-0.00023138443248779892</v>
      </c>
      <c r="T179" s="24">
        <v>0.00022338359377143877</v>
      </c>
      <c r="U179" s="24">
        <v>-3.675525921365615E-05</v>
      </c>
      <c r="V179" s="24">
        <v>-1.4868527750723501E-05</v>
      </c>
      <c r="W179" s="24">
        <v>-1.4907851898278004E-05</v>
      </c>
      <c r="X179" s="24">
        <v>67.5</v>
      </c>
    </row>
    <row r="180" s="100" customFormat="1" ht="12.75">
      <c r="A180" s="100" t="s">
        <v>87</v>
      </c>
    </row>
    <row r="181" spans="1:24" s="100" customFormat="1" ht="12.75">
      <c r="A181" s="100">
        <v>958</v>
      </c>
      <c r="B181" s="100">
        <v>80.12</v>
      </c>
      <c r="C181" s="100">
        <v>97.42</v>
      </c>
      <c r="D181" s="100">
        <v>9.479525063407895</v>
      </c>
      <c r="E181" s="100">
        <v>9.62669385130028</v>
      </c>
      <c r="F181" s="100">
        <v>8.134054548925619</v>
      </c>
      <c r="G181" s="100" t="s">
        <v>59</v>
      </c>
      <c r="H181" s="100">
        <v>7.766025963039887</v>
      </c>
      <c r="I181" s="100">
        <v>20.38602596303989</v>
      </c>
      <c r="J181" s="100" t="s">
        <v>73</v>
      </c>
      <c r="K181" s="100">
        <v>0.3475356385754593</v>
      </c>
      <c r="M181" s="100" t="s">
        <v>68</v>
      </c>
      <c r="N181" s="100">
        <v>0.24833830608112906</v>
      </c>
      <c r="X181" s="100">
        <v>67.5</v>
      </c>
    </row>
    <row r="182" spans="1:24" s="100" customFormat="1" ht="12.75">
      <c r="A182" s="100">
        <v>959</v>
      </c>
      <c r="B182" s="100">
        <v>113.83999633789062</v>
      </c>
      <c r="C182" s="100">
        <v>107.33999633789062</v>
      </c>
      <c r="D182" s="100">
        <v>9.856379508972168</v>
      </c>
      <c r="E182" s="100">
        <v>10.366009712219238</v>
      </c>
      <c r="F182" s="100">
        <v>15.615558421495386</v>
      </c>
      <c r="G182" s="100" t="s">
        <v>56</v>
      </c>
      <c r="H182" s="100">
        <v>-8.646351619818319</v>
      </c>
      <c r="I182" s="100">
        <v>37.693644718072306</v>
      </c>
      <c r="J182" s="100" t="s">
        <v>62</v>
      </c>
      <c r="K182" s="100">
        <v>0.42147067284100376</v>
      </c>
      <c r="L182" s="100">
        <v>0.39833518540035573</v>
      </c>
      <c r="M182" s="100">
        <v>0.09977756355955589</v>
      </c>
      <c r="N182" s="100">
        <v>0.02915467025387272</v>
      </c>
      <c r="O182" s="100">
        <v>0.016927208149503555</v>
      </c>
      <c r="P182" s="100">
        <v>0.011427008483578057</v>
      </c>
      <c r="Q182" s="100">
        <v>0.00206039664295234</v>
      </c>
      <c r="R182" s="100">
        <v>0.0004487291339541456</v>
      </c>
      <c r="S182" s="100">
        <v>0.0002221066139197354</v>
      </c>
      <c r="T182" s="100">
        <v>0.00016814676107029724</v>
      </c>
      <c r="U182" s="100">
        <v>4.505908996941089E-05</v>
      </c>
      <c r="V182" s="100">
        <v>1.6651250728979974E-05</v>
      </c>
      <c r="W182" s="100">
        <v>1.3853970884914352E-05</v>
      </c>
      <c r="X182" s="100">
        <v>67.5</v>
      </c>
    </row>
    <row r="183" spans="1:24" s="100" customFormat="1" ht="12.75">
      <c r="A183" s="100">
        <v>960</v>
      </c>
      <c r="B183" s="100">
        <v>95.58000183105469</v>
      </c>
      <c r="C183" s="100">
        <v>88.4800033569336</v>
      </c>
      <c r="D183" s="100">
        <v>10.197844505310059</v>
      </c>
      <c r="E183" s="100">
        <v>10.535390853881836</v>
      </c>
      <c r="F183" s="100">
        <v>14.682906602660017</v>
      </c>
      <c r="G183" s="100" t="s">
        <v>57</v>
      </c>
      <c r="H183" s="100">
        <v>6.149315412995428</v>
      </c>
      <c r="I183" s="100">
        <v>34.229317244050115</v>
      </c>
      <c r="J183" s="100" t="s">
        <v>60</v>
      </c>
      <c r="K183" s="100">
        <v>0.0638032163284335</v>
      </c>
      <c r="L183" s="100">
        <v>0.002167499687491688</v>
      </c>
      <c r="M183" s="100">
        <v>-0.013982446452850027</v>
      </c>
      <c r="N183" s="100">
        <v>-0.0003016909252416609</v>
      </c>
      <c r="O183" s="100">
        <v>0.002742657930740312</v>
      </c>
      <c r="P183" s="100">
        <v>0.000247953368309493</v>
      </c>
      <c r="Q183" s="100">
        <v>-0.00023509079400608053</v>
      </c>
      <c r="R183" s="100">
        <v>-2.424115665162986E-05</v>
      </c>
      <c r="S183" s="100">
        <v>5.0713918730525664E-05</v>
      </c>
      <c r="T183" s="100">
        <v>1.7656357803003732E-05</v>
      </c>
      <c r="U183" s="100">
        <v>-1.587281168447149E-06</v>
      </c>
      <c r="V183" s="100">
        <v>-1.910956300970218E-06</v>
      </c>
      <c r="W183" s="100">
        <v>3.612702939007602E-06</v>
      </c>
      <c r="X183" s="100">
        <v>67.5</v>
      </c>
    </row>
    <row r="184" spans="1:24" s="100" customFormat="1" ht="12.75">
      <c r="A184" s="100">
        <v>957</v>
      </c>
      <c r="B184" s="100">
        <v>87.87999725341797</v>
      </c>
      <c r="C184" s="100">
        <v>96.9800033569336</v>
      </c>
      <c r="D184" s="100">
        <v>8.769177436828613</v>
      </c>
      <c r="E184" s="100">
        <v>8.906105995178223</v>
      </c>
      <c r="F184" s="100">
        <v>8.328582115789223</v>
      </c>
      <c r="G184" s="100" t="s">
        <v>58</v>
      </c>
      <c r="H184" s="100">
        <v>2.191798623334364</v>
      </c>
      <c r="I184" s="100">
        <v>22.57179587675233</v>
      </c>
      <c r="J184" s="100" t="s">
        <v>61</v>
      </c>
      <c r="K184" s="100">
        <v>0.416613343102685</v>
      </c>
      <c r="L184" s="100">
        <v>0.3983292882440864</v>
      </c>
      <c r="M184" s="100">
        <v>0.09879298244852412</v>
      </c>
      <c r="N184" s="100">
        <v>-0.029153109271528442</v>
      </c>
      <c r="O184" s="100">
        <v>0.016703538643400292</v>
      </c>
      <c r="P184" s="100">
        <v>0.01142431801075709</v>
      </c>
      <c r="Q184" s="100">
        <v>0.0020469408015042507</v>
      </c>
      <c r="R184" s="100">
        <v>-0.00044807388005040945</v>
      </c>
      <c r="S184" s="100">
        <v>0.0002162393266588759</v>
      </c>
      <c r="T184" s="100">
        <v>0.0001672171829913539</v>
      </c>
      <c r="U184" s="100">
        <v>4.503112398512565E-05</v>
      </c>
      <c r="V184" s="100">
        <v>-1.6541233232596003E-05</v>
      </c>
      <c r="W184" s="100">
        <v>1.3374635948486239E-05</v>
      </c>
      <c r="X184" s="100">
        <v>67.5</v>
      </c>
    </row>
    <row r="185" ht="12.75" hidden="1">
      <c r="A185" s="24" t="s">
        <v>86</v>
      </c>
    </row>
    <row r="186" spans="1:24" ht="12.75" hidden="1">
      <c r="A186" s="24">
        <v>958</v>
      </c>
      <c r="B186" s="24">
        <v>80.12</v>
      </c>
      <c r="C186" s="24">
        <v>97.42</v>
      </c>
      <c r="D186" s="24">
        <v>9.479525063407895</v>
      </c>
      <c r="E186" s="24">
        <v>9.62669385130028</v>
      </c>
      <c r="F186" s="24">
        <v>7.055671259621065</v>
      </c>
      <c r="G186" s="24" t="s">
        <v>59</v>
      </c>
      <c r="H186" s="24">
        <v>5.063320983421235</v>
      </c>
      <c r="I186" s="24">
        <v>17.683320983421243</v>
      </c>
      <c r="J186" s="24" t="s">
        <v>73</v>
      </c>
      <c r="K186" s="24">
        <v>0.44975772910338085</v>
      </c>
      <c r="M186" s="24" t="s">
        <v>68</v>
      </c>
      <c r="N186" s="24">
        <v>0.3540135149982515</v>
      </c>
      <c r="X186" s="24">
        <v>67.5</v>
      </c>
    </row>
    <row r="187" spans="1:24" ht="12.75" hidden="1">
      <c r="A187" s="24">
        <v>959</v>
      </c>
      <c r="B187" s="24">
        <v>113.83999633789062</v>
      </c>
      <c r="C187" s="24">
        <v>107.33999633789062</v>
      </c>
      <c r="D187" s="24">
        <v>9.856379508972168</v>
      </c>
      <c r="E187" s="24">
        <v>10.366009712219238</v>
      </c>
      <c r="F187" s="24">
        <v>15.615558421495386</v>
      </c>
      <c r="G187" s="24" t="s">
        <v>56</v>
      </c>
      <c r="H187" s="24">
        <v>-8.646351619818319</v>
      </c>
      <c r="I187" s="24">
        <v>37.693644718072306</v>
      </c>
      <c r="J187" s="24" t="s">
        <v>62</v>
      </c>
      <c r="K187" s="24">
        <v>0.39621693875844</v>
      </c>
      <c r="L187" s="24">
        <v>0.5316440739824806</v>
      </c>
      <c r="M187" s="24">
        <v>0.09379895848479687</v>
      </c>
      <c r="N187" s="24">
        <v>0.028919364098682072</v>
      </c>
      <c r="O187" s="24">
        <v>0.015913051643351026</v>
      </c>
      <c r="P187" s="24">
        <v>0.015251218926410154</v>
      </c>
      <c r="Q187" s="24">
        <v>0.0019369365889820849</v>
      </c>
      <c r="R187" s="24">
        <v>0.0004450985945901809</v>
      </c>
      <c r="S187" s="24">
        <v>0.00020878110772467283</v>
      </c>
      <c r="T187" s="24">
        <v>0.00022440704967122534</v>
      </c>
      <c r="U187" s="24">
        <v>4.234694426736193E-05</v>
      </c>
      <c r="V187" s="24">
        <v>1.6511089751338724E-05</v>
      </c>
      <c r="W187" s="24">
        <v>1.301801486506285E-05</v>
      </c>
      <c r="X187" s="24">
        <v>67.5</v>
      </c>
    </row>
    <row r="188" spans="1:24" ht="12.75" hidden="1">
      <c r="A188" s="24">
        <v>957</v>
      </c>
      <c r="B188" s="24">
        <v>87.87999725341797</v>
      </c>
      <c r="C188" s="24">
        <v>96.9800033569336</v>
      </c>
      <c r="D188" s="24">
        <v>8.769177436828613</v>
      </c>
      <c r="E188" s="24">
        <v>8.906105995178223</v>
      </c>
      <c r="F188" s="24">
        <v>12.032659404592804</v>
      </c>
      <c r="G188" s="24" t="s">
        <v>57</v>
      </c>
      <c r="H188" s="24">
        <v>12.230443294446651</v>
      </c>
      <c r="I188" s="24">
        <v>32.61044054786462</v>
      </c>
      <c r="J188" s="24" t="s">
        <v>60</v>
      </c>
      <c r="K188" s="24">
        <v>-0.2745534837844897</v>
      </c>
      <c r="L188" s="24">
        <v>0.0028928094141088163</v>
      </c>
      <c r="M188" s="24">
        <v>0.06576143044014617</v>
      </c>
      <c r="N188" s="24">
        <v>-0.00029941712495705036</v>
      </c>
      <c r="O188" s="24">
        <v>-0.010902289137308301</v>
      </c>
      <c r="P188" s="24">
        <v>0.00033100030849489247</v>
      </c>
      <c r="Q188" s="24">
        <v>0.0013937570121840609</v>
      </c>
      <c r="R188" s="24">
        <v>-2.4058999266699984E-05</v>
      </c>
      <c r="S188" s="24">
        <v>-0.00013242013634435847</v>
      </c>
      <c r="T188" s="24">
        <v>2.3573649841692538E-05</v>
      </c>
      <c r="U188" s="24">
        <v>3.270360121557689E-05</v>
      </c>
      <c r="V188" s="24">
        <v>-1.8995573969594296E-06</v>
      </c>
      <c r="W188" s="24">
        <v>-7.912109182945532E-06</v>
      </c>
      <c r="X188" s="24">
        <v>67.5</v>
      </c>
    </row>
    <row r="189" spans="1:24" ht="12.75" hidden="1">
      <c r="A189" s="24">
        <v>960</v>
      </c>
      <c r="B189" s="24">
        <v>95.58000183105469</v>
      </c>
      <c r="C189" s="24">
        <v>88.4800033569336</v>
      </c>
      <c r="D189" s="24">
        <v>10.197844505310059</v>
      </c>
      <c r="E189" s="24">
        <v>10.535390853881836</v>
      </c>
      <c r="F189" s="24">
        <v>11.510273613835636</v>
      </c>
      <c r="G189" s="24" t="s">
        <v>58</v>
      </c>
      <c r="H189" s="24">
        <v>-1.2468401311483035</v>
      </c>
      <c r="I189" s="24">
        <v>26.833161699906377</v>
      </c>
      <c r="J189" s="24" t="s">
        <v>61</v>
      </c>
      <c r="K189" s="24">
        <v>0.28567157209094035</v>
      </c>
      <c r="L189" s="24">
        <v>0.5316362036716301</v>
      </c>
      <c r="M189" s="24">
        <v>0.06688556555265467</v>
      </c>
      <c r="N189" s="24">
        <v>-0.02891781404700957</v>
      </c>
      <c r="O189" s="24">
        <v>0.01159160490055136</v>
      </c>
      <c r="P189" s="24">
        <v>0.015247626619807672</v>
      </c>
      <c r="Q189" s="24">
        <v>0.0013450519472218586</v>
      </c>
      <c r="R189" s="24">
        <v>-0.00044444788610189064</v>
      </c>
      <c r="S189" s="24">
        <v>0.00016141393506535596</v>
      </c>
      <c r="T189" s="24">
        <v>0.0002231654251341033</v>
      </c>
      <c r="U189" s="24">
        <v>2.69023819821884E-05</v>
      </c>
      <c r="V189" s="24">
        <v>-1.6401456230238197E-05</v>
      </c>
      <c r="W189" s="24">
        <v>1.0337661210551751E-05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958</v>
      </c>
      <c r="B191" s="24">
        <v>80.12</v>
      </c>
      <c r="C191" s="24">
        <v>97.42</v>
      </c>
      <c r="D191" s="24">
        <v>9.479525063407895</v>
      </c>
      <c r="E191" s="24">
        <v>9.62669385130028</v>
      </c>
      <c r="F191" s="24">
        <v>10.927327473284155</v>
      </c>
      <c r="G191" s="24" t="s">
        <v>59</v>
      </c>
      <c r="H191" s="24">
        <v>14.766684000838623</v>
      </c>
      <c r="I191" s="24">
        <v>27.386684000838628</v>
      </c>
      <c r="J191" s="24" t="s">
        <v>73</v>
      </c>
      <c r="K191" s="24">
        <v>1.020163540731059</v>
      </c>
      <c r="M191" s="24" t="s">
        <v>68</v>
      </c>
      <c r="N191" s="24">
        <v>0.5880616867227959</v>
      </c>
      <c r="X191" s="24">
        <v>67.5</v>
      </c>
    </row>
    <row r="192" spans="1:24" ht="12.75" hidden="1">
      <c r="A192" s="24">
        <v>957</v>
      </c>
      <c r="B192" s="24">
        <v>87.87999725341797</v>
      </c>
      <c r="C192" s="24">
        <v>96.9800033569336</v>
      </c>
      <c r="D192" s="24">
        <v>8.769177436828613</v>
      </c>
      <c r="E192" s="24">
        <v>8.906105995178223</v>
      </c>
      <c r="F192" s="24">
        <v>9.71061246225712</v>
      </c>
      <c r="G192" s="24" t="s">
        <v>56</v>
      </c>
      <c r="H192" s="24">
        <v>5.937322944552463</v>
      </c>
      <c r="I192" s="24">
        <v>26.317320197970435</v>
      </c>
      <c r="J192" s="24" t="s">
        <v>62</v>
      </c>
      <c r="K192" s="24">
        <v>0.9117514957351395</v>
      </c>
      <c r="L192" s="24">
        <v>0.3739663871290234</v>
      </c>
      <c r="M192" s="24">
        <v>0.21584423896698912</v>
      </c>
      <c r="N192" s="24">
        <v>0.030933240418198983</v>
      </c>
      <c r="O192" s="24">
        <v>0.03661755879276416</v>
      </c>
      <c r="P192" s="24">
        <v>0.010727801890293744</v>
      </c>
      <c r="Q192" s="24">
        <v>0.0044572049801771384</v>
      </c>
      <c r="R192" s="24">
        <v>0.0004761677249185174</v>
      </c>
      <c r="S192" s="24">
        <v>0.00048041820530604976</v>
      </c>
      <c r="T192" s="24">
        <v>0.0001578624493571958</v>
      </c>
      <c r="U192" s="24">
        <v>9.75002287725537E-05</v>
      </c>
      <c r="V192" s="24">
        <v>1.767221887487933E-05</v>
      </c>
      <c r="W192" s="24">
        <v>2.9956107725891917E-05</v>
      </c>
      <c r="X192" s="24">
        <v>67.5</v>
      </c>
    </row>
    <row r="193" spans="1:24" ht="12.75" hidden="1">
      <c r="A193" s="24">
        <v>960</v>
      </c>
      <c r="B193" s="24">
        <v>95.58000183105469</v>
      </c>
      <c r="C193" s="24">
        <v>88.4800033569336</v>
      </c>
      <c r="D193" s="24">
        <v>10.197844505310059</v>
      </c>
      <c r="E193" s="24">
        <v>10.535390853881836</v>
      </c>
      <c r="F193" s="24">
        <v>11.510273613835636</v>
      </c>
      <c r="G193" s="24" t="s">
        <v>57</v>
      </c>
      <c r="H193" s="24">
        <v>-1.2468401311483035</v>
      </c>
      <c r="I193" s="24">
        <v>26.833161699906377</v>
      </c>
      <c r="J193" s="24" t="s">
        <v>60</v>
      </c>
      <c r="K193" s="24">
        <v>0.6132936870809292</v>
      </c>
      <c r="L193" s="24">
        <v>0.0020354027958544452</v>
      </c>
      <c r="M193" s="24">
        <v>-0.14699466894415314</v>
      </c>
      <c r="N193" s="24">
        <v>-0.0003196626490400168</v>
      </c>
      <c r="O193" s="24">
        <v>0.02433715538343219</v>
      </c>
      <c r="P193" s="24">
        <v>0.0002327644258504599</v>
      </c>
      <c r="Q193" s="24">
        <v>-0.00312002584785164</v>
      </c>
      <c r="R193" s="24">
        <v>-2.5676110794111044E-05</v>
      </c>
      <c r="S193" s="24">
        <v>0.0002943432293082062</v>
      </c>
      <c r="T193" s="24">
        <v>1.656579959849617E-05</v>
      </c>
      <c r="U193" s="24">
        <v>-7.355263057782062E-05</v>
      </c>
      <c r="V193" s="24">
        <v>-2.0206610327899485E-06</v>
      </c>
      <c r="W193" s="24">
        <v>1.7558509106108098E-05</v>
      </c>
      <c r="X193" s="24">
        <v>67.5</v>
      </c>
    </row>
    <row r="194" spans="1:24" ht="12.75" hidden="1">
      <c r="A194" s="24">
        <v>959</v>
      </c>
      <c r="B194" s="24">
        <v>113.83999633789062</v>
      </c>
      <c r="C194" s="24">
        <v>107.33999633789062</v>
      </c>
      <c r="D194" s="24">
        <v>9.856379508972168</v>
      </c>
      <c r="E194" s="24">
        <v>10.366009712219238</v>
      </c>
      <c r="F194" s="24">
        <v>14.416273818648005</v>
      </c>
      <c r="G194" s="24" t="s">
        <v>58</v>
      </c>
      <c r="H194" s="24">
        <v>-11.541246987335668</v>
      </c>
      <c r="I194" s="24">
        <v>34.79874935055496</v>
      </c>
      <c r="J194" s="24" t="s">
        <v>61</v>
      </c>
      <c r="K194" s="24">
        <v>-0.6746566855534326</v>
      </c>
      <c r="L194" s="24">
        <v>0.37396084800122226</v>
      </c>
      <c r="M194" s="24">
        <v>-0.158054746202819</v>
      </c>
      <c r="N194" s="24">
        <v>-0.03093158868472339</v>
      </c>
      <c r="O194" s="24">
        <v>-0.027359614028421846</v>
      </c>
      <c r="P194" s="24">
        <v>0.01072527641226316</v>
      </c>
      <c r="Q194" s="24">
        <v>-0.0031830983245972055</v>
      </c>
      <c r="R194" s="24">
        <v>-0.00047547496210480466</v>
      </c>
      <c r="S194" s="24">
        <v>-0.00037968897185710113</v>
      </c>
      <c r="T194" s="24">
        <v>0.00015699085069110136</v>
      </c>
      <c r="U194" s="24">
        <v>-6.400238390703081E-05</v>
      </c>
      <c r="V194" s="24">
        <v>-1.755631649726689E-05</v>
      </c>
      <c r="W194" s="24">
        <v>-2.4270705553320046E-05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958</v>
      </c>
      <c r="B196" s="24">
        <v>80.12</v>
      </c>
      <c r="C196" s="24">
        <v>97.42</v>
      </c>
      <c r="D196" s="24">
        <v>9.479525063407895</v>
      </c>
      <c r="E196" s="24">
        <v>9.62669385130028</v>
      </c>
      <c r="F196" s="24">
        <v>7.055671259621065</v>
      </c>
      <c r="G196" s="24" t="s">
        <v>59</v>
      </c>
      <c r="H196" s="24">
        <v>5.063320983421235</v>
      </c>
      <c r="I196" s="24">
        <v>17.683320983421243</v>
      </c>
      <c r="J196" s="24" t="s">
        <v>73</v>
      </c>
      <c r="K196" s="24">
        <v>0.48719274321072836</v>
      </c>
      <c r="M196" s="24" t="s">
        <v>68</v>
      </c>
      <c r="N196" s="24">
        <v>0.30181741815597574</v>
      </c>
      <c r="X196" s="24">
        <v>67.5</v>
      </c>
    </row>
    <row r="197" spans="1:24" ht="12.75" hidden="1">
      <c r="A197" s="24">
        <v>957</v>
      </c>
      <c r="B197" s="24">
        <v>87.87999725341797</v>
      </c>
      <c r="C197" s="24">
        <v>96.9800033569336</v>
      </c>
      <c r="D197" s="24">
        <v>8.769177436828613</v>
      </c>
      <c r="E197" s="24">
        <v>8.906105995178223</v>
      </c>
      <c r="F197" s="24">
        <v>9.71061246225712</v>
      </c>
      <c r="G197" s="24" t="s">
        <v>56</v>
      </c>
      <c r="H197" s="24">
        <v>5.937322944552463</v>
      </c>
      <c r="I197" s="24">
        <v>26.317320197970435</v>
      </c>
      <c r="J197" s="24" t="s">
        <v>62</v>
      </c>
      <c r="K197" s="24">
        <v>0.5923712401733955</v>
      </c>
      <c r="L197" s="24">
        <v>0.33947690948545706</v>
      </c>
      <c r="M197" s="24">
        <v>0.14023582875626375</v>
      </c>
      <c r="N197" s="24">
        <v>0.026624848823200698</v>
      </c>
      <c r="O197" s="24">
        <v>0.023790723333526467</v>
      </c>
      <c r="P197" s="24">
        <v>0.009738564967281873</v>
      </c>
      <c r="Q197" s="24">
        <v>0.0028958576472995685</v>
      </c>
      <c r="R197" s="24">
        <v>0.00040985685049980177</v>
      </c>
      <c r="S197" s="24">
        <v>0.00031212351052747027</v>
      </c>
      <c r="T197" s="24">
        <v>0.00014328368698515975</v>
      </c>
      <c r="U197" s="24">
        <v>6.332805972366101E-05</v>
      </c>
      <c r="V197" s="24">
        <v>1.5219913455767814E-05</v>
      </c>
      <c r="W197" s="24">
        <v>1.9459052092479776E-05</v>
      </c>
      <c r="X197" s="24">
        <v>67.5</v>
      </c>
    </row>
    <row r="198" spans="1:24" ht="12.75" hidden="1">
      <c r="A198" s="24">
        <v>959</v>
      </c>
      <c r="B198" s="24">
        <v>113.83999633789062</v>
      </c>
      <c r="C198" s="24">
        <v>107.33999633789062</v>
      </c>
      <c r="D198" s="24">
        <v>9.856379508972168</v>
      </c>
      <c r="E198" s="24">
        <v>10.366009712219238</v>
      </c>
      <c r="F198" s="24">
        <v>14.915312574725062</v>
      </c>
      <c r="G198" s="24" t="s">
        <v>57</v>
      </c>
      <c r="H198" s="24">
        <v>-10.336641358489004</v>
      </c>
      <c r="I198" s="24">
        <v>36.00335497940162</v>
      </c>
      <c r="J198" s="24" t="s">
        <v>60</v>
      </c>
      <c r="K198" s="24">
        <v>0.5923423685984994</v>
      </c>
      <c r="L198" s="24">
        <v>-0.0018466922166643263</v>
      </c>
      <c r="M198" s="24">
        <v>-0.1402041880891562</v>
      </c>
      <c r="N198" s="24">
        <v>-0.0002749875857818915</v>
      </c>
      <c r="O198" s="24">
        <v>0.023790713307422585</v>
      </c>
      <c r="P198" s="24">
        <v>-0.00021141256249610166</v>
      </c>
      <c r="Q198" s="24">
        <v>-0.0028925931853715603</v>
      </c>
      <c r="R198" s="24">
        <v>-2.2107506920527693E-05</v>
      </c>
      <c r="S198" s="24">
        <v>0.00031139086960877755</v>
      </c>
      <c r="T198" s="24">
        <v>-1.5063258358301552E-05</v>
      </c>
      <c r="U198" s="24">
        <v>-6.281907632892664E-05</v>
      </c>
      <c r="V198" s="24">
        <v>-1.739593448773942E-06</v>
      </c>
      <c r="W198" s="24">
        <v>1.935832377823863E-05</v>
      </c>
      <c r="X198" s="24">
        <v>67.5</v>
      </c>
    </row>
    <row r="199" spans="1:24" ht="12.75" hidden="1">
      <c r="A199" s="24">
        <v>960</v>
      </c>
      <c r="B199" s="24">
        <v>95.58000183105469</v>
      </c>
      <c r="C199" s="24">
        <v>88.4800033569336</v>
      </c>
      <c r="D199" s="24">
        <v>10.197844505310059</v>
      </c>
      <c r="E199" s="24">
        <v>10.535390853881836</v>
      </c>
      <c r="F199" s="24">
        <v>14.682906602660017</v>
      </c>
      <c r="G199" s="24" t="s">
        <v>58</v>
      </c>
      <c r="H199" s="24">
        <v>6.149315412995428</v>
      </c>
      <c r="I199" s="24">
        <v>34.229317244050115</v>
      </c>
      <c r="J199" s="24" t="s">
        <v>61</v>
      </c>
      <c r="K199" s="24">
        <v>0.005848465412914965</v>
      </c>
      <c r="L199" s="24">
        <v>-0.339471886614568</v>
      </c>
      <c r="M199" s="24">
        <v>0.0029788100336621774</v>
      </c>
      <c r="N199" s="24">
        <v>-0.026623428717690693</v>
      </c>
      <c r="O199" s="24">
        <v>-2.1841621428919766E-05</v>
      </c>
      <c r="P199" s="24">
        <v>-0.009736269940299962</v>
      </c>
      <c r="Q199" s="24">
        <v>0.0001374633673579992</v>
      </c>
      <c r="R199" s="24">
        <v>-0.00040926018135090505</v>
      </c>
      <c r="S199" s="24">
        <v>-2.1373164208444677E-05</v>
      </c>
      <c r="T199" s="24">
        <v>-0.00014248969507895052</v>
      </c>
      <c r="U199" s="24">
        <v>8.012914422609536E-06</v>
      </c>
      <c r="V199" s="24">
        <v>-1.5120171303065484E-05</v>
      </c>
      <c r="W199" s="24">
        <v>-1.977374227282857E-06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958</v>
      </c>
      <c r="B201" s="24">
        <v>82.28</v>
      </c>
      <c r="C201" s="24">
        <v>101.68</v>
      </c>
      <c r="D201" s="24">
        <v>9.588080843289807</v>
      </c>
      <c r="E201" s="24">
        <v>9.68119144674621</v>
      </c>
      <c r="F201" s="24">
        <v>9.18094410193295</v>
      </c>
      <c r="G201" s="24" t="s">
        <v>59</v>
      </c>
      <c r="H201" s="24">
        <v>7.971352026713603</v>
      </c>
      <c r="I201" s="24">
        <v>22.7513520267136</v>
      </c>
      <c r="J201" s="24" t="s">
        <v>73</v>
      </c>
      <c r="K201" s="24">
        <v>0.36196582498613966</v>
      </c>
      <c r="M201" s="24" t="s">
        <v>68</v>
      </c>
      <c r="N201" s="24">
        <v>0.21051733983453225</v>
      </c>
      <c r="X201" s="24">
        <v>67.5</v>
      </c>
    </row>
    <row r="202" spans="1:24" ht="12.75" hidden="1">
      <c r="A202" s="24">
        <v>960</v>
      </c>
      <c r="B202" s="24">
        <v>94.41999816894531</v>
      </c>
      <c r="C202" s="24">
        <v>96.81999969482422</v>
      </c>
      <c r="D202" s="24">
        <v>10.144235610961914</v>
      </c>
      <c r="E202" s="24">
        <v>10.616536140441895</v>
      </c>
      <c r="F202" s="24">
        <v>12.729915711917364</v>
      </c>
      <c r="G202" s="24" t="s">
        <v>56</v>
      </c>
      <c r="H202" s="24">
        <v>2.9118111906456363</v>
      </c>
      <c r="I202" s="24">
        <v>29.831809359590945</v>
      </c>
      <c r="J202" s="24" t="s">
        <v>62</v>
      </c>
      <c r="K202" s="24">
        <v>0.5486434801623804</v>
      </c>
      <c r="L202" s="24">
        <v>0.19422484562726888</v>
      </c>
      <c r="M202" s="24">
        <v>0.1298840268633709</v>
      </c>
      <c r="N202" s="24">
        <v>0.07640528457481817</v>
      </c>
      <c r="O202" s="24">
        <v>0.02203454635930931</v>
      </c>
      <c r="P202" s="24">
        <v>0.005571732155582986</v>
      </c>
      <c r="Q202" s="24">
        <v>0.002682067877869297</v>
      </c>
      <c r="R202" s="24">
        <v>0.0011760825850579352</v>
      </c>
      <c r="S202" s="24">
        <v>0.00028909329860190344</v>
      </c>
      <c r="T202" s="24">
        <v>8.197643188891991E-05</v>
      </c>
      <c r="U202" s="24">
        <v>5.865834754867019E-05</v>
      </c>
      <c r="V202" s="24">
        <v>4.3653281583216444E-05</v>
      </c>
      <c r="W202" s="24">
        <v>1.8027956261466962E-05</v>
      </c>
      <c r="X202" s="24">
        <v>67.5</v>
      </c>
    </row>
    <row r="203" spans="1:24" ht="12.75" hidden="1">
      <c r="A203" s="24">
        <v>959</v>
      </c>
      <c r="B203" s="24">
        <v>106.23999786376953</v>
      </c>
      <c r="C203" s="24">
        <v>109.94000244140625</v>
      </c>
      <c r="D203" s="24">
        <v>9.696125984191895</v>
      </c>
      <c r="E203" s="24">
        <v>10.08876895904541</v>
      </c>
      <c r="F203" s="24">
        <v>14.50437476243222</v>
      </c>
      <c r="G203" s="24" t="s">
        <v>57</v>
      </c>
      <c r="H203" s="24">
        <v>-3.1613006674791677</v>
      </c>
      <c r="I203" s="24">
        <v>35.578697196290356</v>
      </c>
      <c r="J203" s="24" t="s">
        <v>60</v>
      </c>
      <c r="K203" s="24">
        <v>0.42951673367367993</v>
      </c>
      <c r="L203" s="24">
        <v>-0.0010559996585420082</v>
      </c>
      <c r="M203" s="24">
        <v>-0.1007570108836942</v>
      </c>
      <c r="N203" s="24">
        <v>-0.0007899709245391373</v>
      </c>
      <c r="O203" s="24">
        <v>0.017397024822532733</v>
      </c>
      <c r="P203" s="24">
        <v>-0.00012096351353276304</v>
      </c>
      <c r="Q203" s="24">
        <v>-0.0020354807714468176</v>
      </c>
      <c r="R203" s="24">
        <v>-6.350552990118491E-05</v>
      </c>
      <c r="S203" s="24">
        <v>0.000239711387076061</v>
      </c>
      <c r="T203" s="24">
        <v>-8.622395991514598E-06</v>
      </c>
      <c r="U203" s="24">
        <v>-4.1350567760538943E-05</v>
      </c>
      <c r="V203" s="24">
        <v>-5.0068207224733776E-06</v>
      </c>
      <c r="W203" s="24">
        <v>1.5273591918322795E-05</v>
      </c>
      <c r="X203" s="24">
        <v>67.5</v>
      </c>
    </row>
    <row r="204" spans="1:24" ht="12.75" hidden="1">
      <c r="A204" s="24">
        <v>957</v>
      </c>
      <c r="B204" s="24">
        <v>89.22000122070312</v>
      </c>
      <c r="C204" s="24">
        <v>99.31999969482422</v>
      </c>
      <c r="D204" s="24">
        <v>9.19646167755127</v>
      </c>
      <c r="E204" s="24">
        <v>9.153485298156738</v>
      </c>
      <c r="F204" s="24">
        <v>12.981939732172012</v>
      </c>
      <c r="G204" s="24" t="s">
        <v>58</v>
      </c>
      <c r="H204" s="24">
        <v>11.830360698412292</v>
      </c>
      <c r="I204" s="24">
        <v>33.55036191911542</v>
      </c>
      <c r="J204" s="24" t="s">
        <v>61</v>
      </c>
      <c r="K204" s="24">
        <v>0.3413576479573607</v>
      </c>
      <c r="L204" s="24">
        <v>-0.19422197487323</v>
      </c>
      <c r="M204" s="24">
        <v>0.0819627061048376</v>
      </c>
      <c r="N204" s="24">
        <v>-0.07640120062471092</v>
      </c>
      <c r="O204" s="24">
        <v>0.013522749741998893</v>
      </c>
      <c r="P204" s="24">
        <v>-0.005570418928765702</v>
      </c>
      <c r="Q204" s="24">
        <v>0.0017465125623849895</v>
      </c>
      <c r="R204" s="24">
        <v>-0.0011743667632168942</v>
      </c>
      <c r="S204" s="24">
        <v>0.00016159636816030296</v>
      </c>
      <c r="T204" s="24">
        <v>-8.152171289051915E-05</v>
      </c>
      <c r="U204" s="24">
        <v>4.1604474314929865E-05</v>
      </c>
      <c r="V204" s="24">
        <v>-4.336520193930377E-05</v>
      </c>
      <c r="W204" s="24">
        <v>9.57729590635637E-06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958</v>
      </c>
      <c r="B206" s="24">
        <v>82.28</v>
      </c>
      <c r="C206" s="24">
        <v>101.68</v>
      </c>
      <c r="D206" s="24">
        <v>9.588080843289807</v>
      </c>
      <c r="E206" s="24">
        <v>9.68119144674621</v>
      </c>
      <c r="F206" s="24">
        <v>11.832167958146085</v>
      </c>
      <c r="G206" s="24" t="s">
        <v>59</v>
      </c>
      <c r="H206" s="24">
        <v>14.54136558791442</v>
      </c>
      <c r="I206" s="24">
        <v>29.32136558791442</v>
      </c>
      <c r="J206" s="24" t="s">
        <v>73</v>
      </c>
      <c r="K206" s="24">
        <v>0.3955875587714714</v>
      </c>
      <c r="M206" s="24" t="s">
        <v>68</v>
      </c>
      <c r="N206" s="24">
        <v>0.28807349711444225</v>
      </c>
      <c r="X206" s="24">
        <v>67.5</v>
      </c>
    </row>
    <row r="207" spans="1:24" ht="12.75" hidden="1">
      <c r="A207" s="24">
        <v>960</v>
      </c>
      <c r="B207" s="24">
        <v>94.41999816894531</v>
      </c>
      <c r="C207" s="24">
        <v>96.81999969482422</v>
      </c>
      <c r="D207" s="24">
        <v>10.144235610961914</v>
      </c>
      <c r="E207" s="24">
        <v>10.616536140441895</v>
      </c>
      <c r="F207" s="24">
        <v>12.729915711917364</v>
      </c>
      <c r="G207" s="24" t="s">
        <v>56</v>
      </c>
      <c r="H207" s="24">
        <v>2.9118111906456363</v>
      </c>
      <c r="I207" s="24">
        <v>29.831809359590945</v>
      </c>
      <c r="J207" s="24" t="s">
        <v>62</v>
      </c>
      <c r="K207" s="24">
        <v>0.44523086680641016</v>
      </c>
      <c r="L207" s="24">
        <v>0.4248361798349708</v>
      </c>
      <c r="M207" s="24">
        <v>0.10540189878838467</v>
      </c>
      <c r="N207" s="24">
        <v>0.07271418379197428</v>
      </c>
      <c r="O207" s="24">
        <v>0.017881107842582282</v>
      </c>
      <c r="P207" s="24">
        <v>0.012187119387483875</v>
      </c>
      <c r="Q207" s="24">
        <v>0.0021765750386701557</v>
      </c>
      <c r="R207" s="24">
        <v>0.0011192604007820611</v>
      </c>
      <c r="S207" s="24">
        <v>0.00023460497851022791</v>
      </c>
      <c r="T207" s="24">
        <v>0.00017932801888552487</v>
      </c>
      <c r="U207" s="24">
        <v>4.762501411751453E-05</v>
      </c>
      <c r="V207" s="24">
        <v>4.153582881940278E-05</v>
      </c>
      <c r="W207" s="24">
        <v>1.4628555963959497E-05</v>
      </c>
      <c r="X207" s="24">
        <v>67.5</v>
      </c>
    </row>
    <row r="208" spans="1:24" ht="12.75" hidden="1">
      <c r="A208" s="24">
        <v>957</v>
      </c>
      <c r="B208" s="24">
        <v>89.22000122070312</v>
      </c>
      <c r="C208" s="24">
        <v>99.31999969482422</v>
      </c>
      <c r="D208" s="24">
        <v>9.19646167755127</v>
      </c>
      <c r="E208" s="24">
        <v>9.153485298156738</v>
      </c>
      <c r="F208" s="24">
        <v>10.580866827653772</v>
      </c>
      <c r="G208" s="24" t="s">
        <v>57</v>
      </c>
      <c r="H208" s="24">
        <v>5.625058054683976</v>
      </c>
      <c r="I208" s="24">
        <v>27.3450592753871</v>
      </c>
      <c r="J208" s="24" t="s">
        <v>60</v>
      </c>
      <c r="K208" s="24">
        <v>0.34183267535253536</v>
      </c>
      <c r="L208" s="24">
        <v>0.00231244321511243</v>
      </c>
      <c r="M208" s="24">
        <v>-0.08168628952420455</v>
      </c>
      <c r="N208" s="24">
        <v>-0.000751939107811786</v>
      </c>
      <c r="O208" s="24">
        <v>0.013604098949785346</v>
      </c>
      <c r="P208" s="24">
        <v>0.00026446771891462163</v>
      </c>
      <c r="Q208" s="24">
        <v>-0.0017223152526574428</v>
      </c>
      <c r="R208" s="24">
        <v>-6.042983225575184E-05</v>
      </c>
      <c r="S208" s="24">
        <v>0.00016781721490510045</v>
      </c>
      <c r="T208" s="24">
        <v>1.88249428305214E-05</v>
      </c>
      <c r="U208" s="24">
        <v>-3.987361504300364E-05</v>
      </c>
      <c r="V208" s="24">
        <v>-4.764692922260727E-06</v>
      </c>
      <c r="W208" s="24">
        <v>1.0122995534972463E-05</v>
      </c>
      <c r="X208" s="24">
        <v>67.5</v>
      </c>
    </row>
    <row r="209" spans="1:24" ht="12.75" hidden="1">
      <c r="A209" s="24">
        <v>959</v>
      </c>
      <c r="B209" s="24">
        <v>106.23999786376953</v>
      </c>
      <c r="C209" s="24">
        <v>109.94000244140625</v>
      </c>
      <c r="D209" s="24">
        <v>9.696125984191895</v>
      </c>
      <c r="E209" s="24">
        <v>10.08876895904541</v>
      </c>
      <c r="F209" s="24">
        <v>13.970650252612204</v>
      </c>
      <c r="G209" s="24" t="s">
        <v>58</v>
      </c>
      <c r="H209" s="24">
        <v>-4.47050723667985</v>
      </c>
      <c r="I209" s="24">
        <v>34.269490627089674</v>
      </c>
      <c r="J209" s="24" t="s">
        <v>61</v>
      </c>
      <c r="K209" s="24">
        <v>-0.28527345971631407</v>
      </c>
      <c r="L209" s="24">
        <v>0.4248298863111546</v>
      </c>
      <c r="M209" s="24">
        <v>-0.06661013715617703</v>
      </c>
      <c r="N209" s="24">
        <v>-0.07271029577791001</v>
      </c>
      <c r="O209" s="24">
        <v>-0.011604417669254534</v>
      </c>
      <c r="P209" s="24">
        <v>0.012184249496396462</v>
      </c>
      <c r="Q209" s="24">
        <v>-0.0013308302181065466</v>
      </c>
      <c r="R209" s="24">
        <v>-0.0011176278808853874</v>
      </c>
      <c r="S209" s="24">
        <v>-0.00016394169183975087</v>
      </c>
      <c r="T209" s="24">
        <v>0.00017833720835774784</v>
      </c>
      <c r="U209" s="24">
        <v>-2.6042979727669644E-05</v>
      </c>
      <c r="V209" s="24">
        <v>-4.1261638080319705E-05</v>
      </c>
      <c r="W209" s="24">
        <v>-1.0560284607415776E-05</v>
      </c>
      <c r="X209" s="24">
        <v>67.5</v>
      </c>
    </row>
    <row r="210" s="100" customFormat="1" ht="12.75">
      <c r="A210" s="100" t="s">
        <v>82</v>
      </c>
    </row>
    <row r="211" spans="1:24" s="100" customFormat="1" ht="12.75">
      <c r="A211" s="100">
        <v>958</v>
      </c>
      <c r="B211" s="100">
        <v>82.28</v>
      </c>
      <c r="C211" s="100">
        <v>101.68</v>
      </c>
      <c r="D211" s="100">
        <v>9.588080843289807</v>
      </c>
      <c r="E211" s="100">
        <v>9.68119144674621</v>
      </c>
      <c r="F211" s="100">
        <v>9.18094410193295</v>
      </c>
      <c r="G211" s="100" t="s">
        <v>59</v>
      </c>
      <c r="H211" s="100">
        <v>7.971352026713603</v>
      </c>
      <c r="I211" s="100">
        <v>22.7513520267136</v>
      </c>
      <c r="J211" s="100" t="s">
        <v>73</v>
      </c>
      <c r="K211" s="100">
        <v>0.16196918335016044</v>
      </c>
      <c r="M211" s="100" t="s">
        <v>68</v>
      </c>
      <c r="N211" s="100">
        <v>0.1153106605057472</v>
      </c>
      <c r="X211" s="100">
        <v>67.5</v>
      </c>
    </row>
    <row r="212" spans="1:24" s="100" customFormat="1" ht="12.75">
      <c r="A212" s="100">
        <v>959</v>
      </c>
      <c r="B212" s="100">
        <v>106.23999786376953</v>
      </c>
      <c r="C212" s="100">
        <v>109.94000244140625</v>
      </c>
      <c r="D212" s="100">
        <v>9.696125984191895</v>
      </c>
      <c r="E212" s="100">
        <v>10.08876895904541</v>
      </c>
      <c r="F212" s="100">
        <v>14.853624457379107</v>
      </c>
      <c r="G212" s="100" t="s">
        <v>56</v>
      </c>
      <c r="H212" s="100">
        <v>-2.304604026228816</v>
      </c>
      <c r="I212" s="100">
        <v>36.43539383754071</v>
      </c>
      <c r="J212" s="100" t="s">
        <v>62</v>
      </c>
      <c r="K212" s="100">
        <v>0.30523635510378716</v>
      </c>
      <c r="L212" s="100">
        <v>0.24061554807537308</v>
      </c>
      <c r="M212" s="100">
        <v>0.07226062871203123</v>
      </c>
      <c r="N212" s="100">
        <v>0.07403389531986947</v>
      </c>
      <c r="O212" s="100">
        <v>0.012259050007964694</v>
      </c>
      <c r="P212" s="100">
        <v>0.0069024846484937044</v>
      </c>
      <c r="Q212" s="100">
        <v>0.0014921330898155854</v>
      </c>
      <c r="R212" s="100">
        <v>0.0011395504719159115</v>
      </c>
      <c r="S212" s="100">
        <v>0.0001608503356603739</v>
      </c>
      <c r="T212" s="100">
        <v>0.00010156366454818133</v>
      </c>
      <c r="U212" s="100">
        <v>3.262665496571259E-05</v>
      </c>
      <c r="V212" s="100">
        <v>4.2288808972319694E-05</v>
      </c>
      <c r="W212" s="100">
        <v>1.0035184481630623E-05</v>
      </c>
      <c r="X212" s="100">
        <v>67.5</v>
      </c>
    </row>
    <row r="213" spans="1:24" s="100" customFormat="1" ht="12.75">
      <c r="A213" s="100">
        <v>960</v>
      </c>
      <c r="B213" s="100">
        <v>94.41999816894531</v>
      </c>
      <c r="C213" s="100">
        <v>96.81999969482422</v>
      </c>
      <c r="D213" s="100">
        <v>10.144235610961914</v>
      </c>
      <c r="E213" s="100">
        <v>10.616536140441895</v>
      </c>
      <c r="F213" s="100">
        <v>14.753351397023971</v>
      </c>
      <c r="G213" s="100" t="s">
        <v>57</v>
      </c>
      <c r="H213" s="100">
        <v>7.653613805488071</v>
      </c>
      <c r="I213" s="100">
        <v>34.57361197443338</v>
      </c>
      <c r="J213" s="100" t="s">
        <v>60</v>
      </c>
      <c r="K213" s="100">
        <v>0.013407369871765188</v>
      </c>
      <c r="L213" s="100">
        <v>0.001309859677566975</v>
      </c>
      <c r="M213" s="100">
        <v>-0.0023530521165829542</v>
      </c>
      <c r="N213" s="100">
        <v>-0.0007657591306399902</v>
      </c>
      <c r="O213" s="100">
        <v>0.0006704508053985074</v>
      </c>
      <c r="P213" s="100">
        <v>0.0001498007986585915</v>
      </c>
      <c r="Q213" s="100">
        <v>-9.421008597848098E-06</v>
      </c>
      <c r="R213" s="100">
        <v>-6.155232006219517E-05</v>
      </c>
      <c r="S213" s="100">
        <v>1.9639819799104706E-05</v>
      </c>
      <c r="T213" s="100">
        <v>1.0664116465864506E-05</v>
      </c>
      <c r="U213" s="100">
        <v>2.369523627713564E-06</v>
      </c>
      <c r="V213" s="100">
        <v>-4.855765363400499E-06</v>
      </c>
      <c r="W213" s="100">
        <v>1.558953835929362E-06</v>
      </c>
      <c r="X213" s="100">
        <v>67.5</v>
      </c>
    </row>
    <row r="214" spans="1:24" s="100" customFormat="1" ht="12.75">
      <c r="A214" s="100">
        <v>957</v>
      </c>
      <c r="B214" s="100">
        <v>89.22000122070312</v>
      </c>
      <c r="C214" s="100">
        <v>99.31999969482422</v>
      </c>
      <c r="D214" s="100">
        <v>9.19646167755127</v>
      </c>
      <c r="E214" s="100">
        <v>9.153485298156738</v>
      </c>
      <c r="F214" s="100">
        <v>10.580866827653772</v>
      </c>
      <c r="G214" s="100" t="s">
        <v>58</v>
      </c>
      <c r="H214" s="100">
        <v>5.625058054683976</v>
      </c>
      <c r="I214" s="100">
        <v>27.3450592753871</v>
      </c>
      <c r="J214" s="100" t="s">
        <v>61</v>
      </c>
      <c r="K214" s="100">
        <v>0.304941756586675</v>
      </c>
      <c r="L214" s="100">
        <v>0.24061198275072931</v>
      </c>
      <c r="M214" s="100">
        <v>0.07222230685594774</v>
      </c>
      <c r="N214" s="100">
        <v>-0.07402993495328246</v>
      </c>
      <c r="O214" s="100">
        <v>0.012240702709212395</v>
      </c>
      <c r="P214" s="100">
        <v>0.00690085893519151</v>
      </c>
      <c r="Q214" s="100">
        <v>0.0014921033484043944</v>
      </c>
      <c r="R214" s="100">
        <v>-0.0011378868968130082</v>
      </c>
      <c r="S214" s="100">
        <v>0.00015964682258132683</v>
      </c>
      <c r="T214" s="100">
        <v>0.0001010022503534351</v>
      </c>
      <c r="U214" s="100">
        <v>3.254049741521117E-05</v>
      </c>
      <c r="V214" s="100">
        <v>-4.200910504917888E-05</v>
      </c>
      <c r="W214" s="100">
        <v>9.913354150730277E-06</v>
      </c>
      <c r="X214" s="100">
        <v>67.5</v>
      </c>
    </row>
    <row r="215" ht="12.75" hidden="1">
      <c r="A215" s="24" t="s">
        <v>81</v>
      </c>
    </row>
    <row r="216" spans="1:24" ht="12.75" hidden="1">
      <c r="A216" s="24">
        <v>958</v>
      </c>
      <c r="B216" s="24">
        <v>82.28</v>
      </c>
      <c r="C216" s="24">
        <v>101.68</v>
      </c>
      <c r="D216" s="24">
        <v>9.588080843289807</v>
      </c>
      <c r="E216" s="24">
        <v>9.68119144674621</v>
      </c>
      <c r="F216" s="24">
        <v>9.348132079814617</v>
      </c>
      <c r="G216" s="24" t="s">
        <v>59</v>
      </c>
      <c r="H216" s="24">
        <v>8.38566154621273</v>
      </c>
      <c r="I216" s="24">
        <v>23.165661546212732</v>
      </c>
      <c r="J216" s="24" t="s">
        <v>73</v>
      </c>
      <c r="K216" s="24">
        <v>0.21871131731946258</v>
      </c>
      <c r="M216" s="24" t="s">
        <v>68</v>
      </c>
      <c r="N216" s="24">
        <v>0.19582558319703047</v>
      </c>
      <c r="X216" s="24">
        <v>67.5</v>
      </c>
    </row>
    <row r="217" spans="1:24" ht="12.75" hidden="1">
      <c r="A217" s="24">
        <v>959</v>
      </c>
      <c r="B217" s="24">
        <v>106.23999786376953</v>
      </c>
      <c r="C217" s="24">
        <v>109.94000244140625</v>
      </c>
      <c r="D217" s="24">
        <v>9.696125984191895</v>
      </c>
      <c r="E217" s="24">
        <v>10.08876895904541</v>
      </c>
      <c r="F217" s="24">
        <v>14.853624457379107</v>
      </c>
      <c r="G217" s="24" t="s">
        <v>56</v>
      </c>
      <c r="H217" s="24">
        <v>-2.304604026228816</v>
      </c>
      <c r="I217" s="24">
        <v>36.43539383754071</v>
      </c>
      <c r="J217" s="24" t="s">
        <v>62</v>
      </c>
      <c r="K217" s="24">
        <v>0.18198573997253298</v>
      </c>
      <c r="L217" s="24">
        <v>0.42202845580692255</v>
      </c>
      <c r="M217" s="24">
        <v>0.043082819673281265</v>
      </c>
      <c r="N217" s="24">
        <v>0.07366306366125791</v>
      </c>
      <c r="O217" s="24">
        <v>0.007309115959162065</v>
      </c>
      <c r="P217" s="24">
        <v>0.012106636240800595</v>
      </c>
      <c r="Q217" s="24">
        <v>0.0008896297624020596</v>
      </c>
      <c r="R217" s="24">
        <v>0.0011338377134191362</v>
      </c>
      <c r="S217" s="24">
        <v>9.588859297999189E-05</v>
      </c>
      <c r="T217" s="24">
        <v>0.0001781342547538601</v>
      </c>
      <c r="U217" s="24">
        <v>1.943731424671817E-05</v>
      </c>
      <c r="V217" s="24">
        <v>4.207292408852332E-05</v>
      </c>
      <c r="W217" s="24">
        <v>5.979335283373736E-06</v>
      </c>
      <c r="X217" s="24">
        <v>67.5</v>
      </c>
    </row>
    <row r="218" spans="1:24" ht="12.75" hidden="1">
      <c r="A218" s="24">
        <v>957</v>
      </c>
      <c r="B218" s="24">
        <v>89.22000122070312</v>
      </c>
      <c r="C218" s="24">
        <v>99.31999969482422</v>
      </c>
      <c r="D218" s="24">
        <v>9.19646167755127</v>
      </c>
      <c r="E218" s="24">
        <v>9.153485298156738</v>
      </c>
      <c r="F218" s="24">
        <v>12.981939732172012</v>
      </c>
      <c r="G218" s="24" t="s">
        <v>57</v>
      </c>
      <c r="H218" s="24">
        <v>11.830360698412292</v>
      </c>
      <c r="I218" s="24">
        <v>33.55036191911542</v>
      </c>
      <c r="J218" s="24" t="s">
        <v>60</v>
      </c>
      <c r="K218" s="24">
        <v>-0.1320040286523143</v>
      </c>
      <c r="L218" s="24">
        <v>0.0022969507952065277</v>
      </c>
      <c r="M218" s="24">
        <v>0.031585504938609926</v>
      </c>
      <c r="N218" s="24">
        <v>-0.0007620141282121209</v>
      </c>
      <c r="O218" s="24">
        <v>-0.005247051161290519</v>
      </c>
      <c r="P218" s="24">
        <v>0.0002627676492947705</v>
      </c>
      <c r="Q218" s="24">
        <v>0.0006679077184628224</v>
      </c>
      <c r="R218" s="24">
        <v>-6.12476085330605E-05</v>
      </c>
      <c r="S218" s="24">
        <v>-6.415055222593851E-05</v>
      </c>
      <c r="T218" s="24">
        <v>1.8709947373541273E-05</v>
      </c>
      <c r="U218" s="24">
        <v>1.5563626075872254E-05</v>
      </c>
      <c r="V218" s="24">
        <v>-4.832951634243935E-06</v>
      </c>
      <c r="W218" s="24">
        <v>-3.844400039545512E-06</v>
      </c>
      <c r="X218" s="24">
        <v>67.5</v>
      </c>
    </row>
    <row r="219" spans="1:24" ht="12.75" hidden="1">
      <c r="A219" s="24">
        <v>960</v>
      </c>
      <c r="B219" s="24">
        <v>94.41999816894531</v>
      </c>
      <c r="C219" s="24">
        <v>96.81999969482422</v>
      </c>
      <c r="D219" s="24">
        <v>10.144235610961914</v>
      </c>
      <c r="E219" s="24">
        <v>10.616536140441895</v>
      </c>
      <c r="F219" s="24">
        <v>11.888122527579897</v>
      </c>
      <c r="G219" s="24" t="s">
        <v>58</v>
      </c>
      <c r="H219" s="24">
        <v>0.9391183336262401</v>
      </c>
      <c r="I219" s="24">
        <v>27.859116502571556</v>
      </c>
      <c r="J219" s="24" t="s">
        <v>61</v>
      </c>
      <c r="K219" s="24">
        <v>0.12527468209063383</v>
      </c>
      <c r="L219" s="24">
        <v>0.4220222050174848</v>
      </c>
      <c r="M219" s="24">
        <v>0.029299918579639758</v>
      </c>
      <c r="N219" s="24">
        <v>-0.07365912219427367</v>
      </c>
      <c r="O219" s="24">
        <v>0.005088381885754783</v>
      </c>
      <c r="P219" s="24">
        <v>0.012103784293746747</v>
      </c>
      <c r="Q219" s="24">
        <v>0.0005876566972045263</v>
      </c>
      <c r="R219" s="24">
        <v>-0.0011321822692572589</v>
      </c>
      <c r="S219" s="24">
        <v>7.126941077902698E-05</v>
      </c>
      <c r="T219" s="24">
        <v>0.00017714895028193774</v>
      </c>
      <c r="U219" s="24">
        <v>1.1643999677778349E-05</v>
      </c>
      <c r="V219" s="24">
        <v>-4.1794419721533455E-05</v>
      </c>
      <c r="W219" s="24">
        <v>4.5796330384584896E-06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958</v>
      </c>
      <c r="B221" s="24">
        <v>82.28</v>
      </c>
      <c r="C221" s="24">
        <v>101.68</v>
      </c>
      <c r="D221" s="24">
        <v>9.588080843289807</v>
      </c>
      <c r="E221" s="24">
        <v>9.68119144674621</v>
      </c>
      <c r="F221" s="24">
        <v>11.832167958146085</v>
      </c>
      <c r="G221" s="24" t="s">
        <v>59</v>
      </c>
      <c r="H221" s="24">
        <v>14.54136558791442</v>
      </c>
      <c r="I221" s="24">
        <v>29.32136558791442</v>
      </c>
      <c r="J221" s="24" t="s">
        <v>73</v>
      </c>
      <c r="K221" s="24">
        <v>0.5072294480895054</v>
      </c>
      <c r="M221" s="24" t="s">
        <v>68</v>
      </c>
      <c r="N221" s="24">
        <v>0.2916112052723967</v>
      </c>
      <c r="X221" s="24">
        <v>67.5</v>
      </c>
    </row>
    <row r="222" spans="1:24" ht="12.75" hidden="1">
      <c r="A222" s="24">
        <v>957</v>
      </c>
      <c r="B222" s="24">
        <v>89.22000122070312</v>
      </c>
      <c r="C222" s="24">
        <v>99.31999969482422</v>
      </c>
      <c r="D222" s="24">
        <v>9.19646167755127</v>
      </c>
      <c r="E222" s="24">
        <v>9.153485298156738</v>
      </c>
      <c r="F222" s="24">
        <v>11.08980988071424</v>
      </c>
      <c r="G222" s="24" t="s">
        <v>56</v>
      </c>
      <c r="H222" s="24">
        <v>6.940364085883786</v>
      </c>
      <c r="I222" s="24">
        <v>28.660365306586915</v>
      </c>
      <c r="J222" s="24" t="s">
        <v>62</v>
      </c>
      <c r="K222" s="24">
        <v>0.6516643034453359</v>
      </c>
      <c r="L222" s="24">
        <v>0.22882138519354658</v>
      </c>
      <c r="M222" s="24">
        <v>0.15427214464412073</v>
      </c>
      <c r="N222" s="24">
        <v>0.07526141699299271</v>
      </c>
      <c r="O222" s="24">
        <v>0.026171925276919878</v>
      </c>
      <c r="P222" s="24">
        <v>0.006564050916767039</v>
      </c>
      <c r="Q222" s="24">
        <v>0.0031857410222116494</v>
      </c>
      <c r="R222" s="24">
        <v>0.0011584878588569527</v>
      </c>
      <c r="S222" s="24">
        <v>0.00034338163860506973</v>
      </c>
      <c r="T222" s="24">
        <v>9.659102526332985E-05</v>
      </c>
      <c r="U222" s="24">
        <v>6.969174740419753E-05</v>
      </c>
      <c r="V222" s="24">
        <v>4.2995039345233076E-05</v>
      </c>
      <c r="W222" s="24">
        <v>2.141075041508266E-05</v>
      </c>
      <c r="X222" s="24">
        <v>67.5</v>
      </c>
    </row>
    <row r="223" spans="1:24" ht="12.75" hidden="1">
      <c r="A223" s="24">
        <v>960</v>
      </c>
      <c r="B223" s="24">
        <v>94.41999816894531</v>
      </c>
      <c r="C223" s="24">
        <v>96.81999969482422</v>
      </c>
      <c r="D223" s="24">
        <v>10.144235610961914</v>
      </c>
      <c r="E223" s="24">
        <v>10.616536140441895</v>
      </c>
      <c r="F223" s="24">
        <v>11.888122527579897</v>
      </c>
      <c r="G223" s="24" t="s">
        <v>57</v>
      </c>
      <c r="H223" s="24">
        <v>0.9391183336262401</v>
      </c>
      <c r="I223" s="24">
        <v>27.859116502571556</v>
      </c>
      <c r="J223" s="24" t="s">
        <v>60</v>
      </c>
      <c r="K223" s="24">
        <v>0.521655598823843</v>
      </c>
      <c r="L223" s="24">
        <v>0.0012460312715026989</v>
      </c>
      <c r="M223" s="24">
        <v>-0.1245375050963678</v>
      </c>
      <c r="N223" s="24">
        <v>-0.0007781225926907294</v>
      </c>
      <c r="O223" s="24">
        <v>0.020780114124459556</v>
      </c>
      <c r="P223" s="24">
        <v>0.0001424229906092535</v>
      </c>
      <c r="Q223" s="24">
        <v>-0.0026201312283105132</v>
      </c>
      <c r="R223" s="24">
        <v>-6.253760533965404E-05</v>
      </c>
      <c r="S223" s="24">
        <v>0.00025792963591344154</v>
      </c>
      <c r="T223" s="24">
        <v>1.0131369921126496E-05</v>
      </c>
      <c r="U223" s="24">
        <v>-6.027777508632549E-05</v>
      </c>
      <c r="V223" s="24">
        <v>-4.929844832290524E-06</v>
      </c>
      <c r="W223" s="24">
        <v>1.5606838312341605E-05</v>
      </c>
      <c r="X223" s="24">
        <v>67.5</v>
      </c>
    </row>
    <row r="224" spans="1:24" ht="12.75" hidden="1">
      <c r="A224" s="24">
        <v>959</v>
      </c>
      <c r="B224" s="24">
        <v>106.23999786376953</v>
      </c>
      <c r="C224" s="24">
        <v>109.94000244140625</v>
      </c>
      <c r="D224" s="24">
        <v>9.696125984191895</v>
      </c>
      <c r="E224" s="24">
        <v>10.08876895904541</v>
      </c>
      <c r="F224" s="24">
        <v>14.50437476243222</v>
      </c>
      <c r="G224" s="24" t="s">
        <v>58</v>
      </c>
      <c r="H224" s="24">
        <v>-3.1613006674791677</v>
      </c>
      <c r="I224" s="24">
        <v>35.578697196290356</v>
      </c>
      <c r="J224" s="24" t="s">
        <v>61</v>
      </c>
      <c r="K224" s="24">
        <v>-0.390566000313177</v>
      </c>
      <c r="L224" s="24">
        <v>0.22881799257917604</v>
      </c>
      <c r="M224" s="24">
        <v>-0.09105110893047196</v>
      </c>
      <c r="N224" s="24">
        <v>-0.0752573944076187</v>
      </c>
      <c r="O224" s="24">
        <v>-0.01591089342793528</v>
      </c>
      <c r="P224" s="24">
        <v>0.006562505628923767</v>
      </c>
      <c r="Q224" s="24">
        <v>-0.0018121418838032983</v>
      </c>
      <c r="R224" s="24">
        <v>-0.001156798671782324</v>
      </c>
      <c r="S224" s="24">
        <v>-0.00022667874326602003</v>
      </c>
      <c r="T224" s="24">
        <v>9.605821935130027E-05</v>
      </c>
      <c r="U224" s="24">
        <v>-3.497898636171195E-05</v>
      </c>
      <c r="V224" s="24">
        <v>-4.2711474315781684E-05</v>
      </c>
      <c r="W224" s="24">
        <v>-1.4657654356321427E-05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958</v>
      </c>
      <c r="B226" s="24">
        <v>82.28</v>
      </c>
      <c r="C226" s="24">
        <v>101.68</v>
      </c>
      <c r="D226" s="24">
        <v>9.588080843289807</v>
      </c>
      <c r="E226" s="24">
        <v>9.68119144674621</v>
      </c>
      <c r="F226" s="24">
        <v>9.348132079814617</v>
      </c>
      <c r="G226" s="24" t="s">
        <v>59</v>
      </c>
      <c r="H226" s="24">
        <v>8.38566154621273</v>
      </c>
      <c r="I226" s="24">
        <v>23.165661546212732</v>
      </c>
      <c r="J226" s="24" t="s">
        <v>73</v>
      </c>
      <c r="K226" s="24">
        <v>0.30828262188155925</v>
      </c>
      <c r="M226" s="24" t="s">
        <v>68</v>
      </c>
      <c r="N226" s="24">
        <v>0.18451821353564782</v>
      </c>
      <c r="X226" s="24">
        <v>67.5</v>
      </c>
    </row>
    <row r="227" spans="1:24" ht="12.75" hidden="1">
      <c r="A227" s="24">
        <v>957</v>
      </c>
      <c r="B227" s="24">
        <v>89.22000122070312</v>
      </c>
      <c r="C227" s="24">
        <v>99.31999969482422</v>
      </c>
      <c r="D227" s="24">
        <v>9.19646167755127</v>
      </c>
      <c r="E227" s="24">
        <v>9.153485298156738</v>
      </c>
      <c r="F227" s="24">
        <v>11.08980988071424</v>
      </c>
      <c r="G227" s="24" t="s">
        <v>56</v>
      </c>
      <c r="H227" s="24">
        <v>6.940364085883786</v>
      </c>
      <c r="I227" s="24">
        <v>28.660365306586915</v>
      </c>
      <c r="J227" s="24" t="s">
        <v>62</v>
      </c>
      <c r="K227" s="24">
        <v>0.4952358802823886</v>
      </c>
      <c r="L227" s="24">
        <v>0.20882673281117461</v>
      </c>
      <c r="M227" s="24">
        <v>0.11724021444429791</v>
      </c>
      <c r="N227" s="24">
        <v>0.07232916898842351</v>
      </c>
      <c r="O227" s="24">
        <v>0.019889559929183738</v>
      </c>
      <c r="P227" s="24">
        <v>0.0059906490708262474</v>
      </c>
      <c r="Q227" s="24">
        <v>0.002420987722983675</v>
      </c>
      <c r="R227" s="24">
        <v>0.0011133566508263436</v>
      </c>
      <c r="S227" s="24">
        <v>0.000260952609719986</v>
      </c>
      <c r="T227" s="24">
        <v>8.814169528914044E-05</v>
      </c>
      <c r="U227" s="24">
        <v>5.2949104005901816E-05</v>
      </c>
      <c r="V227" s="24">
        <v>4.132526124852307E-05</v>
      </c>
      <c r="W227" s="24">
        <v>1.627069253798976E-05</v>
      </c>
      <c r="X227" s="24">
        <v>67.5</v>
      </c>
    </row>
    <row r="228" spans="1:24" ht="12.75" hidden="1">
      <c r="A228" s="24">
        <v>959</v>
      </c>
      <c r="B228" s="24">
        <v>106.23999786376953</v>
      </c>
      <c r="C228" s="24">
        <v>109.94000244140625</v>
      </c>
      <c r="D228" s="24">
        <v>9.696125984191895</v>
      </c>
      <c r="E228" s="24">
        <v>10.08876895904541</v>
      </c>
      <c r="F228" s="24">
        <v>13.970650252612204</v>
      </c>
      <c r="G228" s="24" t="s">
        <v>57</v>
      </c>
      <c r="H228" s="24">
        <v>-4.47050723667985</v>
      </c>
      <c r="I228" s="24">
        <v>34.269490627089674</v>
      </c>
      <c r="J228" s="24" t="s">
        <v>60</v>
      </c>
      <c r="K228" s="24">
        <v>0.4945785137108831</v>
      </c>
      <c r="L228" s="24">
        <v>-0.001135370645373751</v>
      </c>
      <c r="M228" s="24">
        <v>-0.1170083638743666</v>
      </c>
      <c r="N228" s="24">
        <v>-0.0007477307120664292</v>
      </c>
      <c r="O228" s="24">
        <v>0.0198730537834159</v>
      </c>
      <c r="P228" s="24">
        <v>-0.0001300467728943883</v>
      </c>
      <c r="Q228" s="24">
        <v>-0.0024113781837702413</v>
      </c>
      <c r="R228" s="24">
        <v>-6.010860582079668E-05</v>
      </c>
      <c r="S228" s="24">
        <v>0.00026085846357460876</v>
      </c>
      <c r="T228" s="24">
        <v>-9.270556424419723E-06</v>
      </c>
      <c r="U228" s="24">
        <v>-5.220008191514971E-05</v>
      </c>
      <c r="V228" s="24">
        <v>-4.73862890486737E-06</v>
      </c>
      <c r="W228" s="24">
        <v>1.624145984907382E-05</v>
      </c>
      <c r="X228" s="24">
        <v>67.5</v>
      </c>
    </row>
    <row r="229" spans="1:24" ht="12.75" hidden="1">
      <c r="A229" s="24">
        <v>960</v>
      </c>
      <c r="B229" s="24">
        <v>94.41999816894531</v>
      </c>
      <c r="C229" s="24">
        <v>96.81999969482422</v>
      </c>
      <c r="D229" s="24">
        <v>10.144235610961914</v>
      </c>
      <c r="E229" s="24">
        <v>10.616536140441895</v>
      </c>
      <c r="F229" s="24">
        <v>14.753351397023971</v>
      </c>
      <c r="G229" s="24" t="s">
        <v>58</v>
      </c>
      <c r="H229" s="24">
        <v>7.653613805488071</v>
      </c>
      <c r="I229" s="24">
        <v>34.57361197443338</v>
      </c>
      <c r="J229" s="24" t="s">
        <v>61</v>
      </c>
      <c r="K229" s="24">
        <v>0.02550825150036906</v>
      </c>
      <c r="L229" s="24">
        <v>-0.2088236463384531</v>
      </c>
      <c r="M229" s="24">
        <v>0.007369577083441302</v>
      </c>
      <c r="N229" s="24">
        <v>-0.0723253039076792</v>
      </c>
      <c r="O229" s="24">
        <v>0.0008101404187240697</v>
      </c>
      <c r="P229" s="24">
        <v>-0.005989237357681789</v>
      </c>
      <c r="Q229" s="24">
        <v>0.00021549201765868784</v>
      </c>
      <c r="R229" s="24">
        <v>-0.0011117328759398693</v>
      </c>
      <c r="S229" s="24">
        <v>-7.009029973245024E-06</v>
      </c>
      <c r="T229" s="24">
        <v>-8.765281074800358E-05</v>
      </c>
      <c r="U229" s="24">
        <v>8.87463030663631E-06</v>
      </c>
      <c r="V229" s="24">
        <v>-4.105268095216971E-05</v>
      </c>
      <c r="W229" s="24">
        <v>-9.748936540559817E-07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2004-04-02T05:31:03Z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