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<sst xmlns="http://schemas.openxmlformats.org/spreadsheetml/2006/main" count="625" uniqueCount="145">
  <si>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</si>
  <si>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</si>
  <si>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</si>
  <si>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</si>
  <si>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</si>
  <si>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</si>
  <si>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</si>
  <si>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</si>
  <si>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</si>
  <si>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</si>
  <si>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</si>
  <si>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</si>
  <si>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</si>
  <si>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</si>
  <si>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</si>
  <si>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</si>
  <si>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</si>
  <si>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</si>
  <si>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</si>
  <si>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</si>
  <si>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</si>
  <si>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</si>
  <si>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</si>
  <si>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</si>
  <si>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</si>
  <si>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</si>
  <si>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</si>
  <si>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</si>
  <si>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</si>
  <si>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</si>
  <si>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</si>
  <si>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</si>
  <si>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</si>
  <si>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</si>
  <si>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</si>
  <si>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</si>
  <si>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</si>
  <si>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</si>
  <si>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</si>
  <si>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</si>
  <si>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</si>
  <si>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</si>
  <si>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</si>
  <si>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</si>
  <si>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</si>
  <si>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</si>
  <si>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</si>
  <si>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</si>
  <si>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</si>
  <si>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</si>
  <si>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</si>
  <si>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</si>
  <si>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</si>
  <si>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</si>
  <si>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</si>
  <si>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</si>
  <si>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</si>
  <si>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</si>
  <si>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</si>
  <si>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</si>
  <si>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</si>
  <si>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</si>
  <si>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</si>
  <si>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</si>
  <si>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</si>
  <si>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</si>
  <si>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</si>
  <si>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</si>
  <si>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</si>
  <si>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</si>
  <si>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</si>
  <si>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</si>
  <si>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</si>
  <si>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</si>
  <si>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</si>
  <si>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</si>
  <si>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</si>
  <si>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</si>
  <si>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</si>
  <si>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</si>
  <si>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</si>
  <si>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</si>
  <si>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</si>
  <si>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</si>
  <si>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</si>
  <si>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</si>
  <si>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</si>
  <si>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</si>
  <si>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</si>
  <si>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</si>
  <si>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</si>
  <si>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</si>
  <si>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</si>
  <si>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</si>
  <si>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</si>
  <si>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</si>
  <si>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</si>
  <si>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</si>
  <si>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</si>
  <si>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</si>
  <si>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</si>
  <si>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</si>
  <si>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</si>
  <si>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</si>
  <si>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</si>
  <si>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</si>
  <si>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</si>
  <si>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</si>
  <si>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</si>
  <si>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</si>
  <si>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</si>
  <si>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</si>
  <si>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</si>
  <si>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</si>
  <si>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</si>
  <si>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</si>
  <si>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</si>
  <si>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</si>
  <si>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</si>
  <si>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</si>
  <si>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</si>
  <si>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</si>
  <si>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</si>
  <si>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</si>
  <si>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</si>
  <si>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</si>
  <si>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</si>
  <si>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</si>
  <si>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</si>
  <si>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</si>
  <si>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</si>
  <si>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</si>
  <si>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</si>
  <si>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</si>
  <si>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</si>
  <si>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</si>
  <si>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</si>
  <si>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</si>
  <si>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</si>
  <si>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between to Coillegs Polyimidfilm 1 X 125µ on the whole length</t>
  </si>
  <si>
    <t>calculation-build with 0.87</t>
  </si>
  <si>
    <t>midplane Lotnr.:</t>
  </si>
  <si>
    <t>Cas 5</t>
  </si>
  <si>
    <t>AP 221</t>
  </si>
  <si>
    <t>TRO35018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</si>
</sst>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109.5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130.3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104.8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102.9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125.2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109.2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130.5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82.52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14.89676752425504</v>
      </c>
      <c r="C41" s="77">
        <f aca="true" t="shared" si="0" ref="C41:C55">($B$41*H41+$B$42*J41+$B$43*L41+$B$44*N41+$B$45*P41+$B$46*R41+$B$47*T41+$B$48*V41)/100</f>
        <v>-4.352986725847217E-08</v>
      </c>
      <c r="D41" s="77">
        <f aca="true" t="shared" si="1" ref="D41:D55">($B$41*I41+$B$42*K41+$B$43*M41+$B$44*O41+$B$45*Q41+$B$46*S41+$B$47*U41+$B$48*W41)/100</f>
        <v>-5.577348733672282E-08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-2.362438435938998</v>
      </c>
      <c r="C42" s="77">
        <f t="shared" si="0"/>
        <v>-1.2336315946352823E-10</v>
      </c>
      <c r="D42" s="77">
        <f t="shared" si="1"/>
        <v>-4.5980753515272056E-08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-2.5912807719919613</v>
      </c>
      <c r="C43" s="77">
        <f t="shared" si="0"/>
        <v>0.5208592823338319</v>
      </c>
      <c r="D43" s="77">
        <f t="shared" si="1"/>
        <v>-0.6746613157383845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11.24783644633726</v>
      </c>
      <c r="C44" s="77">
        <f t="shared" si="0"/>
        <v>-0.0003626958572719206</v>
      </c>
      <c r="D44" s="77">
        <f t="shared" si="1"/>
        <v>-0.06688041062818907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14.89676752425504</v>
      </c>
      <c r="C45" s="77">
        <f t="shared" si="0"/>
        <v>-0.1251134344149481</v>
      </c>
      <c r="D45" s="77">
        <f t="shared" si="1"/>
        <v>-0.15830465443819114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-2.362438435938998</v>
      </c>
      <c r="C46" s="77">
        <f t="shared" si="0"/>
        <v>-0.000856022324799923</v>
      </c>
      <c r="D46" s="77">
        <f t="shared" si="1"/>
        <v>-0.08280436823439313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-2.5912807719919613</v>
      </c>
      <c r="C47" s="77">
        <f t="shared" si="0"/>
        <v>0.02062514512592982</v>
      </c>
      <c r="D47" s="77">
        <f t="shared" si="1"/>
        <v>-0.027319782104845532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11.24783644633726</v>
      </c>
      <c r="C48" s="77">
        <f t="shared" si="0"/>
        <v>-4.164083724853653E-05</v>
      </c>
      <c r="D48" s="77">
        <f t="shared" si="1"/>
        <v>-0.0019183180774271773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-0.002668467601356802</v>
      </c>
      <c r="D49" s="77">
        <f t="shared" si="1"/>
        <v>-0.0032001520917757766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-6.880787851108841E-05</v>
      </c>
      <c r="D50" s="77">
        <f t="shared" si="1"/>
        <v>-0.0012728313564413854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0.00024578774743351707</v>
      </c>
      <c r="D51" s="77">
        <f t="shared" si="1"/>
        <v>-0.00037589915029657023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-2.9776819989696253E-06</v>
      </c>
      <c r="D52" s="77">
        <f t="shared" si="1"/>
        <v>-2.8076069297289607E-05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-6.373279709894347E-05</v>
      </c>
      <c r="D53" s="77">
        <f t="shared" si="1"/>
        <v>-6.515606955075582E-05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-5.425433058224602E-06</v>
      </c>
      <c r="D54" s="77">
        <f t="shared" si="1"/>
        <v>-4.699702011742073E-05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1.4538617788375328E-05</v>
      </c>
      <c r="D55" s="77">
        <f t="shared" si="1"/>
        <v>-2.3933294233462308E-05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A1">
      <selection activeCell="K18" sqref="K18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140</v>
      </c>
    </row>
    <row r="3" spans="1:8" s="2" customFormat="1" ht="13.5" thickBot="1">
      <c r="A3" s="10">
        <v>885</v>
      </c>
      <c r="B3" s="11">
        <v>104.85</v>
      </c>
      <c r="C3" s="11">
        <v>109.56666666666666</v>
      </c>
      <c r="D3" s="11">
        <v>10.22479867491463</v>
      </c>
      <c r="E3" s="11">
        <v>10.415810929151728</v>
      </c>
      <c r="F3" s="12" t="s">
        <v>69</v>
      </c>
      <c r="H3" s="102">
        <v>0.0625</v>
      </c>
    </row>
    <row r="4" spans="1:9" ht="16.5" customHeight="1">
      <c r="A4" s="13">
        <v>888</v>
      </c>
      <c r="B4" s="14">
        <v>82.52</v>
      </c>
      <c r="C4" s="14">
        <v>102.90333333333335</v>
      </c>
      <c r="D4" s="14">
        <v>9.448706740309094</v>
      </c>
      <c r="E4" s="14">
        <v>9.581969275411213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886</v>
      </c>
      <c r="B5" s="26">
        <v>109.24333333333334</v>
      </c>
      <c r="C5" s="26">
        <v>125.22666666666667</v>
      </c>
      <c r="D5" s="26">
        <v>9.191435099033415</v>
      </c>
      <c r="E5" s="26">
        <v>9.228137230224572</v>
      </c>
      <c r="F5" s="15" t="s">
        <v>71</v>
      </c>
      <c r="I5" s="75">
        <v>564</v>
      </c>
    </row>
    <row r="6" spans="1:6" s="2" customFormat="1" ht="13.5" thickBot="1">
      <c r="A6" s="16">
        <v>887</v>
      </c>
      <c r="B6" s="17">
        <v>130.59333333333333</v>
      </c>
      <c r="C6" s="17">
        <v>130.32666666666668</v>
      </c>
      <c r="D6" s="17">
        <v>9.202130650058491</v>
      </c>
      <c r="E6" s="17">
        <v>9.644177352433639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141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565</v>
      </c>
      <c r="K15" s="75">
        <v>502</v>
      </c>
    </row>
    <row r="16" ht="12.75">
      <c r="A16" s="104" t="s">
        <v>139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14.89676752425504</v>
      </c>
      <c r="C19" s="34">
        <v>29.916767524255032</v>
      </c>
      <c r="D19" s="35">
        <v>11.896825614704087</v>
      </c>
      <c r="K19" s="97" t="s">
        <v>131</v>
      </c>
    </row>
    <row r="20" spans="1:11" ht="12.75">
      <c r="A20" s="33" t="s">
        <v>57</v>
      </c>
      <c r="B20" s="34">
        <v>-2.362438435938998</v>
      </c>
      <c r="C20" s="34">
        <v>39.380894897394334</v>
      </c>
      <c r="D20" s="35">
        <v>15.216851087743649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-2.5912807719919613</v>
      </c>
      <c r="C21" s="34">
        <v>60.50205256134138</v>
      </c>
      <c r="D21" s="35">
        <v>23.384321134449046</v>
      </c>
      <c r="F21" s="24" t="s">
        <v>134</v>
      </c>
    </row>
    <row r="22" spans="1:11" ht="16.5" thickBot="1">
      <c r="A22" s="36" t="s">
        <v>59</v>
      </c>
      <c r="B22" s="37">
        <v>11.24783644633726</v>
      </c>
      <c r="C22" s="37">
        <v>48.597836446337254</v>
      </c>
      <c r="D22" s="38">
        <v>20.893336740559988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10.270441055297852</v>
      </c>
      <c r="I23" s="75">
        <v>583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0.5208592823338319</v>
      </c>
      <c r="C27" s="44">
        <v>-0.0003626958572719206</v>
      </c>
      <c r="D27" s="44">
        <v>-0.1251134344149481</v>
      </c>
      <c r="E27" s="44">
        <v>-0.000856022324799923</v>
      </c>
      <c r="F27" s="44">
        <v>0.02062514512592982</v>
      </c>
      <c r="G27" s="44">
        <v>-4.164083724853653E-05</v>
      </c>
      <c r="H27" s="44">
        <v>-0.002668467601356802</v>
      </c>
      <c r="I27" s="45">
        <v>-6.880787851108841E-05</v>
      </c>
    </row>
    <row r="28" spans="1:9" ht="13.5" thickBot="1">
      <c r="A28" s="46" t="s">
        <v>61</v>
      </c>
      <c r="B28" s="47">
        <v>-0.6746613157383845</v>
      </c>
      <c r="C28" s="47">
        <v>-0.06688041062818907</v>
      </c>
      <c r="D28" s="47">
        <v>-0.15830465443819114</v>
      </c>
      <c r="E28" s="47">
        <v>-0.08280436823439313</v>
      </c>
      <c r="F28" s="47">
        <v>-0.027319782104845532</v>
      </c>
      <c r="G28" s="47">
        <v>-0.0019183180774271773</v>
      </c>
      <c r="H28" s="47">
        <v>-0.0032001520917757766</v>
      </c>
      <c r="I28" s="48">
        <v>-0.0012728313564413854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885</v>
      </c>
      <c r="B39" s="50">
        <v>104.85</v>
      </c>
      <c r="C39" s="50">
        <v>109.56666666666666</v>
      </c>
      <c r="D39" s="50">
        <v>10.22479867491463</v>
      </c>
      <c r="E39" s="50">
        <v>10.415810929151728</v>
      </c>
      <c r="F39" s="54">
        <f>I39*D39/(23678+B39)*1000</f>
        <v>20.893336740559988</v>
      </c>
      <c r="G39" s="59" t="s">
        <v>59</v>
      </c>
      <c r="H39" s="58">
        <f>I39-B39+X39</f>
        <v>11.24783644633726</v>
      </c>
      <c r="I39" s="58">
        <f>(B39+C42-2*X39)*(23678+B39)*E42/((23678+C42)*D39+E42*(23678+B39))</f>
        <v>48.597836446337254</v>
      </c>
      <c r="J39" s="24" t="s">
        <v>73</v>
      </c>
      <c r="K39" s="24">
        <f>(K40*K40+L40*L40+M40*M40+N40*N40+O40*O40+P40*P40+Q40*Q40+R40*R40+S40*S40+T40*T40+U40*U40+V40*V40+W40*W40)</f>
        <v>0.7797010842313543</v>
      </c>
      <c r="M39" s="24" t="s">
        <v>68</v>
      </c>
      <c r="N39" s="24">
        <f>(K44*K44+L44*L44+M44*M44+N44*N44+O44*O44+P44*P44+Q44*Q44+R44*R44+S44*S44+T44*T44+U44*U44+V44*V44+W44*W44)</f>
        <v>0.41351131490685183</v>
      </c>
      <c r="X39" s="55">
        <f>(1-$H$2)*1000</f>
        <v>67.5</v>
      </c>
    </row>
    <row r="40" spans="1:24" ht="12.75">
      <c r="A40" s="49">
        <v>888</v>
      </c>
      <c r="B40" s="50">
        <v>82.52</v>
      </c>
      <c r="C40" s="50">
        <v>102.90333333333335</v>
      </c>
      <c r="D40" s="50">
        <v>9.448706740309094</v>
      </c>
      <c r="E40" s="50">
        <v>9.581969275411213</v>
      </c>
      <c r="F40" s="54">
        <f>I40*D40/(23678+B40)*1000</f>
        <v>11.896825614704087</v>
      </c>
      <c r="G40" s="59" t="s">
        <v>56</v>
      </c>
      <c r="H40" s="58">
        <f>I40-B40+X40</f>
        <v>14.89676752425504</v>
      </c>
      <c r="I40" s="58">
        <f>(B40+C39-2*X40)*(23678+B40)*E39/((23678+C39)*D40+E39*(23678+B40))</f>
        <v>29.916767524255032</v>
      </c>
      <c r="J40" s="24" t="s">
        <v>62</v>
      </c>
      <c r="K40" s="52">
        <f aca="true" t="shared" si="0" ref="K40:W40">SQRT(K41*K41+K42*K42)</f>
        <v>0.8523275678676376</v>
      </c>
      <c r="L40" s="52">
        <f t="shared" si="0"/>
        <v>0.06688139407996867</v>
      </c>
      <c r="M40" s="52">
        <f t="shared" si="0"/>
        <v>0.20177644829835475</v>
      </c>
      <c r="N40" s="52">
        <f t="shared" si="0"/>
        <v>0.08280879284784635</v>
      </c>
      <c r="O40" s="52">
        <f t="shared" si="0"/>
        <v>0.03423108391099973</v>
      </c>
      <c r="P40" s="52">
        <f t="shared" si="0"/>
        <v>0.0019187699720160988</v>
      </c>
      <c r="Q40" s="52">
        <f t="shared" si="0"/>
        <v>0.00416673646274729</v>
      </c>
      <c r="R40" s="52">
        <f t="shared" si="0"/>
        <v>0.001274689839170931</v>
      </c>
      <c r="S40" s="52">
        <f t="shared" si="0"/>
        <v>0.0004491233549729137</v>
      </c>
      <c r="T40" s="52">
        <f t="shared" si="0"/>
        <v>2.8233530726304774E-05</v>
      </c>
      <c r="U40" s="52">
        <f t="shared" si="0"/>
        <v>9.114374814192155E-05</v>
      </c>
      <c r="V40" s="52">
        <f t="shared" si="0"/>
        <v>4.730914524472541E-05</v>
      </c>
      <c r="W40" s="52">
        <f t="shared" si="0"/>
        <v>2.800310661448018E-05</v>
      </c>
      <c r="X40" s="55">
        <f>(1-$H$2)*1000</f>
        <v>67.5</v>
      </c>
    </row>
    <row r="41" spans="1:24" ht="12.75">
      <c r="A41" s="49">
        <v>886</v>
      </c>
      <c r="B41" s="50">
        <v>109.24333333333334</v>
      </c>
      <c r="C41" s="50">
        <v>125.22666666666667</v>
      </c>
      <c r="D41" s="50">
        <v>9.191435099033415</v>
      </c>
      <c r="E41" s="50">
        <v>9.228137230224572</v>
      </c>
      <c r="F41" s="54">
        <f>I41*D41/(23678+B41)*1000</f>
        <v>15.216851087743649</v>
      </c>
      <c r="G41" s="59" t="s">
        <v>57</v>
      </c>
      <c r="H41" s="58">
        <f>I41-B41+X41</f>
        <v>-2.362438435938998</v>
      </c>
      <c r="I41" s="58">
        <f>(B41+C40-2*X41)*(23678+B41)*E40/((23678+C40)*D41+E40*(23678+B41))</f>
        <v>39.380894897394334</v>
      </c>
      <c r="J41" s="24" t="s">
        <v>60</v>
      </c>
      <c r="K41" s="52">
        <f>'calcul config'!C43</f>
        <v>0.5208592823338319</v>
      </c>
      <c r="L41" s="52">
        <f>'calcul config'!C44</f>
        <v>-0.0003626958572719206</v>
      </c>
      <c r="M41" s="52">
        <f>'calcul config'!C45</f>
        <v>-0.1251134344149481</v>
      </c>
      <c r="N41" s="52">
        <f>'calcul config'!C46</f>
        <v>-0.000856022324799923</v>
      </c>
      <c r="O41" s="52">
        <f>'calcul config'!C47</f>
        <v>0.02062514512592982</v>
      </c>
      <c r="P41" s="52">
        <f>'calcul config'!C48</f>
        <v>-4.164083724853653E-05</v>
      </c>
      <c r="Q41" s="52">
        <f>'calcul config'!C49</f>
        <v>-0.002668467601356802</v>
      </c>
      <c r="R41" s="52">
        <f>'calcul config'!C50</f>
        <v>-6.880787851108841E-05</v>
      </c>
      <c r="S41" s="52">
        <f>'calcul config'!C51</f>
        <v>0.00024578774743351707</v>
      </c>
      <c r="T41" s="52">
        <f>'calcul config'!C52</f>
        <v>-2.9776819989696253E-06</v>
      </c>
      <c r="U41" s="52">
        <f>'calcul config'!C53</f>
        <v>-6.373279709894347E-05</v>
      </c>
      <c r="V41" s="52">
        <f>'calcul config'!C54</f>
        <v>-5.425433058224602E-06</v>
      </c>
      <c r="W41" s="52">
        <f>'calcul config'!C55</f>
        <v>1.4538617788375328E-05</v>
      </c>
      <c r="X41" s="55">
        <f>(1-$H$2)*1000</f>
        <v>67.5</v>
      </c>
    </row>
    <row r="42" spans="1:24" ht="12.75">
      <c r="A42" s="49">
        <v>887</v>
      </c>
      <c r="B42" s="50">
        <v>130.59333333333333</v>
      </c>
      <c r="C42" s="50">
        <v>130.32666666666668</v>
      </c>
      <c r="D42" s="50">
        <v>9.202130650058491</v>
      </c>
      <c r="E42" s="50">
        <v>9.644177352433639</v>
      </c>
      <c r="F42" s="54">
        <f>I42*D42/(23678+B42)*1000</f>
        <v>23.384321134449046</v>
      </c>
      <c r="G42" s="59" t="s">
        <v>58</v>
      </c>
      <c r="H42" s="58">
        <f>I42-B42+X42</f>
        <v>-2.5912807719919613</v>
      </c>
      <c r="I42" s="58">
        <f>(B42+C41-2*X42)*(23678+B42)*E41/((23678+C41)*D42+E41*(23678+B42))</f>
        <v>60.50205256134138</v>
      </c>
      <c r="J42" s="24" t="s">
        <v>61</v>
      </c>
      <c r="K42" s="52">
        <f>'calcul config'!D43</f>
        <v>-0.6746613157383845</v>
      </c>
      <c r="L42" s="52">
        <f>'calcul config'!D44</f>
        <v>-0.06688041062818907</v>
      </c>
      <c r="M42" s="52">
        <f>'calcul config'!D45</f>
        <v>-0.15830465443819114</v>
      </c>
      <c r="N42" s="52">
        <f>'calcul config'!D46</f>
        <v>-0.08280436823439313</v>
      </c>
      <c r="O42" s="52">
        <f>'calcul config'!D47</f>
        <v>-0.027319782104845532</v>
      </c>
      <c r="P42" s="52">
        <f>'calcul config'!D48</f>
        <v>-0.0019183180774271773</v>
      </c>
      <c r="Q42" s="52">
        <f>'calcul config'!D49</f>
        <v>-0.0032001520917757766</v>
      </c>
      <c r="R42" s="52">
        <f>'calcul config'!D50</f>
        <v>-0.0012728313564413854</v>
      </c>
      <c r="S42" s="52">
        <f>'calcul config'!D51</f>
        <v>-0.00037589915029657023</v>
      </c>
      <c r="T42" s="52">
        <f>'calcul config'!D52</f>
        <v>-2.8076069297289607E-05</v>
      </c>
      <c r="U42" s="52">
        <f>'calcul config'!D53</f>
        <v>-6.515606955075582E-05</v>
      </c>
      <c r="V42" s="52">
        <f>'calcul config'!D54</f>
        <v>-4.699702011742073E-05</v>
      </c>
      <c r="W42" s="52">
        <f>'calcul config'!D55</f>
        <v>-2.3933294233462308E-05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270</v>
      </c>
      <c r="J44" s="24" t="s">
        <v>67</v>
      </c>
      <c r="K44" s="52">
        <f>K40/(K43*1.5)</f>
        <v>0.568218378578425</v>
      </c>
      <c r="L44" s="52">
        <f>L40/(L43*1.5)</f>
        <v>0.06369656579044636</v>
      </c>
      <c r="M44" s="52">
        <f aca="true" t="shared" si="1" ref="M44:W44">M40/(M43*1.5)</f>
        <v>0.22419605366483863</v>
      </c>
      <c r="N44" s="52">
        <f t="shared" si="1"/>
        <v>0.11041172379712848</v>
      </c>
      <c r="O44" s="52">
        <f t="shared" si="1"/>
        <v>0.15213815071555437</v>
      </c>
      <c r="P44" s="52">
        <f t="shared" si="1"/>
        <v>0.012791799813440656</v>
      </c>
      <c r="Q44" s="52">
        <f t="shared" si="1"/>
        <v>0.02777824308498193</v>
      </c>
      <c r="R44" s="52">
        <f t="shared" si="1"/>
        <v>0.0028326440870465137</v>
      </c>
      <c r="S44" s="52">
        <f t="shared" si="1"/>
        <v>0.0059883113996388486</v>
      </c>
      <c r="T44" s="52">
        <f t="shared" si="1"/>
        <v>0.0003764470763507303</v>
      </c>
      <c r="U44" s="52">
        <f t="shared" si="1"/>
        <v>0.0012152499752256204</v>
      </c>
      <c r="V44" s="52">
        <f t="shared" si="1"/>
        <v>0.0006307886032630054</v>
      </c>
      <c r="W44" s="52">
        <f t="shared" si="1"/>
        <v>0.0003733747548597357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887</v>
      </c>
      <c r="B51" s="24">
        <v>136.1</v>
      </c>
      <c r="C51" s="24">
        <v>136.5</v>
      </c>
      <c r="D51" s="24">
        <v>8.93299814222871</v>
      </c>
      <c r="E51" s="24">
        <v>9.443531806926822</v>
      </c>
      <c r="F51" s="24">
        <v>23.548326409619722</v>
      </c>
      <c r="G51" s="24" t="s">
        <v>59</v>
      </c>
      <c r="H51" s="24">
        <v>-5.823517678756133</v>
      </c>
      <c r="I51" s="24">
        <v>62.77648232124387</v>
      </c>
      <c r="J51" s="24" t="s">
        <v>73</v>
      </c>
      <c r="K51" s="24">
        <v>0.5056133094651994</v>
      </c>
      <c r="M51" s="24" t="s">
        <v>68</v>
      </c>
      <c r="N51" s="24">
        <v>0.4560769256621565</v>
      </c>
      <c r="X51" s="24">
        <v>67.5</v>
      </c>
    </row>
    <row r="52" spans="1:24" ht="12.75" hidden="1">
      <c r="A52" s="24">
        <v>885</v>
      </c>
      <c r="B52" s="24">
        <v>110.58000183105469</v>
      </c>
      <c r="C52" s="24">
        <v>111.27999877929688</v>
      </c>
      <c r="D52" s="24">
        <v>10.090802192687988</v>
      </c>
      <c r="E52" s="24">
        <v>10.207752227783203</v>
      </c>
      <c r="F52" s="24">
        <v>22.970834221005088</v>
      </c>
      <c r="G52" s="24" t="s">
        <v>56</v>
      </c>
      <c r="H52" s="24">
        <v>11.072633127060222</v>
      </c>
      <c r="I52" s="24">
        <v>54.15263495811491</v>
      </c>
      <c r="J52" s="24" t="s">
        <v>62</v>
      </c>
      <c r="K52" s="24">
        <v>0.23723121517071868</v>
      </c>
      <c r="L52" s="24">
        <v>0.66338808626312</v>
      </c>
      <c r="M52" s="24">
        <v>0.056161216468629274</v>
      </c>
      <c r="N52" s="24">
        <v>0.07510733127134563</v>
      </c>
      <c r="O52" s="24">
        <v>0.009527521536576359</v>
      </c>
      <c r="P52" s="24">
        <v>0.019030549126246275</v>
      </c>
      <c r="Q52" s="24">
        <v>0.0011596982602913876</v>
      </c>
      <c r="R52" s="24">
        <v>0.0011561227214710265</v>
      </c>
      <c r="S52" s="24">
        <v>0.00012497943698650923</v>
      </c>
      <c r="T52" s="24">
        <v>0.00028003569224175246</v>
      </c>
      <c r="U52" s="24">
        <v>2.537136182273581E-05</v>
      </c>
      <c r="V52" s="24">
        <v>4.290963539167679E-05</v>
      </c>
      <c r="W52" s="24">
        <v>7.795475374764422E-06</v>
      </c>
      <c r="X52" s="24">
        <v>67.5</v>
      </c>
    </row>
    <row r="53" spans="1:24" ht="12.75" hidden="1">
      <c r="A53" s="24">
        <v>886</v>
      </c>
      <c r="B53" s="24">
        <v>119.69999694824219</v>
      </c>
      <c r="C53" s="24">
        <v>126.69999694824219</v>
      </c>
      <c r="D53" s="24">
        <v>9.130608558654785</v>
      </c>
      <c r="E53" s="24">
        <v>9.281895637512207</v>
      </c>
      <c r="F53" s="24">
        <v>19.44144242594513</v>
      </c>
      <c r="G53" s="24" t="s">
        <v>57</v>
      </c>
      <c r="H53" s="24">
        <v>-1.5284988341287544</v>
      </c>
      <c r="I53" s="24">
        <v>50.671498114113426</v>
      </c>
      <c r="J53" s="24" t="s">
        <v>60</v>
      </c>
      <c r="K53" s="24">
        <v>-0.16453133435993716</v>
      </c>
      <c r="L53" s="24">
        <v>-0.0036087554468649235</v>
      </c>
      <c r="M53" s="24">
        <v>0.03940798278909689</v>
      </c>
      <c r="N53" s="24">
        <v>-0.0007765949182552976</v>
      </c>
      <c r="O53" s="24">
        <v>-0.006533295065226554</v>
      </c>
      <c r="P53" s="24">
        <v>-0.00041293253800450116</v>
      </c>
      <c r="Q53" s="24">
        <v>0.0008351802567798042</v>
      </c>
      <c r="R53" s="24">
        <v>-6.245204977061899E-05</v>
      </c>
      <c r="S53" s="24">
        <v>-7.937838063169324E-05</v>
      </c>
      <c r="T53" s="24">
        <v>-2.94086515678378E-05</v>
      </c>
      <c r="U53" s="24">
        <v>1.9610988033596823E-05</v>
      </c>
      <c r="V53" s="24">
        <v>-4.929995366746135E-06</v>
      </c>
      <c r="W53" s="24">
        <v>-4.749367357481134E-06</v>
      </c>
      <c r="X53" s="24">
        <v>67.5</v>
      </c>
    </row>
    <row r="54" spans="1:24" ht="12.75" hidden="1">
      <c r="A54" s="24">
        <v>888</v>
      </c>
      <c r="B54" s="24">
        <v>96.5999984741211</v>
      </c>
      <c r="C54" s="24">
        <v>121.80000305175781</v>
      </c>
      <c r="D54" s="24">
        <v>9.083353996276855</v>
      </c>
      <c r="E54" s="24">
        <v>9.32156753540039</v>
      </c>
      <c r="F54" s="24">
        <v>17.039689770892043</v>
      </c>
      <c r="G54" s="24" t="s">
        <v>58</v>
      </c>
      <c r="H54" s="24">
        <v>15.499365215447682</v>
      </c>
      <c r="I54" s="24">
        <v>44.599363689568776</v>
      </c>
      <c r="J54" s="24" t="s">
        <v>61</v>
      </c>
      <c r="K54" s="24">
        <v>0.1709037432741436</v>
      </c>
      <c r="L54" s="24">
        <v>-0.6633782705817017</v>
      </c>
      <c r="M54" s="24">
        <v>0.04001366176358369</v>
      </c>
      <c r="N54" s="24">
        <v>-0.07510331624526705</v>
      </c>
      <c r="O54" s="24">
        <v>0.006934675350772572</v>
      </c>
      <c r="P54" s="24">
        <v>-0.019026068610344334</v>
      </c>
      <c r="Q54" s="24">
        <v>0.0008045955465997133</v>
      </c>
      <c r="R54" s="24">
        <v>-0.001154434705204682</v>
      </c>
      <c r="S54" s="24">
        <v>9.653461740616606E-05</v>
      </c>
      <c r="T54" s="24">
        <v>-0.0002784871992431232</v>
      </c>
      <c r="U54" s="24">
        <v>1.609705404992784E-05</v>
      </c>
      <c r="V54" s="24">
        <v>-4.262548480815794E-05</v>
      </c>
      <c r="W54" s="24">
        <v>6.181662076031913E-06</v>
      </c>
      <c r="X54" s="24">
        <v>67.5</v>
      </c>
    </row>
    <row r="55" s="100" customFormat="1" ht="12.75">
      <c r="A55" s="100" t="s">
        <v>108</v>
      </c>
    </row>
    <row r="56" spans="1:24" s="100" customFormat="1" ht="12.75">
      <c r="A56" s="100">
        <v>887</v>
      </c>
      <c r="B56" s="100">
        <v>136.1</v>
      </c>
      <c r="C56" s="100">
        <v>136.5</v>
      </c>
      <c r="D56" s="100">
        <v>8.93299814222871</v>
      </c>
      <c r="E56" s="100">
        <v>9.443531806926822</v>
      </c>
      <c r="F56" s="100">
        <v>24.433632181829694</v>
      </c>
      <c r="G56" s="100" t="s">
        <v>59</v>
      </c>
      <c r="H56" s="100">
        <v>-3.463418655526553</v>
      </c>
      <c r="I56" s="100">
        <v>65.13658134447344</v>
      </c>
      <c r="J56" s="100" t="s">
        <v>73</v>
      </c>
      <c r="K56" s="100">
        <v>0.42387085281672243</v>
      </c>
      <c r="M56" s="100" t="s">
        <v>68</v>
      </c>
      <c r="N56" s="100">
        <v>0.23304825833126466</v>
      </c>
      <c r="X56" s="100">
        <v>67.5</v>
      </c>
    </row>
    <row r="57" spans="1:24" s="100" customFormat="1" ht="12.75">
      <c r="A57" s="100">
        <v>885</v>
      </c>
      <c r="B57" s="100">
        <v>110.58000183105469</v>
      </c>
      <c r="C57" s="100">
        <v>111.27999877929688</v>
      </c>
      <c r="D57" s="100">
        <v>10.090802192687988</v>
      </c>
      <c r="E57" s="100">
        <v>10.207752227783203</v>
      </c>
      <c r="F57" s="100">
        <v>22.970834221005088</v>
      </c>
      <c r="G57" s="100" t="s">
        <v>56</v>
      </c>
      <c r="H57" s="100">
        <v>11.072633127060222</v>
      </c>
      <c r="I57" s="100">
        <v>54.15263495811491</v>
      </c>
      <c r="J57" s="100" t="s">
        <v>62</v>
      </c>
      <c r="K57" s="100">
        <v>0.6160922508108737</v>
      </c>
      <c r="L57" s="100">
        <v>0.1306680272763005</v>
      </c>
      <c r="M57" s="100">
        <v>0.14585191650246404</v>
      </c>
      <c r="N57" s="100">
        <v>0.07292152152129333</v>
      </c>
      <c r="O57" s="100">
        <v>0.024743287633367396</v>
      </c>
      <c r="P57" s="100">
        <v>0.0037485307899757284</v>
      </c>
      <c r="Q57" s="100">
        <v>0.003011893200424544</v>
      </c>
      <c r="R57" s="100">
        <v>0.0011224659068448562</v>
      </c>
      <c r="S57" s="100">
        <v>0.0003246255617294094</v>
      </c>
      <c r="T57" s="100">
        <v>5.518300168822682E-05</v>
      </c>
      <c r="U57" s="100">
        <v>6.587239537629988E-05</v>
      </c>
      <c r="V57" s="100">
        <v>4.1650229918102775E-05</v>
      </c>
      <c r="W57" s="100">
        <v>2.0239190651911048E-05</v>
      </c>
      <c r="X57" s="100">
        <v>67.5</v>
      </c>
    </row>
    <row r="58" spans="1:24" s="100" customFormat="1" ht="12.75">
      <c r="A58" s="100">
        <v>888</v>
      </c>
      <c r="B58" s="100">
        <v>96.5999984741211</v>
      </c>
      <c r="C58" s="100">
        <v>121.80000305175781</v>
      </c>
      <c r="D58" s="100">
        <v>9.083353996276855</v>
      </c>
      <c r="E58" s="100">
        <v>9.32156753540039</v>
      </c>
      <c r="F58" s="100">
        <v>14.729503519379</v>
      </c>
      <c r="G58" s="100" t="s">
        <v>57</v>
      </c>
      <c r="H58" s="100">
        <v>9.45272714825252</v>
      </c>
      <c r="I58" s="100">
        <v>38.552725622373615</v>
      </c>
      <c r="J58" s="100" t="s">
        <v>60</v>
      </c>
      <c r="K58" s="100">
        <v>-0.49819570028754945</v>
      </c>
      <c r="L58" s="100">
        <v>-0.0007101496585177017</v>
      </c>
      <c r="M58" s="100">
        <v>0.1169583979522444</v>
      </c>
      <c r="N58" s="100">
        <v>-0.0007542157875259556</v>
      </c>
      <c r="O58" s="100">
        <v>-0.020164211552196182</v>
      </c>
      <c r="P58" s="100">
        <v>-8.12188642822429E-05</v>
      </c>
      <c r="Q58" s="100">
        <v>0.0023671370954273883</v>
      </c>
      <c r="R58" s="100">
        <v>-6.0640929347660665E-05</v>
      </c>
      <c r="S58" s="100">
        <v>-0.00027663799913960714</v>
      </c>
      <c r="T58" s="100">
        <v>-5.7839652310324E-06</v>
      </c>
      <c r="U58" s="100">
        <v>4.837288118676036E-05</v>
      </c>
      <c r="V58" s="100">
        <v>-4.7898730641762085E-06</v>
      </c>
      <c r="W58" s="100">
        <v>-1.7590173796535217E-05</v>
      </c>
      <c r="X58" s="100">
        <v>67.5</v>
      </c>
    </row>
    <row r="59" spans="1:24" s="100" customFormat="1" ht="12.75">
      <c r="A59" s="100">
        <v>886</v>
      </c>
      <c r="B59" s="100">
        <v>119.69999694824219</v>
      </c>
      <c r="C59" s="100">
        <v>126.69999694824219</v>
      </c>
      <c r="D59" s="100">
        <v>9.130608558654785</v>
      </c>
      <c r="E59" s="100">
        <v>9.281895637512207</v>
      </c>
      <c r="F59" s="100">
        <v>20.641285625158176</v>
      </c>
      <c r="G59" s="100" t="s">
        <v>58</v>
      </c>
      <c r="H59" s="100">
        <v>1.5987306725162398</v>
      </c>
      <c r="I59" s="100">
        <v>53.79872762075842</v>
      </c>
      <c r="J59" s="100" t="s">
        <v>61</v>
      </c>
      <c r="K59" s="100">
        <v>-0.3624509700969316</v>
      </c>
      <c r="L59" s="100">
        <v>-0.130666097514782</v>
      </c>
      <c r="M59" s="100">
        <v>-0.08714077516229804</v>
      </c>
      <c r="N59" s="100">
        <v>-0.07291762104955353</v>
      </c>
      <c r="O59" s="100">
        <v>-0.014339974037139325</v>
      </c>
      <c r="P59" s="100">
        <v>-0.0037476508081037596</v>
      </c>
      <c r="Q59" s="100">
        <v>-0.0018623003576800359</v>
      </c>
      <c r="R59" s="100">
        <v>-0.0011208266546245665</v>
      </c>
      <c r="S59" s="100">
        <v>-0.00016986221698826756</v>
      </c>
      <c r="T59" s="100">
        <v>-5.487904355515913E-05</v>
      </c>
      <c r="U59" s="100">
        <v>-4.471282632872966E-05</v>
      </c>
      <c r="V59" s="100">
        <v>-4.137388993386895E-05</v>
      </c>
      <c r="W59" s="100">
        <v>-1.0010525663125252E-05</v>
      </c>
      <c r="X59" s="100">
        <v>67.5</v>
      </c>
    </row>
    <row r="60" ht="12.75" hidden="1">
      <c r="A60" s="24" t="s">
        <v>107</v>
      </c>
    </row>
    <row r="61" spans="1:24" ht="12.75" hidden="1">
      <c r="A61" s="24">
        <v>887</v>
      </c>
      <c r="B61" s="24">
        <v>136.1</v>
      </c>
      <c r="C61" s="24">
        <v>136.5</v>
      </c>
      <c r="D61" s="24">
        <v>8.93299814222871</v>
      </c>
      <c r="E61" s="24">
        <v>9.443531806926822</v>
      </c>
      <c r="F61" s="24">
        <v>23.548326409619722</v>
      </c>
      <c r="G61" s="24" t="s">
        <v>59</v>
      </c>
      <c r="H61" s="24">
        <v>-5.823517678756133</v>
      </c>
      <c r="I61" s="24">
        <v>62.77648232124387</v>
      </c>
      <c r="J61" s="24" t="s">
        <v>73</v>
      </c>
      <c r="K61" s="24">
        <v>0.35561362449506767</v>
      </c>
      <c r="M61" s="24" t="s">
        <v>68</v>
      </c>
      <c r="N61" s="24">
        <v>0.24813066974695208</v>
      </c>
      <c r="X61" s="24">
        <v>67.5</v>
      </c>
    </row>
    <row r="62" spans="1:24" ht="12.75" hidden="1">
      <c r="A62" s="24">
        <v>886</v>
      </c>
      <c r="B62" s="24">
        <v>119.69999694824219</v>
      </c>
      <c r="C62" s="24">
        <v>126.69999694824219</v>
      </c>
      <c r="D62" s="24">
        <v>9.130608558654785</v>
      </c>
      <c r="E62" s="24">
        <v>9.281895637512207</v>
      </c>
      <c r="F62" s="24">
        <v>23.63428050421128</v>
      </c>
      <c r="G62" s="24" t="s">
        <v>56</v>
      </c>
      <c r="H62" s="24">
        <v>9.399568236250545</v>
      </c>
      <c r="I62" s="24">
        <v>61.59956518449273</v>
      </c>
      <c r="J62" s="24" t="s">
        <v>62</v>
      </c>
      <c r="K62" s="24">
        <v>0.4511983881434057</v>
      </c>
      <c r="L62" s="24">
        <v>0.3670190330633095</v>
      </c>
      <c r="M62" s="24">
        <v>0.1068152333071693</v>
      </c>
      <c r="N62" s="24">
        <v>0.0739980396114448</v>
      </c>
      <c r="O62" s="24">
        <v>0.018120823947860177</v>
      </c>
      <c r="P62" s="24">
        <v>0.010528660050899108</v>
      </c>
      <c r="Q62" s="24">
        <v>0.0022057356302122365</v>
      </c>
      <c r="R62" s="24">
        <v>0.001139033470566791</v>
      </c>
      <c r="S62" s="24">
        <v>0.00023773316965004345</v>
      </c>
      <c r="T62" s="24">
        <v>0.00015494431649031975</v>
      </c>
      <c r="U62" s="24">
        <v>4.82409392816811E-05</v>
      </c>
      <c r="V62" s="24">
        <v>4.226897633493729E-05</v>
      </c>
      <c r="W62" s="24">
        <v>1.482368382801667E-05</v>
      </c>
      <c r="X62" s="24">
        <v>67.5</v>
      </c>
    </row>
    <row r="63" spans="1:24" ht="12.75" hidden="1">
      <c r="A63" s="24">
        <v>885</v>
      </c>
      <c r="B63" s="24">
        <v>110.58000183105469</v>
      </c>
      <c r="C63" s="24">
        <v>111.27999877929688</v>
      </c>
      <c r="D63" s="24">
        <v>10.090802192687988</v>
      </c>
      <c r="E63" s="24">
        <v>10.207752227783203</v>
      </c>
      <c r="F63" s="24">
        <v>20.77979223860743</v>
      </c>
      <c r="G63" s="24" t="s">
        <v>57</v>
      </c>
      <c r="H63" s="24">
        <v>5.907357216349595</v>
      </c>
      <c r="I63" s="24">
        <v>48.98735904740428</v>
      </c>
      <c r="J63" s="24" t="s">
        <v>60</v>
      </c>
      <c r="K63" s="24">
        <v>-0.4511823802565613</v>
      </c>
      <c r="L63" s="24">
        <v>-0.0019962306809542052</v>
      </c>
      <c r="M63" s="24">
        <v>0.10681476967510242</v>
      </c>
      <c r="N63" s="24">
        <v>-0.0007653120718733617</v>
      </c>
      <c r="O63" s="24">
        <v>-0.018117479226606864</v>
      </c>
      <c r="P63" s="24">
        <v>-0.000228381988092644</v>
      </c>
      <c r="Q63" s="24">
        <v>0.0022047940447471152</v>
      </c>
      <c r="R63" s="24">
        <v>-6.154006838080072E-05</v>
      </c>
      <c r="S63" s="24">
        <v>-0.00023684006572303204</v>
      </c>
      <c r="T63" s="24">
        <v>-1.6263524284687452E-05</v>
      </c>
      <c r="U63" s="24">
        <v>4.7956738938478894E-05</v>
      </c>
      <c r="V63" s="24">
        <v>-4.860326757654793E-06</v>
      </c>
      <c r="W63" s="24">
        <v>-1.47169458672939E-05</v>
      </c>
      <c r="X63" s="24">
        <v>67.5</v>
      </c>
    </row>
    <row r="64" spans="1:24" ht="12.75" hidden="1">
      <c r="A64" s="24">
        <v>888</v>
      </c>
      <c r="B64" s="24">
        <v>96.5999984741211</v>
      </c>
      <c r="C64" s="24">
        <v>121.80000305175781</v>
      </c>
      <c r="D64" s="24">
        <v>9.083353996276855</v>
      </c>
      <c r="E64" s="24">
        <v>9.32156753540039</v>
      </c>
      <c r="F64" s="24">
        <v>14.729503519379</v>
      </c>
      <c r="G64" s="24" t="s">
        <v>58</v>
      </c>
      <c r="H64" s="24">
        <v>9.45272714825252</v>
      </c>
      <c r="I64" s="24">
        <v>38.552725622373615</v>
      </c>
      <c r="J64" s="24" t="s">
        <v>61</v>
      </c>
      <c r="K64" s="24">
        <v>0.0038006853633335037</v>
      </c>
      <c r="L64" s="24">
        <v>-0.3670136042353132</v>
      </c>
      <c r="M64" s="24">
        <v>-0.0003147152996424539</v>
      </c>
      <c r="N64" s="24">
        <v>-0.07399408195098847</v>
      </c>
      <c r="O64" s="24">
        <v>0.0003481479898140943</v>
      </c>
      <c r="P64" s="24">
        <v>-0.010526182790305025</v>
      </c>
      <c r="Q64" s="24">
        <v>-6.444292541022874E-05</v>
      </c>
      <c r="R64" s="24">
        <v>-0.0011373698022433668</v>
      </c>
      <c r="S64" s="24">
        <v>2.058745297908894E-05</v>
      </c>
      <c r="T64" s="24">
        <v>-0.0001540884129014695</v>
      </c>
      <c r="U64" s="24">
        <v>-5.228710468693469E-06</v>
      </c>
      <c r="V64" s="24">
        <v>-4.198861255402843E-05</v>
      </c>
      <c r="W64" s="24">
        <v>1.7756988968132861E-06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887</v>
      </c>
      <c r="B66" s="24">
        <v>136.1</v>
      </c>
      <c r="C66" s="24">
        <v>136.5</v>
      </c>
      <c r="D66" s="24">
        <v>8.93299814222871</v>
      </c>
      <c r="E66" s="24">
        <v>9.443531806926822</v>
      </c>
      <c r="F66" s="24">
        <v>22.492335481611402</v>
      </c>
      <c r="G66" s="24" t="s">
        <v>59</v>
      </c>
      <c r="H66" s="24">
        <v>-8.638639002895218</v>
      </c>
      <c r="I66" s="24">
        <v>59.96136099710478</v>
      </c>
      <c r="J66" s="24" t="s">
        <v>73</v>
      </c>
      <c r="K66" s="24">
        <v>0.983835669052502</v>
      </c>
      <c r="M66" s="24" t="s">
        <v>68</v>
      </c>
      <c r="N66" s="24">
        <v>0.5223851105007917</v>
      </c>
      <c r="X66" s="24">
        <v>67.5</v>
      </c>
    </row>
    <row r="67" spans="1:24" ht="12.75" hidden="1">
      <c r="A67" s="24">
        <v>886</v>
      </c>
      <c r="B67" s="24">
        <v>119.69999694824219</v>
      </c>
      <c r="C67" s="24">
        <v>126.69999694824219</v>
      </c>
      <c r="D67" s="24">
        <v>9.130608558654785</v>
      </c>
      <c r="E67" s="24">
        <v>9.281895637512207</v>
      </c>
      <c r="F67" s="24">
        <v>23.63428050421128</v>
      </c>
      <c r="G67" s="24" t="s">
        <v>56</v>
      </c>
      <c r="H67" s="24">
        <v>9.399568236250545</v>
      </c>
      <c r="I67" s="24">
        <v>61.59956518449273</v>
      </c>
      <c r="J67" s="24" t="s">
        <v>62</v>
      </c>
      <c r="K67" s="24">
        <v>0.9542015477104109</v>
      </c>
      <c r="L67" s="24">
        <v>0.1213970768118572</v>
      </c>
      <c r="M67" s="24">
        <v>0.22589465567811765</v>
      </c>
      <c r="N67" s="24">
        <v>0.07787962217443277</v>
      </c>
      <c r="O67" s="24">
        <v>0.0383223218881975</v>
      </c>
      <c r="P67" s="24">
        <v>0.0034825486936948037</v>
      </c>
      <c r="Q67" s="24">
        <v>0.004664741079846952</v>
      </c>
      <c r="R67" s="24">
        <v>0.0011987677255538795</v>
      </c>
      <c r="S67" s="24">
        <v>0.0005027680080488697</v>
      </c>
      <c r="T67" s="24">
        <v>5.128063995383803E-05</v>
      </c>
      <c r="U67" s="24">
        <v>0.00010201572542777767</v>
      </c>
      <c r="V67" s="24">
        <v>4.447746279122384E-05</v>
      </c>
      <c r="W67" s="24">
        <v>3.134631402287329E-05</v>
      </c>
      <c r="X67" s="24">
        <v>67.5</v>
      </c>
    </row>
    <row r="68" spans="1:24" ht="12.75" hidden="1">
      <c r="A68" s="24">
        <v>888</v>
      </c>
      <c r="B68" s="24">
        <v>96.5999984741211</v>
      </c>
      <c r="C68" s="24">
        <v>121.80000305175781</v>
      </c>
      <c r="D68" s="24">
        <v>9.083353996276855</v>
      </c>
      <c r="E68" s="24">
        <v>9.32156753540039</v>
      </c>
      <c r="F68" s="24">
        <v>17.039689770892043</v>
      </c>
      <c r="G68" s="24" t="s">
        <v>57</v>
      </c>
      <c r="H68" s="24">
        <v>15.499365215447682</v>
      </c>
      <c r="I68" s="24">
        <v>44.599363689568776</v>
      </c>
      <c r="J68" s="24" t="s">
        <v>60</v>
      </c>
      <c r="K68" s="24">
        <v>-0.9292485388147611</v>
      </c>
      <c r="L68" s="24">
        <v>-0.0006597812343250383</v>
      </c>
      <c r="M68" s="24">
        <v>0.21938964345987283</v>
      </c>
      <c r="N68" s="24">
        <v>-0.0008056929394979317</v>
      </c>
      <c r="O68" s="24">
        <v>-0.0374119324603028</v>
      </c>
      <c r="P68" s="24">
        <v>-7.53890626579638E-05</v>
      </c>
      <c r="Q68" s="24">
        <v>0.004499663524839632</v>
      </c>
      <c r="R68" s="24">
        <v>-6.478538951666486E-05</v>
      </c>
      <c r="S68" s="24">
        <v>-0.0004970569110859897</v>
      </c>
      <c r="T68" s="24">
        <v>-5.3641493802638965E-06</v>
      </c>
      <c r="U68" s="24">
        <v>9.596079327288288E-05</v>
      </c>
      <c r="V68" s="24">
        <v>-5.120544625036214E-06</v>
      </c>
      <c r="W68" s="24">
        <v>-3.112995183468791E-05</v>
      </c>
      <c r="X68" s="24">
        <v>67.5</v>
      </c>
    </row>
    <row r="69" spans="1:24" ht="12.75" hidden="1">
      <c r="A69" s="24">
        <v>885</v>
      </c>
      <c r="B69" s="24">
        <v>110.58000183105469</v>
      </c>
      <c r="C69" s="24">
        <v>111.27999877929688</v>
      </c>
      <c r="D69" s="24">
        <v>10.090802192687988</v>
      </c>
      <c r="E69" s="24">
        <v>10.207752227783203</v>
      </c>
      <c r="F69" s="24">
        <v>19.830373692725352</v>
      </c>
      <c r="G69" s="24" t="s">
        <v>58</v>
      </c>
      <c r="H69" s="24">
        <v>3.6691487367201177</v>
      </c>
      <c r="I69" s="24">
        <v>46.749150567774805</v>
      </c>
      <c r="J69" s="24" t="s">
        <v>61</v>
      </c>
      <c r="K69" s="24">
        <v>-0.21678963712219937</v>
      </c>
      <c r="L69" s="24">
        <v>-0.1213952838753911</v>
      </c>
      <c r="M69" s="24">
        <v>-0.053819883003265644</v>
      </c>
      <c r="N69" s="24">
        <v>-0.07787545447006805</v>
      </c>
      <c r="O69" s="24">
        <v>-0.008303473037733261</v>
      </c>
      <c r="P69" s="24">
        <v>-0.0034817325993227767</v>
      </c>
      <c r="Q69" s="24">
        <v>-0.0012299745953634521</v>
      </c>
      <c r="R69" s="24">
        <v>-0.001197015836626565</v>
      </c>
      <c r="S69" s="24">
        <v>-7.556518417289047E-05</v>
      </c>
      <c r="T69" s="24">
        <v>-5.0999313088524864E-05</v>
      </c>
      <c r="U69" s="24">
        <v>-3.462274381089341E-05</v>
      </c>
      <c r="V69" s="24">
        <v>-4.418172381299437E-05</v>
      </c>
      <c r="W69" s="24">
        <v>-3.6766155075821663E-06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887</v>
      </c>
      <c r="B71" s="24">
        <v>136.1</v>
      </c>
      <c r="C71" s="24">
        <v>136.5</v>
      </c>
      <c r="D71" s="24">
        <v>8.93299814222871</v>
      </c>
      <c r="E71" s="24">
        <v>9.443531806926822</v>
      </c>
      <c r="F71" s="24">
        <v>24.433632181829694</v>
      </c>
      <c r="G71" s="24" t="s">
        <v>59</v>
      </c>
      <c r="H71" s="24">
        <v>-3.463418655526553</v>
      </c>
      <c r="I71" s="24">
        <v>65.13658134447344</v>
      </c>
      <c r="J71" s="24" t="s">
        <v>73</v>
      </c>
      <c r="K71" s="24">
        <v>1.009918384316584</v>
      </c>
      <c r="M71" s="24" t="s">
        <v>68</v>
      </c>
      <c r="N71" s="24">
        <v>0.5889466107475586</v>
      </c>
      <c r="X71" s="24">
        <v>67.5</v>
      </c>
    </row>
    <row r="72" spans="1:24" ht="12.75" hidden="1">
      <c r="A72" s="24">
        <v>888</v>
      </c>
      <c r="B72" s="24">
        <v>96.5999984741211</v>
      </c>
      <c r="C72" s="24">
        <v>121.80000305175781</v>
      </c>
      <c r="D72" s="24">
        <v>9.083353996276855</v>
      </c>
      <c r="E72" s="24">
        <v>9.32156753540039</v>
      </c>
      <c r="F72" s="24">
        <v>19.088721701740067</v>
      </c>
      <c r="G72" s="24" t="s">
        <v>56</v>
      </c>
      <c r="H72" s="24">
        <v>20.8624628729848</v>
      </c>
      <c r="I72" s="24">
        <v>49.962461347105894</v>
      </c>
      <c r="J72" s="24" t="s">
        <v>62</v>
      </c>
      <c r="K72" s="24">
        <v>0.9038432858420773</v>
      </c>
      <c r="L72" s="24">
        <v>0.37405468725422447</v>
      </c>
      <c r="M72" s="24">
        <v>0.2139729891304137</v>
      </c>
      <c r="N72" s="24">
        <v>0.07635666217751395</v>
      </c>
      <c r="O72" s="24">
        <v>0.03630006181973194</v>
      </c>
      <c r="P72" s="24">
        <v>0.010730595171554825</v>
      </c>
      <c r="Q72" s="24">
        <v>0.004418639285930287</v>
      </c>
      <c r="R72" s="24">
        <v>0.0011753813671959417</v>
      </c>
      <c r="S72" s="24">
        <v>0.0004762796908621509</v>
      </c>
      <c r="T72" s="24">
        <v>0.0001579200711578198</v>
      </c>
      <c r="U72" s="24">
        <v>9.664759752761796E-05</v>
      </c>
      <c r="V72" s="24">
        <v>4.361698584127321E-05</v>
      </c>
      <c r="W72" s="24">
        <v>2.969827871411996E-05</v>
      </c>
      <c r="X72" s="24">
        <v>67.5</v>
      </c>
    </row>
    <row r="73" spans="1:24" ht="12.75" hidden="1">
      <c r="A73" s="24">
        <v>885</v>
      </c>
      <c r="B73" s="24">
        <v>110.58000183105469</v>
      </c>
      <c r="C73" s="24">
        <v>111.27999877929688</v>
      </c>
      <c r="D73" s="24">
        <v>10.090802192687988</v>
      </c>
      <c r="E73" s="24">
        <v>10.207752227783203</v>
      </c>
      <c r="F73" s="24">
        <v>19.830373692725352</v>
      </c>
      <c r="G73" s="24" t="s">
        <v>57</v>
      </c>
      <c r="H73" s="24">
        <v>3.6691487367201177</v>
      </c>
      <c r="I73" s="24">
        <v>46.749150567774805</v>
      </c>
      <c r="J73" s="24" t="s">
        <v>60</v>
      </c>
      <c r="K73" s="24">
        <v>-0.2776814736208534</v>
      </c>
      <c r="L73" s="24">
        <v>-0.0020341578599541695</v>
      </c>
      <c r="M73" s="24">
        <v>0.06341890613377632</v>
      </c>
      <c r="N73" s="24">
        <v>-0.000789479937962098</v>
      </c>
      <c r="O73" s="24">
        <v>-0.011524017311582696</v>
      </c>
      <c r="P73" s="24">
        <v>-0.00023273697818458492</v>
      </c>
      <c r="Q73" s="24">
        <v>0.0011984075972744249</v>
      </c>
      <c r="R73" s="24">
        <v>-6.347854841089096E-05</v>
      </c>
      <c r="S73" s="24">
        <v>-0.00018133699640696455</v>
      </c>
      <c r="T73" s="24">
        <v>-1.6577999753525037E-05</v>
      </c>
      <c r="U73" s="24">
        <v>1.875202848262698E-05</v>
      </c>
      <c r="V73" s="24">
        <v>-5.012814680539953E-06</v>
      </c>
      <c r="W73" s="24">
        <v>-1.2214355009158611E-05</v>
      </c>
      <c r="X73" s="24">
        <v>67.5</v>
      </c>
    </row>
    <row r="74" spans="1:24" ht="12.75" hidden="1">
      <c r="A74" s="24">
        <v>886</v>
      </c>
      <c r="B74" s="24">
        <v>119.69999694824219</v>
      </c>
      <c r="C74" s="24">
        <v>126.69999694824219</v>
      </c>
      <c r="D74" s="24">
        <v>9.130608558654785</v>
      </c>
      <c r="E74" s="24">
        <v>9.281895637512207</v>
      </c>
      <c r="F74" s="24">
        <v>19.44144242594513</v>
      </c>
      <c r="G74" s="24" t="s">
        <v>58</v>
      </c>
      <c r="H74" s="24">
        <v>-1.5284988341287544</v>
      </c>
      <c r="I74" s="24">
        <v>50.671498114113426</v>
      </c>
      <c r="J74" s="24" t="s">
        <v>61</v>
      </c>
      <c r="K74" s="24">
        <v>-0.8601312019509316</v>
      </c>
      <c r="L74" s="24">
        <v>-0.3740491562063153</v>
      </c>
      <c r="M74" s="24">
        <v>-0.20435871016964122</v>
      </c>
      <c r="N74" s="24">
        <v>-0.07635258070503279</v>
      </c>
      <c r="O74" s="24">
        <v>-0.03442225316737274</v>
      </c>
      <c r="P74" s="24">
        <v>-0.010728070946576613</v>
      </c>
      <c r="Q74" s="24">
        <v>-0.004253021557664792</v>
      </c>
      <c r="R74" s="24">
        <v>-0.0011736659798439449</v>
      </c>
      <c r="S74" s="24">
        <v>-0.00044040803541925356</v>
      </c>
      <c r="T74" s="24">
        <v>-0.0001570475049106575</v>
      </c>
      <c r="U74" s="24">
        <v>-9.481096738061041E-05</v>
      </c>
      <c r="V74" s="24">
        <v>-4.3327971829482055E-05</v>
      </c>
      <c r="W74" s="24">
        <v>-2.7070228855548905E-05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887</v>
      </c>
      <c r="B76" s="24">
        <v>136.1</v>
      </c>
      <c r="C76" s="24">
        <v>136.5</v>
      </c>
      <c r="D76" s="24">
        <v>8.93299814222871</v>
      </c>
      <c r="E76" s="24">
        <v>9.443531806926822</v>
      </c>
      <c r="F76" s="24">
        <v>22.492335481611402</v>
      </c>
      <c r="G76" s="24" t="s">
        <v>59</v>
      </c>
      <c r="H76" s="24">
        <v>-8.638639002895218</v>
      </c>
      <c r="I76" s="24">
        <v>59.96136099710478</v>
      </c>
      <c r="J76" s="24" t="s">
        <v>73</v>
      </c>
      <c r="K76" s="24">
        <v>0.9573564240080731</v>
      </c>
      <c r="M76" s="24" t="s">
        <v>68</v>
      </c>
      <c r="N76" s="24">
        <v>0.6886583485638391</v>
      </c>
      <c r="X76" s="24">
        <v>67.5</v>
      </c>
    </row>
    <row r="77" spans="1:24" ht="12.75" hidden="1">
      <c r="A77" s="24">
        <v>888</v>
      </c>
      <c r="B77" s="24">
        <v>96.5999984741211</v>
      </c>
      <c r="C77" s="24">
        <v>121.80000305175781</v>
      </c>
      <c r="D77" s="24">
        <v>9.083353996276855</v>
      </c>
      <c r="E77" s="24">
        <v>9.32156753540039</v>
      </c>
      <c r="F77" s="24">
        <v>19.088721701740067</v>
      </c>
      <c r="G77" s="24" t="s">
        <v>56</v>
      </c>
      <c r="H77" s="24">
        <v>20.8624628729848</v>
      </c>
      <c r="I77" s="24">
        <v>49.962461347105894</v>
      </c>
      <c r="J77" s="24" t="s">
        <v>62</v>
      </c>
      <c r="K77" s="24">
        <v>0.6970654703154746</v>
      </c>
      <c r="L77" s="24">
        <v>0.6611527902217416</v>
      </c>
      <c r="M77" s="24">
        <v>0.1650212109432604</v>
      </c>
      <c r="N77" s="24">
        <v>0.07710012696805464</v>
      </c>
      <c r="O77" s="24">
        <v>0.027995392724378666</v>
      </c>
      <c r="P77" s="24">
        <v>0.018966502179291782</v>
      </c>
      <c r="Q77" s="24">
        <v>0.003407759051812717</v>
      </c>
      <c r="R77" s="24">
        <v>0.001186824934653236</v>
      </c>
      <c r="S77" s="24">
        <v>0.00036732679952598097</v>
      </c>
      <c r="T77" s="24">
        <v>0.00027910811080919263</v>
      </c>
      <c r="U77" s="24">
        <v>7.4535244362783E-05</v>
      </c>
      <c r="V77" s="24">
        <v>4.404392800681597E-05</v>
      </c>
      <c r="W77" s="24">
        <v>2.29063210930498E-05</v>
      </c>
      <c r="X77" s="24">
        <v>67.5</v>
      </c>
    </row>
    <row r="78" spans="1:24" ht="12.75" hidden="1">
      <c r="A78" s="24">
        <v>886</v>
      </c>
      <c r="B78" s="24">
        <v>119.69999694824219</v>
      </c>
      <c r="C78" s="24">
        <v>126.69999694824219</v>
      </c>
      <c r="D78" s="24">
        <v>9.130608558654785</v>
      </c>
      <c r="E78" s="24">
        <v>9.281895637512207</v>
      </c>
      <c r="F78" s="24">
        <v>20.641285625158176</v>
      </c>
      <c r="G78" s="24" t="s">
        <v>57</v>
      </c>
      <c r="H78" s="24">
        <v>1.5987306725162398</v>
      </c>
      <c r="I78" s="24">
        <v>53.79872762075842</v>
      </c>
      <c r="J78" s="24" t="s">
        <v>60</v>
      </c>
      <c r="K78" s="24">
        <v>-0.39598501921423435</v>
      </c>
      <c r="L78" s="24">
        <v>-0.0035963569129172984</v>
      </c>
      <c r="M78" s="24">
        <v>0.09219457300006068</v>
      </c>
      <c r="N78" s="24">
        <v>-0.0007971669669978164</v>
      </c>
      <c r="O78" s="24">
        <v>-0.016150857078217153</v>
      </c>
      <c r="P78" s="24">
        <v>-0.00041146230890510736</v>
      </c>
      <c r="Q78" s="24">
        <v>0.0018289907415181541</v>
      </c>
      <c r="R78" s="24">
        <v>-6.410727772725939E-05</v>
      </c>
      <c r="S78" s="24">
        <v>-0.00023167092765514962</v>
      </c>
      <c r="T78" s="24">
        <v>-2.9303667473985206E-05</v>
      </c>
      <c r="U78" s="24">
        <v>3.489524526386759E-05</v>
      </c>
      <c r="V78" s="24">
        <v>-5.0635945194257546E-06</v>
      </c>
      <c r="W78" s="24">
        <v>-1.5030964182940118E-05</v>
      </c>
      <c r="X78" s="24">
        <v>67.5</v>
      </c>
    </row>
    <row r="79" spans="1:24" ht="12.75" hidden="1">
      <c r="A79" s="24">
        <v>885</v>
      </c>
      <c r="B79" s="24">
        <v>110.58000183105469</v>
      </c>
      <c r="C79" s="24">
        <v>111.27999877929688</v>
      </c>
      <c r="D79" s="24">
        <v>10.090802192687988</v>
      </c>
      <c r="E79" s="24">
        <v>10.207752227783203</v>
      </c>
      <c r="F79" s="24">
        <v>20.77979223860743</v>
      </c>
      <c r="G79" s="24" t="s">
        <v>58</v>
      </c>
      <c r="H79" s="24">
        <v>5.907357216349595</v>
      </c>
      <c r="I79" s="24">
        <v>48.98735904740428</v>
      </c>
      <c r="J79" s="24" t="s">
        <v>61</v>
      </c>
      <c r="K79" s="24">
        <v>-0.5736690112460636</v>
      </c>
      <c r="L79" s="24">
        <v>-0.661143008913313</v>
      </c>
      <c r="M79" s="24">
        <v>-0.13686548421905548</v>
      </c>
      <c r="N79" s="24">
        <v>-0.07709600575462307</v>
      </c>
      <c r="O79" s="24">
        <v>-0.02286682814539867</v>
      </c>
      <c r="P79" s="24">
        <v>-0.01896203848971493</v>
      </c>
      <c r="Q79" s="24">
        <v>-0.0028753460005106137</v>
      </c>
      <c r="R79" s="24">
        <v>-0.0011850922674868224</v>
      </c>
      <c r="S79" s="24">
        <v>-0.0002850571152057122</v>
      </c>
      <c r="T79" s="24">
        <v>-0.00027756554647875636</v>
      </c>
      <c r="U79" s="24">
        <v>-6.58621629632242E-05</v>
      </c>
      <c r="V79" s="24">
        <v>-4.375188687145309E-05</v>
      </c>
      <c r="W79" s="24">
        <v>-1.728495478007014E-05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887</v>
      </c>
      <c r="B81" s="24">
        <v>139.62</v>
      </c>
      <c r="C81" s="24">
        <v>134.52</v>
      </c>
      <c r="D81" s="24">
        <v>9.111942863363293</v>
      </c>
      <c r="E81" s="24">
        <v>9.57074929889903</v>
      </c>
      <c r="F81" s="24">
        <v>21.397561201390808</v>
      </c>
      <c r="G81" s="24" t="s">
        <v>59</v>
      </c>
      <c r="H81" s="24">
        <v>-16.1891201356636</v>
      </c>
      <c r="I81" s="24">
        <v>55.930879864336404</v>
      </c>
      <c r="J81" s="24" t="s">
        <v>73</v>
      </c>
      <c r="K81" s="24">
        <v>1.2169066294081377</v>
      </c>
      <c r="M81" s="24" t="s">
        <v>68</v>
      </c>
      <c r="N81" s="24">
        <v>0.8627541181578989</v>
      </c>
      <c r="X81" s="24">
        <v>67.5</v>
      </c>
    </row>
    <row r="82" spans="1:24" ht="12.75" hidden="1">
      <c r="A82" s="24">
        <v>885</v>
      </c>
      <c r="B82" s="24">
        <v>103.77999877929688</v>
      </c>
      <c r="C82" s="24">
        <v>105.68000030517578</v>
      </c>
      <c r="D82" s="24">
        <v>10.153515815734863</v>
      </c>
      <c r="E82" s="24">
        <v>10.152314186096191</v>
      </c>
      <c r="F82" s="24">
        <v>21.385954546196622</v>
      </c>
      <c r="G82" s="24" t="s">
        <v>56</v>
      </c>
      <c r="H82" s="24">
        <v>13.81063734236777</v>
      </c>
      <c r="I82" s="24">
        <v>50.090636121664645</v>
      </c>
      <c r="J82" s="24" t="s">
        <v>62</v>
      </c>
      <c r="K82" s="24">
        <v>0.7982936696131134</v>
      </c>
      <c r="L82" s="24">
        <v>0.7344169843688518</v>
      </c>
      <c r="M82" s="24">
        <v>0.18898527152177347</v>
      </c>
      <c r="N82" s="24">
        <v>0.05533639283304788</v>
      </c>
      <c r="O82" s="24">
        <v>0.032060670536480734</v>
      </c>
      <c r="P82" s="24">
        <v>0.02106813536783571</v>
      </c>
      <c r="Q82" s="24">
        <v>0.0039025377993661394</v>
      </c>
      <c r="R82" s="24">
        <v>0.0008517963476170101</v>
      </c>
      <c r="S82" s="24">
        <v>0.0004206338029739334</v>
      </c>
      <c r="T82" s="24">
        <v>0.00031003686085606186</v>
      </c>
      <c r="U82" s="24">
        <v>8.535906089338535E-05</v>
      </c>
      <c r="V82" s="24">
        <v>3.16086079018062E-05</v>
      </c>
      <c r="W82" s="24">
        <v>2.62307582758091E-05</v>
      </c>
      <c r="X82" s="24">
        <v>67.5</v>
      </c>
    </row>
    <row r="83" spans="1:24" ht="12.75" hidden="1">
      <c r="A83" s="24">
        <v>886</v>
      </c>
      <c r="B83" s="24">
        <v>100.30000305175781</v>
      </c>
      <c r="C83" s="24">
        <v>121.4000015258789</v>
      </c>
      <c r="D83" s="24">
        <v>9.1694917678833</v>
      </c>
      <c r="E83" s="24">
        <v>9.319584846496582</v>
      </c>
      <c r="F83" s="24">
        <v>14.380407148061279</v>
      </c>
      <c r="G83" s="24" t="s">
        <v>57</v>
      </c>
      <c r="H83" s="24">
        <v>4.491227911587643</v>
      </c>
      <c r="I83" s="24">
        <v>37.291230963345456</v>
      </c>
      <c r="J83" s="24" t="s">
        <v>60</v>
      </c>
      <c r="K83" s="24">
        <v>-0.7956669190205848</v>
      </c>
      <c r="L83" s="24">
        <v>-0.003995461032665822</v>
      </c>
      <c r="M83" s="24">
        <v>0.18817707933130787</v>
      </c>
      <c r="N83" s="24">
        <v>-0.0005723205836228366</v>
      </c>
      <c r="O83" s="24">
        <v>-0.03198134523699988</v>
      </c>
      <c r="P83" s="24">
        <v>-0.000457049711868889</v>
      </c>
      <c r="Q83" s="24">
        <v>0.0038750429048148736</v>
      </c>
      <c r="R83" s="24">
        <v>-4.604113048789682E-05</v>
      </c>
      <c r="S83" s="24">
        <v>-0.00042063206846268403</v>
      </c>
      <c r="T83" s="24">
        <v>-3.2543191663982425E-05</v>
      </c>
      <c r="U83" s="24">
        <v>8.369038740272037E-05</v>
      </c>
      <c r="V83" s="24">
        <v>-3.6411847953101847E-06</v>
      </c>
      <c r="W83" s="24">
        <v>-2.621868156721309E-05</v>
      </c>
      <c r="X83" s="24">
        <v>67.5</v>
      </c>
    </row>
    <row r="84" spans="1:24" ht="12.75" hidden="1">
      <c r="A84" s="24">
        <v>888</v>
      </c>
      <c r="B84" s="24">
        <v>97.23999786376953</v>
      </c>
      <c r="C84" s="24">
        <v>104.83999633789062</v>
      </c>
      <c r="D84" s="24">
        <v>9.324481010437012</v>
      </c>
      <c r="E84" s="24">
        <v>9.506877899169922</v>
      </c>
      <c r="F84" s="24">
        <v>16.38887169093851</v>
      </c>
      <c r="G84" s="24" t="s">
        <v>58</v>
      </c>
      <c r="H84" s="24">
        <v>12.047781778884996</v>
      </c>
      <c r="I84" s="24">
        <v>41.78777964265453</v>
      </c>
      <c r="J84" s="24" t="s">
        <v>61</v>
      </c>
      <c r="K84" s="24">
        <v>-0.0647065446509148</v>
      </c>
      <c r="L84" s="24">
        <v>-0.7344061160016131</v>
      </c>
      <c r="M84" s="24">
        <v>-0.017459085500023012</v>
      </c>
      <c r="N84" s="24">
        <v>-0.05533343312069977</v>
      </c>
      <c r="O84" s="24">
        <v>-0.002253919271089537</v>
      </c>
      <c r="P84" s="24">
        <v>-0.021063177192397413</v>
      </c>
      <c r="Q84" s="24">
        <v>-0.00046243243974165057</v>
      </c>
      <c r="R84" s="24">
        <v>-0.0008505511343341297</v>
      </c>
      <c r="S84" s="24">
        <v>-1.2079673496022698E-06</v>
      </c>
      <c r="T84" s="24">
        <v>-0.000308324173177846</v>
      </c>
      <c r="U84" s="24">
        <v>-1.679548549412168E-05</v>
      </c>
      <c r="V84" s="24">
        <v>-3.139818253938478E-05</v>
      </c>
      <c r="W84" s="24">
        <v>7.958747395212862E-07</v>
      </c>
      <c r="X84" s="24">
        <v>67.5</v>
      </c>
    </row>
    <row r="85" s="100" customFormat="1" ht="12.75">
      <c r="A85" s="100" t="s">
        <v>103</v>
      </c>
    </row>
    <row r="86" spans="1:24" s="100" customFormat="1" ht="12.75">
      <c r="A86" s="100">
        <v>887</v>
      </c>
      <c r="B86" s="100">
        <v>139.62</v>
      </c>
      <c r="C86" s="100">
        <v>134.52</v>
      </c>
      <c r="D86" s="100">
        <v>9.111942863363293</v>
      </c>
      <c r="E86" s="100">
        <v>9.57074929889903</v>
      </c>
      <c r="F86" s="100">
        <v>24.386620076130797</v>
      </c>
      <c r="G86" s="100" t="s">
        <v>59</v>
      </c>
      <c r="H86" s="100">
        <v>-8.376047830038218</v>
      </c>
      <c r="I86" s="100">
        <v>63.74395216996179</v>
      </c>
      <c r="J86" s="100" t="s">
        <v>73</v>
      </c>
      <c r="K86" s="100">
        <v>0.6418627100182518</v>
      </c>
      <c r="M86" s="100" t="s">
        <v>68</v>
      </c>
      <c r="N86" s="100">
        <v>0.39704379113302374</v>
      </c>
      <c r="X86" s="100">
        <v>67.5</v>
      </c>
    </row>
    <row r="87" spans="1:24" s="100" customFormat="1" ht="12.75">
      <c r="A87" s="100">
        <v>885</v>
      </c>
      <c r="B87" s="100">
        <v>103.77999877929688</v>
      </c>
      <c r="C87" s="100">
        <v>105.68000030517578</v>
      </c>
      <c r="D87" s="100">
        <v>10.153515815734863</v>
      </c>
      <c r="E87" s="100">
        <v>10.152314186096191</v>
      </c>
      <c r="F87" s="100">
        <v>21.385954546196622</v>
      </c>
      <c r="G87" s="100" t="s">
        <v>56</v>
      </c>
      <c r="H87" s="100">
        <v>13.81063734236777</v>
      </c>
      <c r="I87" s="100">
        <v>50.090636121664645</v>
      </c>
      <c r="J87" s="100" t="s">
        <v>62</v>
      </c>
      <c r="K87" s="100">
        <v>0.683690806657336</v>
      </c>
      <c r="L87" s="100">
        <v>0.37994481174745404</v>
      </c>
      <c r="M87" s="100">
        <v>0.16185492847475005</v>
      </c>
      <c r="N87" s="100">
        <v>0.05467834468768721</v>
      </c>
      <c r="O87" s="100">
        <v>0.02745816450704492</v>
      </c>
      <c r="P87" s="100">
        <v>0.01089949016065926</v>
      </c>
      <c r="Q87" s="100">
        <v>0.0033423427472473576</v>
      </c>
      <c r="R87" s="100">
        <v>0.0008416699705592535</v>
      </c>
      <c r="S87" s="100">
        <v>0.0003602582375147732</v>
      </c>
      <c r="T87" s="100">
        <v>0.00016040622960541287</v>
      </c>
      <c r="U87" s="100">
        <v>7.310208848873586E-05</v>
      </c>
      <c r="V87" s="100">
        <v>3.1231226417155085E-05</v>
      </c>
      <c r="W87" s="100">
        <v>2.2464062453464262E-05</v>
      </c>
      <c r="X87" s="100">
        <v>67.5</v>
      </c>
    </row>
    <row r="88" spans="1:24" s="100" customFormat="1" ht="12.75">
      <c r="A88" s="100">
        <v>888</v>
      </c>
      <c r="B88" s="100">
        <v>97.23999786376953</v>
      </c>
      <c r="C88" s="100">
        <v>104.83999633789062</v>
      </c>
      <c r="D88" s="100">
        <v>9.324481010437012</v>
      </c>
      <c r="E88" s="100">
        <v>9.506877899169922</v>
      </c>
      <c r="F88" s="100">
        <v>13.882611620391554</v>
      </c>
      <c r="G88" s="100" t="s">
        <v>57</v>
      </c>
      <c r="H88" s="100">
        <v>5.657406313738953</v>
      </c>
      <c r="I88" s="100">
        <v>35.397404177508484</v>
      </c>
      <c r="J88" s="100" t="s">
        <v>60</v>
      </c>
      <c r="K88" s="100">
        <v>-0.5413842791601361</v>
      </c>
      <c r="L88" s="100">
        <v>-0.002066634879467507</v>
      </c>
      <c r="M88" s="100">
        <v>0.1270337324038476</v>
      </c>
      <c r="N88" s="100">
        <v>-0.0005654737929775508</v>
      </c>
      <c r="O88" s="100">
        <v>-0.02192243444787203</v>
      </c>
      <c r="P88" s="100">
        <v>-0.00023639863877849014</v>
      </c>
      <c r="Q88" s="100">
        <v>0.002567985305333714</v>
      </c>
      <c r="R88" s="100">
        <v>-4.547587176103004E-05</v>
      </c>
      <c r="S88" s="100">
        <v>-0.0003016055359870686</v>
      </c>
      <c r="T88" s="100">
        <v>-1.6833467659391497E-05</v>
      </c>
      <c r="U88" s="100">
        <v>5.227865507604318E-05</v>
      </c>
      <c r="V88" s="100">
        <v>-3.5941684113815304E-06</v>
      </c>
      <c r="W88" s="100">
        <v>-1.9204849277691736E-05</v>
      </c>
      <c r="X88" s="100">
        <v>67.5</v>
      </c>
    </row>
    <row r="89" spans="1:24" s="100" customFormat="1" ht="12.75">
      <c r="A89" s="100">
        <v>886</v>
      </c>
      <c r="B89" s="100">
        <v>100.30000305175781</v>
      </c>
      <c r="C89" s="100">
        <v>121.4000015258789</v>
      </c>
      <c r="D89" s="100">
        <v>9.1694917678833</v>
      </c>
      <c r="E89" s="100">
        <v>9.319584846496582</v>
      </c>
      <c r="F89" s="100">
        <v>13.766862226861768</v>
      </c>
      <c r="G89" s="100" t="s">
        <v>58</v>
      </c>
      <c r="H89" s="100">
        <v>2.9001849649403937</v>
      </c>
      <c r="I89" s="100">
        <v>35.70018801669821</v>
      </c>
      <c r="J89" s="100" t="s">
        <v>61</v>
      </c>
      <c r="K89" s="100">
        <v>-0.41753584443256914</v>
      </c>
      <c r="L89" s="100">
        <v>-0.379939191179435</v>
      </c>
      <c r="M89" s="100">
        <v>-0.1002968030553023</v>
      </c>
      <c r="N89" s="100">
        <v>-0.0546754205944041</v>
      </c>
      <c r="O89" s="100">
        <v>-0.016533531563906582</v>
      </c>
      <c r="P89" s="100">
        <v>-0.010896926238434933</v>
      </c>
      <c r="Q89" s="100">
        <v>-0.002139323844504877</v>
      </c>
      <c r="R89" s="100">
        <v>-0.000840440529977457</v>
      </c>
      <c r="S89" s="100">
        <v>-0.0001970281664108049</v>
      </c>
      <c r="T89" s="100">
        <v>-0.00015952050922306087</v>
      </c>
      <c r="U89" s="100">
        <v>-5.109655139884759E-05</v>
      </c>
      <c r="V89" s="100">
        <v>-3.102372409866734E-05</v>
      </c>
      <c r="W89" s="100">
        <v>-1.1653663206661076E-05</v>
      </c>
      <c r="X89" s="100">
        <v>67.5</v>
      </c>
    </row>
    <row r="90" ht="12.75" hidden="1">
      <c r="A90" s="24" t="s">
        <v>102</v>
      </c>
    </row>
    <row r="91" spans="1:24" ht="12.75" hidden="1">
      <c r="A91" s="24">
        <v>887</v>
      </c>
      <c r="B91" s="24">
        <v>139.62</v>
      </c>
      <c r="C91" s="24">
        <v>134.52</v>
      </c>
      <c r="D91" s="24">
        <v>9.111942863363293</v>
      </c>
      <c r="E91" s="24">
        <v>9.57074929889903</v>
      </c>
      <c r="F91" s="24">
        <v>21.397561201390808</v>
      </c>
      <c r="G91" s="24" t="s">
        <v>59</v>
      </c>
      <c r="H91" s="24">
        <v>-16.1891201356636</v>
      </c>
      <c r="I91" s="24">
        <v>55.930879864336404</v>
      </c>
      <c r="J91" s="24" t="s">
        <v>73</v>
      </c>
      <c r="K91" s="24">
        <v>1.4985117603691473</v>
      </c>
      <c r="M91" s="24" t="s">
        <v>68</v>
      </c>
      <c r="N91" s="24">
        <v>0.9574091279583898</v>
      </c>
      <c r="X91" s="24">
        <v>67.5</v>
      </c>
    </row>
    <row r="92" spans="1:24" ht="12.75" hidden="1">
      <c r="A92" s="24">
        <v>886</v>
      </c>
      <c r="B92" s="24">
        <v>100.30000305175781</v>
      </c>
      <c r="C92" s="24">
        <v>121.4000015258789</v>
      </c>
      <c r="D92" s="24">
        <v>9.1694917678833</v>
      </c>
      <c r="E92" s="24">
        <v>9.319584846496582</v>
      </c>
      <c r="F92" s="24">
        <v>19.64477708076428</v>
      </c>
      <c r="G92" s="24" t="s">
        <v>56</v>
      </c>
      <c r="H92" s="24">
        <v>18.14277706563128</v>
      </c>
      <c r="I92" s="24">
        <v>50.94278011738909</v>
      </c>
      <c r="J92" s="24" t="s">
        <v>62</v>
      </c>
      <c r="K92" s="24">
        <v>1.008304706706912</v>
      </c>
      <c r="L92" s="24">
        <v>0.6477999154781116</v>
      </c>
      <c r="M92" s="24">
        <v>0.23870291991569126</v>
      </c>
      <c r="N92" s="24">
        <v>0.05655915167717137</v>
      </c>
      <c r="O92" s="24">
        <v>0.04049515299890162</v>
      </c>
      <c r="P92" s="24">
        <v>0.018583407524755804</v>
      </c>
      <c r="Q92" s="24">
        <v>0.004929239577761725</v>
      </c>
      <c r="R92" s="24">
        <v>0.0008706295471895888</v>
      </c>
      <c r="S92" s="24">
        <v>0.0005313063156675416</v>
      </c>
      <c r="T92" s="24">
        <v>0.00027348243223895467</v>
      </c>
      <c r="U92" s="24">
        <v>0.00010781054936130056</v>
      </c>
      <c r="V92" s="24">
        <v>3.230432072445881E-05</v>
      </c>
      <c r="W92" s="24">
        <v>3.31313158402839E-05</v>
      </c>
      <c r="X92" s="24">
        <v>67.5</v>
      </c>
    </row>
    <row r="93" spans="1:24" ht="12.75" hidden="1">
      <c r="A93" s="24">
        <v>885</v>
      </c>
      <c r="B93" s="24">
        <v>103.77999877929688</v>
      </c>
      <c r="C93" s="24">
        <v>105.68000030517578</v>
      </c>
      <c r="D93" s="24">
        <v>10.153515815734863</v>
      </c>
      <c r="E93" s="24">
        <v>10.152314186096191</v>
      </c>
      <c r="F93" s="24">
        <v>18.41942378163785</v>
      </c>
      <c r="G93" s="24" t="s">
        <v>57</v>
      </c>
      <c r="H93" s="24">
        <v>6.862366094981994</v>
      </c>
      <c r="I93" s="24">
        <v>43.14236487427887</v>
      </c>
      <c r="J93" s="24" t="s">
        <v>60</v>
      </c>
      <c r="K93" s="24">
        <v>-0.888469641711235</v>
      </c>
      <c r="L93" s="24">
        <v>-0.003524043284417784</v>
      </c>
      <c r="M93" s="24">
        <v>0.20903676830673562</v>
      </c>
      <c r="N93" s="24">
        <v>-0.0005849609623992124</v>
      </c>
      <c r="O93" s="24">
        <v>-0.03588675481067707</v>
      </c>
      <c r="P93" s="24">
        <v>-0.0004030897975858741</v>
      </c>
      <c r="Q93" s="24">
        <v>0.004252651947075237</v>
      </c>
      <c r="R93" s="24">
        <v>-4.705508627460647E-05</v>
      </c>
      <c r="S93" s="24">
        <v>-0.00048637490131836996</v>
      </c>
      <c r="T93" s="24">
        <v>-2.870073946917348E-05</v>
      </c>
      <c r="U93" s="24">
        <v>8.840013765087074E-05</v>
      </c>
      <c r="V93" s="24">
        <v>-3.722391840070796E-06</v>
      </c>
      <c r="W93" s="24">
        <v>-3.075578925467469E-05</v>
      </c>
      <c r="X93" s="24">
        <v>67.5</v>
      </c>
    </row>
    <row r="94" spans="1:24" ht="12.75" hidden="1">
      <c r="A94" s="24">
        <v>888</v>
      </c>
      <c r="B94" s="24">
        <v>97.23999786376953</v>
      </c>
      <c r="C94" s="24">
        <v>104.83999633789062</v>
      </c>
      <c r="D94" s="24">
        <v>9.324481010437012</v>
      </c>
      <c r="E94" s="24">
        <v>9.506877899169922</v>
      </c>
      <c r="F94" s="24">
        <v>13.882611620391554</v>
      </c>
      <c r="G94" s="24" t="s">
        <v>58</v>
      </c>
      <c r="H94" s="24">
        <v>5.657406313738953</v>
      </c>
      <c r="I94" s="24">
        <v>35.397404177508484</v>
      </c>
      <c r="J94" s="24" t="s">
        <v>61</v>
      </c>
      <c r="K94" s="24">
        <v>-0.47675997873649356</v>
      </c>
      <c r="L94" s="24">
        <v>-0.6477903299775152</v>
      </c>
      <c r="M94" s="24">
        <v>-0.11525065497494166</v>
      </c>
      <c r="N94" s="24">
        <v>-0.05655612662757012</v>
      </c>
      <c r="O94" s="24">
        <v>-0.018761616283326902</v>
      </c>
      <c r="P94" s="24">
        <v>-0.018579035331422158</v>
      </c>
      <c r="Q94" s="24">
        <v>-0.0024924594744969845</v>
      </c>
      <c r="R94" s="24">
        <v>-0.0008693570194662477</v>
      </c>
      <c r="S94" s="24">
        <v>-0.00021383605036514144</v>
      </c>
      <c r="T94" s="24">
        <v>-0.00027197225648447503</v>
      </c>
      <c r="U94" s="24">
        <v>-6.171329043968188E-05</v>
      </c>
      <c r="V94" s="24">
        <v>-3.208914047552027E-05</v>
      </c>
      <c r="W94" s="24">
        <v>-1.2319314779267702E-05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887</v>
      </c>
      <c r="B96" s="24">
        <v>139.62</v>
      </c>
      <c r="C96" s="24">
        <v>134.52</v>
      </c>
      <c r="D96" s="24">
        <v>9.111942863363293</v>
      </c>
      <c r="E96" s="24">
        <v>9.57074929889903</v>
      </c>
      <c r="F96" s="24">
        <v>22.25326531754808</v>
      </c>
      <c r="G96" s="24" t="s">
        <v>59</v>
      </c>
      <c r="H96" s="24">
        <v>-13.952403358935811</v>
      </c>
      <c r="I96" s="24">
        <v>58.16759664106419</v>
      </c>
      <c r="J96" s="24" t="s">
        <v>73</v>
      </c>
      <c r="K96" s="24">
        <v>1.759400312102627</v>
      </c>
      <c r="M96" s="24" t="s">
        <v>68</v>
      </c>
      <c r="N96" s="24">
        <v>0.9750757487727735</v>
      </c>
      <c r="X96" s="24">
        <v>67.5</v>
      </c>
    </row>
    <row r="97" spans="1:24" ht="12.75" hidden="1">
      <c r="A97" s="24">
        <v>886</v>
      </c>
      <c r="B97" s="24">
        <v>100.30000305175781</v>
      </c>
      <c r="C97" s="24">
        <v>121.4000015258789</v>
      </c>
      <c r="D97" s="24">
        <v>9.1694917678833</v>
      </c>
      <c r="E97" s="24">
        <v>9.319584846496582</v>
      </c>
      <c r="F97" s="24">
        <v>19.64477708076428</v>
      </c>
      <c r="G97" s="24" t="s">
        <v>56</v>
      </c>
      <c r="H97" s="24">
        <v>18.14277706563128</v>
      </c>
      <c r="I97" s="24">
        <v>50.94278011738909</v>
      </c>
      <c r="J97" s="24" t="s">
        <v>62</v>
      </c>
      <c r="K97" s="24">
        <v>1.2346053194991535</v>
      </c>
      <c r="L97" s="24">
        <v>0.3787008226498582</v>
      </c>
      <c r="M97" s="24">
        <v>0.29227672991096937</v>
      </c>
      <c r="N97" s="24">
        <v>0.06079197708741183</v>
      </c>
      <c r="O97" s="24">
        <v>0.04958384127494366</v>
      </c>
      <c r="P97" s="24">
        <v>0.01086382626678022</v>
      </c>
      <c r="Q97" s="24">
        <v>0.006035561149784978</v>
      </c>
      <c r="R97" s="24">
        <v>0.0009357781009214104</v>
      </c>
      <c r="S97" s="24">
        <v>0.0006505431711797811</v>
      </c>
      <c r="T97" s="24">
        <v>0.0001598986550583805</v>
      </c>
      <c r="U97" s="24">
        <v>0.0001320044724538405</v>
      </c>
      <c r="V97" s="24">
        <v>3.4717501656418534E-05</v>
      </c>
      <c r="W97" s="24">
        <v>4.0563909450447504E-05</v>
      </c>
      <c r="X97" s="24">
        <v>67.5</v>
      </c>
    </row>
    <row r="98" spans="1:24" ht="12.75" hidden="1">
      <c r="A98" s="24">
        <v>888</v>
      </c>
      <c r="B98" s="24">
        <v>97.23999786376953</v>
      </c>
      <c r="C98" s="24">
        <v>104.83999633789062</v>
      </c>
      <c r="D98" s="24">
        <v>9.324481010437012</v>
      </c>
      <c r="E98" s="24">
        <v>9.506877899169922</v>
      </c>
      <c r="F98" s="24">
        <v>16.38887169093851</v>
      </c>
      <c r="G98" s="24" t="s">
        <v>57</v>
      </c>
      <c r="H98" s="24">
        <v>12.047781778884996</v>
      </c>
      <c r="I98" s="24">
        <v>41.78777964265453</v>
      </c>
      <c r="J98" s="24" t="s">
        <v>60</v>
      </c>
      <c r="K98" s="24">
        <v>-1.0028305534264772</v>
      </c>
      <c r="L98" s="24">
        <v>-0.0020597795288462488</v>
      </c>
      <c r="M98" s="24">
        <v>0.23545365799843168</v>
      </c>
      <c r="N98" s="24">
        <v>-0.0006288317614097135</v>
      </c>
      <c r="O98" s="24">
        <v>-0.04058490323345664</v>
      </c>
      <c r="P98" s="24">
        <v>-0.00023553486404378373</v>
      </c>
      <c r="Q98" s="24">
        <v>0.004766587863226593</v>
      </c>
      <c r="R98" s="24">
        <v>-5.057501304540633E-05</v>
      </c>
      <c r="S98" s="24">
        <v>-0.0005564794229495314</v>
      </c>
      <c r="T98" s="24">
        <v>-1.67682768997614E-05</v>
      </c>
      <c r="U98" s="24">
        <v>9.749984489300142E-05</v>
      </c>
      <c r="V98" s="24">
        <v>-4.00101142382093E-06</v>
      </c>
      <c r="W98" s="24">
        <v>-3.537753602515153E-05</v>
      </c>
      <c r="X98" s="24">
        <v>67.5</v>
      </c>
    </row>
    <row r="99" spans="1:24" ht="12.75" hidden="1">
      <c r="A99" s="24">
        <v>885</v>
      </c>
      <c r="B99" s="24">
        <v>103.77999877929688</v>
      </c>
      <c r="C99" s="24">
        <v>105.68000030517578</v>
      </c>
      <c r="D99" s="24">
        <v>10.153515815734863</v>
      </c>
      <c r="E99" s="24">
        <v>10.152314186096191</v>
      </c>
      <c r="F99" s="24">
        <v>15.198600000514034</v>
      </c>
      <c r="G99" s="24" t="s">
        <v>58</v>
      </c>
      <c r="H99" s="24">
        <v>-0.6815156468301495</v>
      </c>
      <c r="I99" s="24">
        <v>35.598483132466725</v>
      </c>
      <c r="J99" s="24" t="s">
        <v>61</v>
      </c>
      <c r="K99" s="24">
        <v>-0.7201258057103302</v>
      </c>
      <c r="L99" s="24">
        <v>-0.3786952209679598</v>
      </c>
      <c r="M99" s="24">
        <v>-0.17316830478643402</v>
      </c>
      <c r="N99" s="24">
        <v>-0.06078872468486444</v>
      </c>
      <c r="O99" s="24">
        <v>-0.028485486569650997</v>
      </c>
      <c r="P99" s="24">
        <v>-0.010861272691660205</v>
      </c>
      <c r="Q99" s="24">
        <v>-0.003702382818528456</v>
      </c>
      <c r="R99" s="24">
        <v>-0.0009344104142289609</v>
      </c>
      <c r="S99" s="24">
        <v>-0.0003369526218957236</v>
      </c>
      <c r="T99" s="24">
        <v>-0.00015901699525299766</v>
      </c>
      <c r="U99" s="24">
        <v>-8.898854417090661E-05</v>
      </c>
      <c r="V99" s="24">
        <v>-3.448618315861989E-05</v>
      </c>
      <c r="W99" s="24">
        <v>-1.9845923881069637E-05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887</v>
      </c>
      <c r="B101" s="24">
        <v>139.62</v>
      </c>
      <c r="C101" s="24">
        <v>134.52</v>
      </c>
      <c r="D101" s="24">
        <v>9.111942863363293</v>
      </c>
      <c r="E101" s="24">
        <v>9.57074929889903</v>
      </c>
      <c r="F101" s="24">
        <v>24.386620076130797</v>
      </c>
      <c r="G101" s="24" t="s">
        <v>59</v>
      </c>
      <c r="H101" s="24">
        <v>-8.376047830038218</v>
      </c>
      <c r="I101" s="24">
        <v>63.74395216996179</v>
      </c>
      <c r="J101" s="24" t="s">
        <v>73</v>
      </c>
      <c r="K101" s="24">
        <v>0.8472163998703968</v>
      </c>
      <c r="M101" s="24" t="s">
        <v>68</v>
      </c>
      <c r="N101" s="24">
        <v>0.6172158556925386</v>
      </c>
      <c r="X101" s="24">
        <v>67.5</v>
      </c>
    </row>
    <row r="102" spans="1:24" ht="12.75" hidden="1">
      <c r="A102" s="24">
        <v>888</v>
      </c>
      <c r="B102" s="24">
        <v>97.23999786376953</v>
      </c>
      <c r="C102" s="24">
        <v>104.83999633789062</v>
      </c>
      <c r="D102" s="24">
        <v>9.324481010437012</v>
      </c>
      <c r="E102" s="24">
        <v>9.506877899169922</v>
      </c>
      <c r="F102" s="24">
        <v>19.206730240107113</v>
      </c>
      <c r="G102" s="24" t="s">
        <v>56</v>
      </c>
      <c r="H102" s="24">
        <v>19.23266029507556</v>
      </c>
      <c r="I102" s="24">
        <v>48.97265815884509</v>
      </c>
      <c r="J102" s="24" t="s">
        <v>62</v>
      </c>
      <c r="K102" s="24">
        <v>0.6395772693922482</v>
      </c>
      <c r="L102" s="24">
        <v>0.6410447414896442</v>
      </c>
      <c r="M102" s="24">
        <v>0.151411572094227</v>
      </c>
      <c r="N102" s="24">
        <v>0.057312842611503954</v>
      </c>
      <c r="O102" s="24">
        <v>0.02568662319998677</v>
      </c>
      <c r="P102" s="24">
        <v>0.018389653747166664</v>
      </c>
      <c r="Q102" s="24">
        <v>0.0031267088220698173</v>
      </c>
      <c r="R102" s="24">
        <v>0.0008822473560719139</v>
      </c>
      <c r="S102" s="24">
        <v>0.0003370389881625173</v>
      </c>
      <c r="T102" s="24">
        <v>0.00027061529143560355</v>
      </c>
      <c r="U102" s="24">
        <v>6.838746216265603E-05</v>
      </c>
      <c r="V102" s="24">
        <v>3.274168991491587E-05</v>
      </c>
      <c r="W102" s="24">
        <v>2.101852722232861E-05</v>
      </c>
      <c r="X102" s="24">
        <v>67.5</v>
      </c>
    </row>
    <row r="103" spans="1:24" ht="12.75" hidden="1">
      <c r="A103" s="24">
        <v>885</v>
      </c>
      <c r="B103" s="24">
        <v>103.77999877929688</v>
      </c>
      <c r="C103" s="24">
        <v>105.68000030517578</v>
      </c>
      <c r="D103" s="24">
        <v>10.153515815734863</v>
      </c>
      <c r="E103" s="24">
        <v>10.152314186096191</v>
      </c>
      <c r="F103" s="24">
        <v>15.198600000514034</v>
      </c>
      <c r="G103" s="24" t="s">
        <v>57</v>
      </c>
      <c r="H103" s="24">
        <v>-0.6815156468301495</v>
      </c>
      <c r="I103" s="24">
        <v>35.598483132466725</v>
      </c>
      <c r="J103" s="24" t="s">
        <v>60</v>
      </c>
      <c r="K103" s="24">
        <v>-0.29815097067057805</v>
      </c>
      <c r="L103" s="24">
        <v>-0.0034871449357214627</v>
      </c>
      <c r="M103" s="24">
        <v>0.06905622264870455</v>
      </c>
      <c r="N103" s="24">
        <v>-0.0005925040561757157</v>
      </c>
      <c r="O103" s="24">
        <v>-0.012218509158181363</v>
      </c>
      <c r="P103" s="24">
        <v>-0.00039896773873442066</v>
      </c>
      <c r="Q103" s="24">
        <v>0.0013524954382525087</v>
      </c>
      <c r="R103" s="24">
        <v>-4.7652607995603974E-05</v>
      </c>
      <c r="S103" s="24">
        <v>-0.00017995940786472834</v>
      </c>
      <c r="T103" s="24">
        <v>-2.8413715967057014E-05</v>
      </c>
      <c r="U103" s="24">
        <v>2.4606122877832426E-05</v>
      </c>
      <c r="V103" s="24">
        <v>-3.7643542447798733E-06</v>
      </c>
      <c r="W103" s="24">
        <v>-1.1808749536054414E-05</v>
      </c>
      <c r="X103" s="24">
        <v>67.5</v>
      </c>
    </row>
    <row r="104" spans="1:24" ht="12.75" hidden="1">
      <c r="A104" s="24">
        <v>886</v>
      </c>
      <c r="B104" s="24">
        <v>100.30000305175781</v>
      </c>
      <c r="C104" s="24">
        <v>121.4000015258789</v>
      </c>
      <c r="D104" s="24">
        <v>9.1694917678833</v>
      </c>
      <c r="E104" s="24">
        <v>9.319584846496582</v>
      </c>
      <c r="F104" s="24">
        <v>14.380407148061279</v>
      </c>
      <c r="G104" s="24" t="s">
        <v>58</v>
      </c>
      <c r="H104" s="24">
        <v>4.491227911587643</v>
      </c>
      <c r="I104" s="24">
        <v>37.291230963345456</v>
      </c>
      <c r="J104" s="24" t="s">
        <v>61</v>
      </c>
      <c r="K104" s="24">
        <v>-0.5658313195745147</v>
      </c>
      <c r="L104" s="24">
        <v>-0.641035256761843</v>
      </c>
      <c r="M104" s="24">
        <v>-0.13474680804211225</v>
      </c>
      <c r="N104" s="24">
        <v>-0.0573097798560982</v>
      </c>
      <c r="O104" s="24">
        <v>-0.022594482631154374</v>
      </c>
      <c r="P104" s="24">
        <v>-0.01838532538967233</v>
      </c>
      <c r="Q104" s="24">
        <v>-0.002819053768113581</v>
      </c>
      <c r="R104" s="24">
        <v>-0.0008809594918309806</v>
      </c>
      <c r="S104" s="24">
        <v>-0.00028497349185948825</v>
      </c>
      <c r="T104" s="24">
        <v>-0.00026911948406557274</v>
      </c>
      <c r="U104" s="24">
        <v>-6.380739532350244E-05</v>
      </c>
      <c r="V104" s="24">
        <v>-3.25245737190253E-05</v>
      </c>
      <c r="W104" s="24">
        <v>-1.7387694527754493E-05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887</v>
      </c>
      <c r="B106" s="24">
        <v>139.62</v>
      </c>
      <c r="C106" s="24">
        <v>134.52</v>
      </c>
      <c r="D106" s="24">
        <v>9.111942863363293</v>
      </c>
      <c r="E106" s="24">
        <v>9.57074929889903</v>
      </c>
      <c r="F106" s="24">
        <v>22.25326531754808</v>
      </c>
      <c r="G106" s="24" t="s">
        <v>59</v>
      </c>
      <c r="H106" s="24">
        <v>-13.952403358935811</v>
      </c>
      <c r="I106" s="24">
        <v>58.16759664106419</v>
      </c>
      <c r="J106" s="24" t="s">
        <v>73</v>
      </c>
      <c r="K106" s="24">
        <v>1.2153834957604688</v>
      </c>
      <c r="M106" s="24" t="s">
        <v>68</v>
      </c>
      <c r="N106" s="24">
        <v>0.8574810896039303</v>
      </c>
      <c r="X106" s="24">
        <v>67.5</v>
      </c>
    </row>
    <row r="107" spans="1:24" ht="12.75" hidden="1">
      <c r="A107" s="24">
        <v>888</v>
      </c>
      <c r="B107" s="24">
        <v>97.23999786376953</v>
      </c>
      <c r="C107" s="24">
        <v>104.83999633789062</v>
      </c>
      <c r="D107" s="24">
        <v>9.324481010437012</v>
      </c>
      <c r="E107" s="24">
        <v>9.506877899169922</v>
      </c>
      <c r="F107" s="24">
        <v>19.206730240107113</v>
      </c>
      <c r="G107" s="24" t="s">
        <v>56</v>
      </c>
      <c r="H107" s="24">
        <v>19.23266029507556</v>
      </c>
      <c r="I107" s="24">
        <v>48.97265815884509</v>
      </c>
      <c r="J107" s="24" t="s">
        <v>62</v>
      </c>
      <c r="K107" s="24">
        <v>0.804063283545042</v>
      </c>
      <c r="L107" s="24">
        <v>0.7264178214319038</v>
      </c>
      <c r="M107" s="24">
        <v>0.19035150252211894</v>
      </c>
      <c r="N107" s="24">
        <v>0.05878414299803039</v>
      </c>
      <c r="O107" s="24">
        <v>0.03229250145697256</v>
      </c>
      <c r="P107" s="24">
        <v>0.02083871771572697</v>
      </c>
      <c r="Q107" s="24">
        <v>0.003930793252183887</v>
      </c>
      <c r="R107" s="24">
        <v>0.0009048871826240907</v>
      </c>
      <c r="S107" s="24">
        <v>0.0004236974175857784</v>
      </c>
      <c r="T107" s="24">
        <v>0.0003066615208404869</v>
      </c>
      <c r="U107" s="24">
        <v>8.59746530444182E-05</v>
      </c>
      <c r="V107" s="24">
        <v>3.357904196159767E-05</v>
      </c>
      <c r="W107" s="24">
        <v>2.642248741063949E-05</v>
      </c>
      <c r="X107" s="24">
        <v>67.5</v>
      </c>
    </row>
    <row r="108" spans="1:24" ht="12.75" hidden="1">
      <c r="A108" s="24">
        <v>886</v>
      </c>
      <c r="B108" s="24">
        <v>100.30000305175781</v>
      </c>
      <c r="C108" s="24">
        <v>121.4000015258789</v>
      </c>
      <c r="D108" s="24">
        <v>9.1694917678833</v>
      </c>
      <c r="E108" s="24">
        <v>9.319584846496582</v>
      </c>
      <c r="F108" s="24">
        <v>13.766862226861768</v>
      </c>
      <c r="G108" s="24" t="s">
        <v>57</v>
      </c>
      <c r="H108" s="24">
        <v>2.9001849649403937</v>
      </c>
      <c r="I108" s="24">
        <v>35.70018801669821</v>
      </c>
      <c r="J108" s="24" t="s">
        <v>60</v>
      </c>
      <c r="K108" s="24">
        <v>-0.6500315469900548</v>
      </c>
      <c r="L108" s="24">
        <v>-0.00395173476689745</v>
      </c>
      <c r="M108" s="24">
        <v>0.15260284327952864</v>
      </c>
      <c r="N108" s="24">
        <v>-0.0006078481274242697</v>
      </c>
      <c r="O108" s="24">
        <v>-0.026309695072135205</v>
      </c>
      <c r="P108" s="24">
        <v>-0.00045206682159190816</v>
      </c>
      <c r="Q108" s="24">
        <v>0.0030884933568976606</v>
      </c>
      <c r="R108" s="24">
        <v>-4.889386184314555E-05</v>
      </c>
      <c r="S108" s="24">
        <v>-0.0003609824847725777</v>
      </c>
      <c r="T108" s="24">
        <v>-3.2191206247040365E-05</v>
      </c>
      <c r="U108" s="24">
        <v>6.312710200600138E-05</v>
      </c>
      <c r="V108" s="24">
        <v>-3.8654666583727416E-06</v>
      </c>
      <c r="W108" s="24">
        <v>-2.2959010850410927E-05</v>
      </c>
      <c r="X108" s="24">
        <v>67.5</v>
      </c>
    </row>
    <row r="109" spans="1:24" ht="12.75" hidden="1">
      <c r="A109" s="24">
        <v>885</v>
      </c>
      <c r="B109" s="24">
        <v>103.77999877929688</v>
      </c>
      <c r="C109" s="24">
        <v>105.68000030517578</v>
      </c>
      <c r="D109" s="24">
        <v>10.153515815734863</v>
      </c>
      <c r="E109" s="24">
        <v>10.152314186096191</v>
      </c>
      <c r="F109" s="24">
        <v>18.41942378163785</v>
      </c>
      <c r="G109" s="24" t="s">
        <v>58</v>
      </c>
      <c r="H109" s="24">
        <v>6.862366094981994</v>
      </c>
      <c r="I109" s="24">
        <v>43.14236487427887</v>
      </c>
      <c r="J109" s="24" t="s">
        <v>61</v>
      </c>
      <c r="K109" s="24">
        <v>-0.4732618216832526</v>
      </c>
      <c r="L109" s="24">
        <v>-0.7264070725744659</v>
      </c>
      <c r="M109" s="24">
        <v>-0.11378078368262312</v>
      </c>
      <c r="N109" s="24">
        <v>-0.05878100023533857</v>
      </c>
      <c r="O109" s="24">
        <v>-0.01872446516084877</v>
      </c>
      <c r="P109" s="24">
        <v>-0.020833813660119188</v>
      </c>
      <c r="Q109" s="24">
        <v>-0.0024315312820964064</v>
      </c>
      <c r="R109" s="24">
        <v>-0.0009035652735422206</v>
      </c>
      <c r="S109" s="24">
        <v>-0.00022183585678666376</v>
      </c>
      <c r="T109" s="24">
        <v>-0.00030496723529677887</v>
      </c>
      <c r="U109" s="24">
        <v>-5.8366171353207526E-05</v>
      </c>
      <c r="V109" s="24">
        <v>-3.335581248555858E-05</v>
      </c>
      <c r="W109" s="24">
        <v>-1.3077907391326633E-05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887</v>
      </c>
      <c r="B111" s="24">
        <v>126.84</v>
      </c>
      <c r="C111" s="24">
        <v>127.24</v>
      </c>
      <c r="D111" s="24">
        <v>9.376444110928151</v>
      </c>
      <c r="E111" s="24">
        <v>9.710593969815367</v>
      </c>
      <c r="F111" s="24">
        <v>17.077545851831054</v>
      </c>
      <c r="G111" s="24" t="s">
        <v>59</v>
      </c>
      <c r="H111" s="24">
        <v>-15.983665574490288</v>
      </c>
      <c r="I111" s="24">
        <v>43.35633442550971</v>
      </c>
      <c r="J111" s="24" t="s">
        <v>73</v>
      </c>
      <c r="K111" s="24">
        <v>1.7486050929885377</v>
      </c>
      <c r="M111" s="24" t="s">
        <v>68</v>
      </c>
      <c r="N111" s="24">
        <v>1.1188659622188817</v>
      </c>
      <c r="X111" s="24">
        <v>67.5</v>
      </c>
    </row>
    <row r="112" spans="1:24" ht="12.75" hidden="1">
      <c r="A112" s="24">
        <v>885</v>
      </c>
      <c r="B112" s="24">
        <v>116.4000015258789</v>
      </c>
      <c r="C112" s="24">
        <v>113.5</v>
      </c>
      <c r="D112" s="24">
        <v>9.916949272155762</v>
      </c>
      <c r="E112" s="24">
        <v>10.386884689331055</v>
      </c>
      <c r="F112" s="24">
        <v>22.396130782627907</v>
      </c>
      <c r="G112" s="24" t="s">
        <v>56</v>
      </c>
      <c r="H112" s="24">
        <v>4.836533743549978</v>
      </c>
      <c r="I112" s="24">
        <v>53.736535269428884</v>
      </c>
      <c r="J112" s="24" t="s">
        <v>62</v>
      </c>
      <c r="K112" s="24">
        <v>1.0882084449001863</v>
      </c>
      <c r="L112" s="24">
        <v>0.7008056678266497</v>
      </c>
      <c r="M112" s="24">
        <v>0.2576181237665688</v>
      </c>
      <c r="N112" s="24">
        <v>0.06758507666588945</v>
      </c>
      <c r="O112" s="24">
        <v>0.04370433660491916</v>
      </c>
      <c r="P112" s="24">
        <v>0.0201038582231566</v>
      </c>
      <c r="Q112" s="24">
        <v>0.005319786293483619</v>
      </c>
      <c r="R112" s="24">
        <v>0.0010403005527547737</v>
      </c>
      <c r="S112" s="24">
        <v>0.0005733766370767197</v>
      </c>
      <c r="T112" s="24">
        <v>0.00029584363110006945</v>
      </c>
      <c r="U112" s="24">
        <v>0.00011635975582281967</v>
      </c>
      <c r="V112" s="24">
        <v>3.8605448832105055E-05</v>
      </c>
      <c r="W112" s="24">
        <v>3.5754463725783274E-05</v>
      </c>
      <c r="X112" s="24">
        <v>67.5</v>
      </c>
    </row>
    <row r="113" spans="1:24" ht="12.75" hidden="1">
      <c r="A113" s="24">
        <v>886</v>
      </c>
      <c r="B113" s="24">
        <v>105.23999786376953</v>
      </c>
      <c r="C113" s="24">
        <v>116.54000091552734</v>
      </c>
      <c r="D113" s="24">
        <v>9.17686939239502</v>
      </c>
      <c r="E113" s="24">
        <v>9.151647567749023</v>
      </c>
      <c r="F113" s="24">
        <v>17.152161109019193</v>
      </c>
      <c r="G113" s="24" t="s">
        <v>57</v>
      </c>
      <c r="H113" s="24">
        <v>6.712412505706617</v>
      </c>
      <c r="I113" s="24">
        <v>44.45241036947615</v>
      </c>
      <c r="J113" s="24" t="s">
        <v>60</v>
      </c>
      <c r="K113" s="24">
        <v>-0.8704040128219362</v>
      </c>
      <c r="L113" s="24">
        <v>-0.0038127142365592666</v>
      </c>
      <c r="M113" s="24">
        <v>0.20780045189168547</v>
      </c>
      <c r="N113" s="24">
        <v>-0.0006991591307640313</v>
      </c>
      <c r="O113" s="24">
        <v>-0.03467180160386394</v>
      </c>
      <c r="P113" s="24">
        <v>-0.0004361509999316689</v>
      </c>
      <c r="Q113" s="24">
        <v>0.00437210512330389</v>
      </c>
      <c r="R113" s="24">
        <v>-5.623940246737645E-05</v>
      </c>
      <c r="S113" s="24">
        <v>-0.0004302778239086407</v>
      </c>
      <c r="T113" s="24">
        <v>-3.105289490298288E-05</v>
      </c>
      <c r="U113" s="24">
        <v>0.00010058291773913518</v>
      </c>
      <c r="V113" s="24">
        <v>-4.44557707124803E-06</v>
      </c>
      <c r="W113" s="24">
        <v>-2.6030631965414766E-05</v>
      </c>
      <c r="X113" s="24">
        <v>67.5</v>
      </c>
    </row>
    <row r="114" spans="1:24" ht="12.75" hidden="1">
      <c r="A114" s="24">
        <v>888</v>
      </c>
      <c r="B114" s="24">
        <v>72.18000030517578</v>
      </c>
      <c r="C114" s="24">
        <v>95.08000183105469</v>
      </c>
      <c r="D114" s="24">
        <v>9.446070671081543</v>
      </c>
      <c r="E114" s="24">
        <v>9.319368362426758</v>
      </c>
      <c r="F114" s="24">
        <v>10.503840401237246</v>
      </c>
      <c r="G114" s="24" t="s">
        <v>58</v>
      </c>
      <c r="H114" s="24">
        <v>21.729721674524285</v>
      </c>
      <c r="I114" s="24">
        <v>26.409721979700063</v>
      </c>
      <c r="J114" s="24" t="s">
        <v>61</v>
      </c>
      <c r="K114" s="24">
        <v>0.6531420014174195</v>
      </c>
      <c r="L114" s="24">
        <v>-0.7007952962656833</v>
      </c>
      <c r="M114" s="24">
        <v>0.15226972741362108</v>
      </c>
      <c r="N114" s="24">
        <v>-0.06758146021242825</v>
      </c>
      <c r="O114" s="24">
        <v>0.026607051915204252</v>
      </c>
      <c r="P114" s="24">
        <v>-0.020099126542266452</v>
      </c>
      <c r="Q114" s="24">
        <v>0.0030306472904506826</v>
      </c>
      <c r="R114" s="24">
        <v>-0.0010387792689845134</v>
      </c>
      <c r="S114" s="24">
        <v>0.0003789746194639598</v>
      </c>
      <c r="T114" s="24">
        <v>-0.00029420940124445083</v>
      </c>
      <c r="U114" s="24">
        <v>5.8503584798100894E-05</v>
      </c>
      <c r="V114" s="24">
        <v>-3.834863131888641E-05</v>
      </c>
      <c r="W114" s="24">
        <v>2.4510974599135777E-05</v>
      </c>
      <c r="X114" s="24">
        <v>67.5</v>
      </c>
    </row>
    <row r="115" s="100" customFormat="1" ht="12.75">
      <c r="A115" s="100" t="s">
        <v>98</v>
      </c>
    </row>
    <row r="116" spans="1:24" s="100" customFormat="1" ht="12.75">
      <c r="A116" s="100">
        <v>887</v>
      </c>
      <c r="B116" s="100">
        <v>126.84</v>
      </c>
      <c r="C116" s="100">
        <v>127.24</v>
      </c>
      <c r="D116" s="100">
        <v>9.376444110928151</v>
      </c>
      <c r="E116" s="100">
        <v>9.710593969815367</v>
      </c>
      <c r="F116" s="100">
        <v>21.090445598845722</v>
      </c>
      <c r="G116" s="100" t="s">
        <v>59</v>
      </c>
      <c r="H116" s="100">
        <v>-5.795748355169422</v>
      </c>
      <c r="I116" s="100">
        <v>53.544251644830574</v>
      </c>
      <c r="J116" s="100" t="s">
        <v>73</v>
      </c>
      <c r="K116" s="100">
        <v>1.4432123554108716</v>
      </c>
      <c r="M116" s="100" t="s">
        <v>68</v>
      </c>
      <c r="N116" s="100">
        <v>0.7927189077242099</v>
      </c>
      <c r="X116" s="100">
        <v>67.5</v>
      </c>
    </row>
    <row r="117" spans="1:24" s="100" customFormat="1" ht="12.75">
      <c r="A117" s="100">
        <v>885</v>
      </c>
      <c r="B117" s="100">
        <v>116.4000015258789</v>
      </c>
      <c r="C117" s="100">
        <v>113.5</v>
      </c>
      <c r="D117" s="100">
        <v>9.916949272155762</v>
      </c>
      <c r="E117" s="100">
        <v>10.386884689331055</v>
      </c>
      <c r="F117" s="100">
        <v>22.396130782627907</v>
      </c>
      <c r="G117" s="100" t="s">
        <v>56</v>
      </c>
      <c r="H117" s="100">
        <v>4.836533743549978</v>
      </c>
      <c r="I117" s="100">
        <v>53.736535269428884</v>
      </c>
      <c r="J117" s="100" t="s">
        <v>62</v>
      </c>
      <c r="K117" s="100">
        <v>1.125970549475713</v>
      </c>
      <c r="L117" s="100">
        <v>0.3134538341174625</v>
      </c>
      <c r="M117" s="100">
        <v>0.2665587884378815</v>
      </c>
      <c r="N117" s="100">
        <v>0.06275648933896821</v>
      </c>
      <c r="O117" s="100">
        <v>0.0452209271185953</v>
      </c>
      <c r="P117" s="100">
        <v>0.008991956482625858</v>
      </c>
      <c r="Q117" s="100">
        <v>0.005504464857582063</v>
      </c>
      <c r="R117" s="100">
        <v>0.0009659639722929372</v>
      </c>
      <c r="S117" s="100">
        <v>0.0005932663429418511</v>
      </c>
      <c r="T117" s="100">
        <v>0.00013227184006635534</v>
      </c>
      <c r="U117" s="100">
        <v>0.0001203760155334739</v>
      </c>
      <c r="V117" s="100">
        <v>3.583191024240687E-05</v>
      </c>
      <c r="W117" s="100">
        <v>3.698583857783737E-05</v>
      </c>
      <c r="X117" s="100">
        <v>67.5</v>
      </c>
    </row>
    <row r="118" spans="1:24" s="100" customFormat="1" ht="12.75">
      <c r="A118" s="100">
        <v>888</v>
      </c>
      <c r="B118" s="100">
        <v>72.18000030517578</v>
      </c>
      <c r="C118" s="100">
        <v>95.08000183105469</v>
      </c>
      <c r="D118" s="100">
        <v>9.446070671081543</v>
      </c>
      <c r="E118" s="100">
        <v>9.319368362426758</v>
      </c>
      <c r="F118" s="100">
        <v>10.54773116535588</v>
      </c>
      <c r="G118" s="100" t="s">
        <v>57</v>
      </c>
      <c r="H118" s="100">
        <v>21.84007587199602</v>
      </c>
      <c r="I118" s="100">
        <v>26.5200761771718</v>
      </c>
      <c r="J118" s="100" t="s">
        <v>60</v>
      </c>
      <c r="K118" s="100">
        <v>-1.0643689448862856</v>
      </c>
      <c r="L118" s="100">
        <v>0.0017060895346366722</v>
      </c>
      <c r="M118" s="100">
        <v>0.25097048874921574</v>
      </c>
      <c r="N118" s="100">
        <v>-0.0006494746463116604</v>
      </c>
      <c r="O118" s="100">
        <v>-0.042903596087684015</v>
      </c>
      <c r="P118" s="100">
        <v>0.0001953409537989325</v>
      </c>
      <c r="Q118" s="100">
        <v>0.005132074780335498</v>
      </c>
      <c r="R118" s="100">
        <v>-5.221597742379876E-05</v>
      </c>
      <c r="S118" s="100">
        <v>-0.0005742370177939751</v>
      </c>
      <c r="T118" s="100">
        <v>1.3917401775813425E-05</v>
      </c>
      <c r="U118" s="100">
        <v>0.00010842146618930812</v>
      </c>
      <c r="V118" s="100">
        <v>-4.129466872596013E-06</v>
      </c>
      <c r="W118" s="100">
        <v>-3.6088936715444425E-05</v>
      </c>
      <c r="X118" s="100">
        <v>67.5</v>
      </c>
    </row>
    <row r="119" spans="1:24" s="100" customFormat="1" ht="12.75">
      <c r="A119" s="100">
        <v>886</v>
      </c>
      <c r="B119" s="100">
        <v>105.23999786376953</v>
      </c>
      <c r="C119" s="100">
        <v>116.54000091552734</v>
      </c>
      <c r="D119" s="100">
        <v>9.17686939239502</v>
      </c>
      <c r="E119" s="100">
        <v>9.151647567749023</v>
      </c>
      <c r="F119" s="100">
        <v>12.701787532919552</v>
      </c>
      <c r="G119" s="100" t="s">
        <v>58</v>
      </c>
      <c r="H119" s="100">
        <v>-4.821401294481433</v>
      </c>
      <c r="I119" s="100">
        <v>32.9185965692881</v>
      </c>
      <c r="J119" s="100" t="s">
        <v>61</v>
      </c>
      <c r="K119" s="100">
        <v>-0.36732605059850343</v>
      </c>
      <c r="L119" s="100">
        <v>0.3134491910684051</v>
      </c>
      <c r="M119" s="100">
        <v>-0.08981871447783601</v>
      </c>
      <c r="N119" s="100">
        <v>-0.06275312850237691</v>
      </c>
      <c r="O119" s="100">
        <v>-0.014290335622726746</v>
      </c>
      <c r="P119" s="100">
        <v>0.008989834442146648</v>
      </c>
      <c r="Q119" s="100">
        <v>-0.0019902115006702856</v>
      </c>
      <c r="R119" s="100">
        <v>-0.0009645516510118199</v>
      </c>
      <c r="S119" s="100">
        <v>-0.00014905301426901778</v>
      </c>
      <c r="T119" s="100">
        <v>0.00013153762048307728</v>
      </c>
      <c r="U119" s="100">
        <v>-5.229886026555325E-05</v>
      </c>
      <c r="V119" s="100">
        <v>-3.559316359875917E-05</v>
      </c>
      <c r="W119" s="100">
        <v>-8.095733571115756E-06</v>
      </c>
      <c r="X119" s="100">
        <v>67.5</v>
      </c>
    </row>
    <row r="120" ht="12.75" hidden="1">
      <c r="A120" s="24" t="s">
        <v>97</v>
      </c>
    </row>
    <row r="121" spans="1:24" ht="12.75" hidden="1">
      <c r="A121" s="24">
        <v>887</v>
      </c>
      <c r="B121" s="24">
        <v>126.84</v>
      </c>
      <c r="C121" s="24">
        <v>127.24</v>
      </c>
      <c r="D121" s="24">
        <v>9.376444110928151</v>
      </c>
      <c r="E121" s="24">
        <v>9.710593969815367</v>
      </c>
      <c r="F121" s="24">
        <v>17.077545851831054</v>
      </c>
      <c r="G121" s="24" t="s">
        <v>59</v>
      </c>
      <c r="H121" s="24">
        <v>-15.983665574490288</v>
      </c>
      <c r="I121" s="24">
        <v>43.35633442550971</v>
      </c>
      <c r="J121" s="24" t="s">
        <v>73</v>
      </c>
      <c r="K121" s="24">
        <v>1.49320456066222</v>
      </c>
      <c r="M121" s="24" t="s">
        <v>68</v>
      </c>
      <c r="N121" s="24">
        <v>1.2189899095896306</v>
      </c>
      <c r="X121" s="24">
        <v>67.5</v>
      </c>
    </row>
    <row r="122" spans="1:24" ht="12.75" hidden="1">
      <c r="A122" s="24">
        <v>886</v>
      </c>
      <c r="B122" s="24">
        <v>105.23999786376953</v>
      </c>
      <c r="C122" s="24">
        <v>116.54000091552734</v>
      </c>
      <c r="D122" s="24">
        <v>9.17686939239502</v>
      </c>
      <c r="E122" s="24">
        <v>9.151647567749023</v>
      </c>
      <c r="F122" s="24">
        <v>19.329296943209727</v>
      </c>
      <c r="G122" s="24" t="s">
        <v>56</v>
      </c>
      <c r="H122" s="24">
        <v>12.354788117526162</v>
      </c>
      <c r="I122" s="24">
        <v>50.09478598129569</v>
      </c>
      <c r="J122" s="24" t="s">
        <v>62</v>
      </c>
      <c r="K122" s="24">
        <v>0.6532303841906569</v>
      </c>
      <c r="L122" s="24">
        <v>1.0183132790334684</v>
      </c>
      <c r="M122" s="24">
        <v>0.15464311108487597</v>
      </c>
      <c r="N122" s="24">
        <v>0.06375828360194488</v>
      </c>
      <c r="O122" s="24">
        <v>0.026234673338362182</v>
      </c>
      <c r="P122" s="24">
        <v>0.02921219476498402</v>
      </c>
      <c r="Q122" s="24">
        <v>0.0031933551344748533</v>
      </c>
      <c r="R122" s="24">
        <v>0.0009814326466762028</v>
      </c>
      <c r="S122" s="24">
        <v>0.0003441775842496565</v>
      </c>
      <c r="T122" s="24">
        <v>0.00042986171178653105</v>
      </c>
      <c r="U122" s="24">
        <v>6.986031863849973E-05</v>
      </c>
      <c r="V122" s="24">
        <v>3.642641955015683E-05</v>
      </c>
      <c r="W122" s="24">
        <v>2.1464283345447572E-05</v>
      </c>
      <c r="X122" s="24">
        <v>67.5</v>
      </c>
    </row>
    <row r="123" spans="1:24" ht="12.75" hidden="1">
      <c r="A123" s="24">
        <v>885</v>
      </c>
      <c r="B123" s="24">
        <v>116.4000015258789</v>
      </c>
      <c r="C123" s="24">
        <v>113.5</v>
      </c>
      <c r="D123" s="24">
        <v>9.916949272155762</v>
      </c>
      <c r="E123" s="24">
        <v>10.386884689331055</v>
      </c>
      <c r="F123" s="24">
        <v>19.59037121459452</v>
      </c>
      <c r="G123" s="24" t="s">
        <v>57</v>
      </c>
      <c r="H123" s="24">
        <v>-1.895512941144034</v>
      </c>
      <c r="I123" s="24">
        <v>47.00448858473487</v>
      </c>
      <c r="J123" s="24" t="s">
        <v>60</v>
      </c>
      <c r="K123" s="24">
        <v>-0.5404359294543343</v>
      </c>
      <c r="L123" s="24">
        <v>-0.005540141337883899</v>
      </c>
      <c r="M123" s="24">
        <v>0.12891987995359494</v>
      </c>
      <c r="N123" s="24">
        <v>-0.0006592906947068798</v>
      </c>
      <c r="O123" s="24">
        <v>-0.021544387023856543</v>
      </c>
      <c r="P123" s="24">
        <v>-0.0006338432033063432</v>
      </c>
      <c r="Q123" s="24">
        <v>0.0027075502023142174</v>
      </c>
      <c r="R123" s="24">
        <v>-5.3038276987703474E-05</v>
      </c>
      <c r="S123" s="24">
        <v>-0.0002687618358045095</v>
      </c>
      <c r="T123" s="24">
        <v>-4.513529101558592E-05</v>
      </c>
      <c r="U123" s="24">
        <v>6.198129832428352E-05</v>
      </c>
      <c r="V123" s="24">
        <v>-4.190921722697076E-06</v>
      </c>
      <c r="W123" s="24">
        <v>-1.6308323334345372E-05</v>
      </c>
      <c r="X123" s="24">
        <v>67.5</v>
      </c>
    </row>
    <row r="124" spans="1:24" ht="12.75" hidden="1">
      <c r="A124" s="24">
        <v>888</v>
      </c>
      <c r="B124" s="24">
        <v>72.18000030517578</v>
      </c>
      <c r="C124" s="24">
        <v>95.08000183105469</v>
      </c>
      <c r="D124" s="24">
        <v>9.446070671081543</v>
      </c>
      <c r="E124" s="24">
        <v>9.319368362426758</v>
      </c>
      <c r="F124" s="24">
        <v>10.54773116535588</v>
      </c>
      <c r="G124" s="24" t="s">
        <v>58</v>
      </c>
      <c r="H124" s="24">
        <v>21.84007587199602</v>
      </c>
      <c r="I124" s="24">
        <v>26.5200761771718</v>
      </c>
      <c r="J124" s="24" t="s">
        <v>61</v>
      </c>
      <c r="K124" s="24">
        <v>0.36693179336860837</v>
      </c>
      <c r="L124" s="24">
        <v>-1.0182982083308654</v>
      </c>
      <c r="M124" s="24">
        <v>0.08540583328297871</v>
      </c>
      <c r="N124" s="24">
        <v>-0.063754874822604</v>
      </c>
      <c r="O124" s="24">
        <v>0.014969885535195427</v>
      </c>
      <c r="P124" s="24">
        <v>-0.029205317423047848</v>
      </c>
      <c r="Q124" s="24">
        <v>0.0016931299172907993</v>
      </c>
      <c r="R124" s="24">
        <v>-0.0009799984597620712</v>
      </c>
      <c r="S124" s="24">
        <v>0.00021500066305692934</v>
      </c>
      <c r="T124" s="24">
        <v>-0.0004274855515277505</v>
      </c>
      <c r="U124" s="24">
        <v>3.22301532467483E-05</v>
      </c>
      <c r="V124" s="24">
        <v>-3.618453006960672E-05</v>
      </c>
      <c r="W124" s="24">
        <v>1.3955430826603106E-05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887</v>
      </c>
      <c r="B126" s="24">
        <v>126.84</v>
      </c>
      <c r="C126" s="24">
        <v>127.24</v>
      </c>
      <c r="D126" s="24">
        <v>9.376444110928151</v>
      </c>
      <c r="E126" s="24">
        <v>9.710593969815367</v>
      </c>
      <c r="F126" s="24">
        <v>21.8125737093514</v>
      </c>
      <c r="G126" s="24" t="s">
        <v>59</v>
      </c>
      <c r="H126" s="24">
        <v>-3.962415385152042</v>
      </c>
      <c r="I126" s="24">
        <v>55.37758461484797</v>
      </c>
      <c r="J126" s="24" t="s">
        <v>73</v>
      </c>
      <c r="K126" s="24">
        <v>2.0669589621701285</v>
      </c>
      <c r="M126" s="24" t="s">
        <v>68</v>
      </c>
      <c r="N126" s="24">
        <v>1.12313600174668</v>
      </c>
      <c r="X126" s="24">
        <v>67.5</v>
      </c>
    </row>
    <row r="127" spans="1:24" ht="12.75" hidden="1">
      <c r="A127" s="24">
        <v>886</v>
      </c>
      <c r="B127" s="24">
        <v>105.23999786376953</v>
      </c>
      <c r="C127" s="24">
        <v>116.54000091552734</v>
      </c>
      <c r="D127" s="24">
        <v>9.17686939239502</v>
      </c>
      <c r="E127" s="24">
        <v>9.151647567749023</v>
      </c>
      <c r="F127" s="24">
        <v>19.329296943209727</v>
      </c>
      <c r="G127" s="24" t="s">
        <v>56</v>
      </c>
      <c r="H127" s="24">
        <v>12.354788117526162</v>
      </c>
      <c r="I127" s="24">
        <v>50.09478598129569</v>
      </c>
      <c r="J127" s="24" t="s">
        <v>62</v>
      </c>
      <c r="K127" s="24">
        <v>1.3571348197530086</v>
      </c>
      <c r="L127" s="24">
        <v>0.33719628614421904</v>
      </c>
      <c r="M127" s="24">
        <v>0.3212841057208593</v>
      </c>
      <c r="N127" s="24">
        <v>0.07147793669318019</v>
      </c>
      <c r="O127" s="24">
        <v>0.054504903190762</v>
      </c>
      <c r="P127" s="24">
        <v>0.009672981555604318</v>
      </c>
      <c r="Q127" s="24">
        <v>0.006634599926488088</v>
      </c>
      <c r="R127" s="24">
        <v>0.0011002351258934504</v>
      </c>
      <c r="S127" s="24">
        <v>0.0007150804309795143</v>
      </c>
      <c r="T127" s="24">
        <v>0.0001422881608010816</v>
      </c>
      <c r="U127" s="24">
        <v>0.0001451038125201329</v>
      </c>
      <c r="V127" s="24">
        <v>4.0813562706022197E-05</v>
      </c>
      <c r="W127" s="24">
        <v>4.458188021897186E-05</v>
      </c>
      <c r="X127" s="24">
        <v>67.5</v>
      </c>
    </row>
    <row r="128" spans="1:24" ht="12.75" hidden="1">
      <c r="A128" s="24">
        <v>888</v>
      </c>
      <c r="B128" s="24">
        <v>72.18000030517578</v>
      </c>
      <c r="C128" s="24">
        <v>95.08000183105469</v>
      </c>
      <c r="D128" s="24">
        <v>9.446070671081543</v>
      </c>
      <c r="E128" s="24">
        <v>9.319368362426758</v>
      </c>
      <c r="F128" s="24">
        <v>10.503840401237246</v>
      </c>
      <c r="G128" s="24" t="s">
        <v>57</v>
      </c>
      <c r="H128" s="24">
        <v>21.729721674524285</v>
      </c>
      <c r="I128" s="24">
        <v>26.409721979700063</v>
      </c>
      <c r="J128" s="24" t="s">
        <v>60</v>
      </c>
      <c r="K128" s="24">
        <v>-0.9917849951025468</v>
      </c>
      <c r="L128" s="24">
        <v>0.0018355690119437708</v>
      </c>
      <c r="M128" s="24">
        <v>0.23228414818291607</v>
      </c>
      <c r="N128" s="24">
        <v>-0.0007395490523421124</v>
      </c>
      <c r="O128" s="24">
        <v>-0.040230841000154956</v>
      </c>
      <c r="P128" s="24">
        <v>0.0002101463449573738</v>
      </c>
      <c r="Q128" s="24">
        <v>0.004674727080817322</v>
      </c>
      <c r="R128" s="24">
        <v>-5.945391415925469E-05</v>
      </c>
      <c r="S128" s="24">
        <v>-0.0005591671650421376</v>
      </c>
      <c r="T128" s="24">
        <v>1.4968926021401014E-05</v>
      </c>
      <c r="U128" s="24">
        <v>9.373602019015667E-05</v>
      </c>
      <c r="V128" s="24">
        <v>-4.700570198142448E-06</v>
      </c>
      <c r="W128" s="24">
        <v>-3.5764737223221616E-05</v>
      </c>
      <c r="X128" s="24">
        <v>67.5</v>
      </c>
    </row>
    <row r="129" spans="1:24" ht="12.75" hidden="1">
      <c r="A129" s="24">
        <v>885</v>
      </c>
      <c r="B129" s="24">
        <v>116.4000015258789</v>
      </c>
      <c r="C129" s="24">
        <v>113.5</v>
      </c>
      <c r="D129" s="24">
        <v>9.916949272155762</v>
      </c>
      <c r="E129" s="24">
        <v>10.386884689331055</v>
      </c>
      <c r="F129" s="24">
        <v>15.449571087746286</v>
      </c>
      <c r="G129" s="24" t="s">
        <v>58</v>
      </c>
      <c r="H129" s="24">
        <v>-11.83081177555843</v>
      </c>
      <c r="I129" s="24">
        <v>37.06918975032047</v>
      </c>
      <c r="J129" s="24" t="s">
        <v>61</v>
      </c>
      <c r="K129" s="24">
        <v>-0.9263786712114395</v>
      </c>
      <c r="L129" s="24">
        <v>0.33719129003557674</v>
      </c>
      <c r="M129" s="24">
        <v>-0.2219629498177328</v>
      </c>
      <c r="N129" s="24">
        <v>-0.07147411070529983</v>
      </c>
      <c r="O129" s="24">
        <v>-0.03677314107136605</v>
      </c>
      <c r="P129" s="24">
        <v>0.009670698562604586</v>
      </c>
      <c r="Q129" s="24">
        <v>-0.004707955278507742</v>
      </c>
      <c r="R129" s="24">
        <v>-0.0010986275821864844</v>
      </c>
      <c r="S129" s="24">
        <v>-0.00044572649047211325</v>
      </c>
      <c r="T129" s="24">
        <v>0.00014149859348389394</v>
      </c>
      <c r="U129" s="24">
        <v>-0.00011076405069691346</v>
      </c>
      <c r="V129" s="24">
        <v>-4.0541972578683696E-05</v>
      </c>
      <c r="W129" s="24">
        <v>-2.661630356027411E-05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887</v>
      </c>
      <c r="B131" s="24">
        <v>126.84</v>
      </c>
      <c r="C131" s="24">
        <v>127.24</v>
      </c>
      <c r="D131" s="24">
        <v>9.376444110928151</v>
      </c>
      <c r="E131" s="24">
        <v>9.710593969815367</v>
      </c>
      <c r="F131" s="24">
        <v>21.090445598845722</v>
      </c>
      <c r="G131" s="24" t="s">
        <v>59</v>
      </c>
      <c r="H131" s="24">
        <v>-5.795748355169422</v>
      </c>
      <c r="I131" s="24">
        <v>53.544251644830574</v>
      </c>
      <c r="J131" s="24" t="s">
        <v>73</v>
      </c>
      <c r="K131" s="24">
        <v>1.8122053222465795</v>
      </c>
      <c r="M131" s="24" t="s">
        <v>68</v>
      </c>
      <c r="N131" s="24">
        <v>1.3877504092712571</v>
      </c>
      <c r="X131" s="24">
        <v>67.5</v>
      </c>
    </row>
    <row r="132" spans="1:24" ht="12.75" hidden="1">
      <c r="A132" s="24">
        <v>888</v>
      </c>
      <c r="B132" s="24">
        <v>72.18000030517578</v>
      </c>
      <c r="C132" s="24">
        <v>95.08000183105469</v>
      </c>
      <c r="D132" s="24">
        <v>9.446070671081543</v>
      </c>
      <c r="E132" s="24">
        <v>9.319368362426758</v>
      </c>
      <c r="F132" s="24">
        <v>12.972830064506283</v>
      </c>
      <c r="G132" s="24" t="s">
        <v>56</v>
      </c>
      <c r="H132" s="24">
        <v>27.937482654023555</v>
      </c>
      <c r="I132" s="24">
        <v>32.617482959199336</v>
      </c>
      <c r="J132" s="24" t="s">
        <v>62</v>
      </c>
      <c r="K132" s="24">
        <v>0.848721554218872</v>
      </c>
      <c r="L132" s="24">
        <v>1.0222724510122772</v>
      </c>
      <c r="M132" s="24">
        <v>0.20092318623707234</v>
      </c>
      <c r="N132" s="24">
        <v>0.06652359323640829</v>
      </c>
      <c r="O132" s="24">
        <v>0.03408658559130611</v>
      </c>
      <c r="P132" s="24">
        <v>0.02932593201317066</v>
      </c>
      <c r="Q132" s="24">
        <v>0.004149131648386737</v>
      </c>
      <c r="R132" s="24">
        <v>0.001024067621736651</v>
      </c>
      <c r="S132" s="24">
        <v>0.0004472614010637708</v>
      </c>
      <c r="T132" s="24">
        <v>0.00043152580046924334</v>
      </c>
      <c r="U132" s="24">
        <v>9.073973071187476E-05</v>
      </c>
      <c r="V132" s="24">
        <v>3.801329215362844E-05</v>
      </c>
      <c r="W132" s="24">
        <v>2.7890180608012953E-05</v>
      </c>
      <c r="X132" s="24">
        <v>67.5</v>
      </c>
    </row>
    <row r="133" spans="1:24" ht="12.75" hidden="1">
      <c r="A133" s="24">
        <v>885</v>
      </c>
      <c r="B133" s="24">
        <v>116.4000015258789</v>
      </c>
      <c r="C133" s="24">
        <v>113.5</v>
      </c>
      <c r="D133" s="24">
        <v>9.916949272155762</v>
      </c>
      <c r="E133" s="24">
        <v>10.386884689331055</v>
      </c>
      <c r="F133" s="24">
        <v>15.449571087746286</v>
      </c>
      <c r="G133" s="24" t="s">
        <v>57</v>
      </c>
      <c r="H133" s="24">
        <v>-11.83081177555843</v>
      </c>
      <c r="I133" s="24">
        <v>37.06918975032047</v>
      </c>
      <c r="J133" s="24" t="s">
        <v>60</v>
      </c>
      <c r="K133" s="24">
        <v>0.22894417594467428</v>
      </c>
      <c r="L133" s="24">
        <v>-0.00556110880573629</v>
      </c>
      <c r="M133" s="24">
        <v>-0.05639487212775425</v>
      </c>
      <c r="N133" s="24">
        <v>-0.000687368989664419</v>
      </c>
      <c r="O133" s="24">
        <v>0.008840485590792967</v>
      </c>
      <c r="P133" s="24">
        <v>-0.0006363538215483537</v>
      </c>
      <c r="Q133" s="24">
        <v>-0.0012686549455615025</v>
      </c>
      <c r="R133" s="24">
        <v>-5.528172309770608E-05</v>
      </c>
      <c r="S133" s="24">
        <v>8.6541372856578E-05</v>
      </c>
      <c r="T133" s="24">
        <v>-4.5325616871567665E-05</v>
      </c>
      <c r="U133" s="24">
        <v>-3.449292309438079E-05</v>
      </c>
      <c r="V133" s="24">
        <v>-4.362533164270913E-06</v>
      </c>
      <c r="W133" s="24">
        <v>4.476662231235728E-06</v>
      </c>
      <c r="X133" s="24">
        <v>67.5</v>
      </c>
    </row>
    <row r="134" spans="1:24" ht="12.75" hidden="1">
      <c r="A134" s="24">
        <v>886</v>
      </c>
      <c r="B134" s="24">
        <v>105.23999786376953</v>
      </c>
      <c r="C134" s="24">
        <v>116.54000091552734</v>
      </c>
      <c r="D134" s="24">
        <v>9.17686939239502</v>
      </c>
      <c r="E134" s="24">
        <v>9.151647567749023</v>
      </c>
      <c r="F134" s="24">
        <v>17.152161109019193</v>
      </c>
      <c r="G134" s="24" t="s">
        <v>58</v>
      </c>
      <c r="H134" s="24">
        <v>6.712412505706617</v>
      </c>
      <c r="I134" s="24">
        <v>44.45241036947615</v>
      </c>
      <c r="J134" s="24" t="s">
        <v>61</v>
      </c>
      <c r="K134" s="24">
        <v>-0.8172593473902343</v>
      </c>
      <c r="L134" s="24">
        <v>-1.0222573248294675</v>
      </c>
      <c r="M134" s="24">
        <v>-0.19284642896707083</v>
      </c>
      <c r="N134" s="24">
        <v>-0.06652004194943922</v>
      </c>
      <c r="O134" s="24">
        <v>-0.0329202237506433</v>
      </c>
      <c r="P134" s="24">
        <v>-0.029319026966373025</v>
      </c>
      <c r="Q134" s="24">
        <v>-0.0039504187201797715</v>
      </c>
      <c r="R134" s="24">
        <v>-0.0010225744104859602</v>
      </c>
      <c r="S134" s="24">
        <v>-0.0004388090150231943</v>
      </c>
      <c r="T134" s="24">
        <v>-0.00042913879447776924</v>
      </c>
      <c r="U134" s="24">
        <v>-8.392816563030958E-05</v>
      </c>
      <c r="V134" s="24">
        <v>-3.7762132947540796E-05</v>
      </c>
      <c r="W134" s="24">
        <v>-2.752856097973538E-05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887</v>
      </c>
      <c r="B136" s="24">
        <v>126.84</v>
      </c>
      <c r="C136" s="24">
        <v>127.24</v>
      </c>
      <c r="D136" s="24">
        <v>9.376444110928151</v>
      </c>
      <c r="E136" s="24">
        <v>9.710593969815367</v>
      </c>
      <c r="F136" s="24">
        <v>21.8125737093514</v>
      </c>
      <c r="G136" s="24" t="s">
        <v>59</v>
      </c>
      <c r="H136" s="24">
        <v>-3.962415385152042</v>
      </c>
      <c r="I136" s="24">
        <v>55.37758461484797</v>
      </c>
      <c r="J136" s="24" t="s">
        <v>73</v>
      </c>
      <c r="K136" s="24">
        <v>1.8624452071499058</v>
      </c>
      <c r="M136" s="24" t="s">
        <v>68</v>
      </c>
      <c r="N136" s="24">
        <v>1.1660185222410804</v>
      </c>
      <c r="X136" s="24">
        <v>67.5</v>
      </c>
    </row>
    <row r="137" spans="1:24" ht="12.75" hidden="1">
      <c r="A137" s="24">
        <v>888</v>
      </c>
      <c r="B137" s="24">
        <v>72.18000030517578</v>
      </c>
      <c r="C137" s="24">
        <v>95.08000183105469</v>
      </c>
      <c r="D137" s="24">
        <v>9.446070671081543</v>
      </c>
      <c r="E137" s="24">
        <v>9.319368362426758</v>
      </c>
      <c r="F137" s="24">
        <v>12.972830064506283</v>
      </c>
      <c r="G137" s="24" t="s">
        <v>56</v>
      </c>
      <c r="H137" s="24">
        <v>27.937482654023555</v>
      </c>
      <c r="I137" s="24">
        <v>32.617482959199336</v>
      </c>
      <c r="J137" s="24" t="s">
        <v>62</v>
      </c>
      <c r="K137" s="24">
        <v>1.1479176788356362</v>
      </c>
      <c r="L137" s="24">
        <v>0.6810223882874247</v>
      </c>
      <c r="M137" s="24">
        <v>0.2717539998696397</v>
      </c>
      <c r="N137" s="24">
        <v>0.06744109506005107</v>
      </c>
      <c r="O137" s="24">
        <v>0.04610275742896411</v>
      </c>
      <c r="P137" s="24">
        <v>0.019536570467229748</v>
      </c>
      <c r="Q137" s="24">
        <v>0.005611816100502528</v>
      </c>
      <c r="R137" s="24">
        <v>0.0010381828367999548</v>
      </c>
      <c r="S137" s="24">
        <v>0.0006049090803100734</v>
      </c>
      <c r="T137" s="24">
        <v>0.0002874892764819417</v>
      </c>
      <c r="U137" s="24">
        <v>0.00012274143628009703</v>
      </c>
      <c r="V137" s="24">
        <v>3.853066667319445E-05</v>
      </c>
      <c r="W137" s="24">
        <v>3.772109108003643E-05</v>
      </c>
      <c r="X137" s="24">
        <v>67.5</v>
      </c>
    </row>
    <row r="138" spans="1:24" ht="12.75" hidden="1">
      <c r="A138" s="24">
        <v>886</v>
      </c>
      <c r="B138" s="24">
        <v>105.23999786376953</v>
      </c>
      <c r="C138" s="24">
        <v>116.54000091552734</v>
      </c>
      <c r="D138" s="24">
        <v>9.17686939239502</v>
      </c>
      <c r="E138" s="24">
        <v>9.151647567749023</v>
      </c>
      <c r="F138" s="24">
        <v>12.701787532919552</v>
      </c>
      <c r="G138" s="24" t="s">
        <v>57</v>
      </c>
      <c r="H138" s="24">
        <v>-4.821401294481433</v>
      </c>
      <c r="I138" s="24">
        <v>32.9185965692881</v>
      </c>
      <c r="J138" s="24" t="s">
        <v>60</v>
      </c>
      <c r="K138" s="24">
        <v>0.028574697012245586</v>
      </c>
      <c r="L138" s="24">
        <v>-0.00370429553478473</v>
      </c>
      <c r="M138" s="24">
        <v>-0.009851852786083401</v>
      </c>
      <c r="N138" s="24">
        <v>-0.000696998527880333</v>
      </c>
      <c r="O138" s="24">
        <v>0.0006506111704253279</v>
      </c>
      <c r="P138" s="24">
        <v>-0.00042386623787272636</v>
      </c>
      <c r="Q138" s="24">
        <v>-0.00035053689442273014</v>
      </c>
      <c r="R138" s="24">
        <v>-5.604793318450812E-05</v>
      </c>
      <c r="S138" s="24">
        <v>-3.232770574696289E-05</v>
      </c>
      <c r="T138" s="24">
        <v>-3.019247486610369E-05</v>
      </c>
      <c r="U138" s="24">
        <v>-1.734675398196191E-05</v>
      </c>
      <c r="V138" s="24">
        <v>-4.4246366577299055E-06</v>
      </c>
      <c r="W138" s="24">
        <v>-3.270771938457301E-06</v>
      </c>
      <c r="X138" s="24">
        <v>67.5</v>
      </c>
    </row>
    <row r="139" spans="1:24" ht="12.75" hidden="1">
      <c r="A139" s="24">
        <v>885</v>
      </c>
      <c r="B139" s="24">
        <v>116.4000015258789</v>
      </c>
      <c r="C139" s="24">
        <v>113.5</v>
      </c>
      <c r="D139" s="24">
        <v>9.916949272155762</v>
      </c>
      <c r="E139" s="24">
        <v>10.386884689331055</v>
      </c>
      <c r="F139" s="24">
        <v>19.59037121459452</v>
      </c>
      <c r="G139" s="24" t="s">
        <v>58</v>
      </c>
      <c r="H139" s="24">
        <v>-1.895512941144034</v>
      </c>
      <c r="I139" s="24">
        <v>47.00448858473487</v>
      </c>
      <c r="J139" s="24" t="s">
        <v>61</v>
      </c>
      <c r="K139" s="24">
        <v>-1.147561973957857</v>
      </c>
      <c r="L139" s="24">
        <v>-0.6810123137971139</v>
      </c>
      <c r="M139" s="24">
        <v>-0.2715753623615911</v>
      </c>
      <c r="N139" s="24">
        <v>-0.06743749325079468</v>
      </c>
      <c r="O139" s="24">
        <v>-0.04609816642404363</v>
      </c>
      <c r="P139" s="24">
        <v>-0.019531971816317602</v>
      </c>
      <c r="Q139" s="24">
        <v>-0.005600857419316069</v>
      </c>
      <c r="R139" s="24">
        <v>-0.0010366688149123357</v>
      </c>
      <c r="S139" s="24">
        <v>-0.0006040446298765653</v>
      </c>
      <c r="T139" s="24">
        <v>-0.00028589945532226887</v>
      </c>
      <c r="U139" s="24">
        <v>-0.00012150946591270332</v>
      </c>
      <c r="V139" s="24">
        <v>-3.827577386190762E-05</v>
      </c>
      <c r="W139" s="24">
        <v>-3.757902025326105E-05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887</v>
      </c>
      <c r="B141" s="24">
        <v>127.14</v>
      </c>
      <c r="C141" s="24">
        <v>126.04</v>
      </c>
      <c r="D141" s="24">
        <v>9.13639055577608</v>
      </c>
      <c r="E141" s="24">
        <v>9.442746301924767</v>
      </c>
      <c r="F141" s="24">
        <v>15.328429899944746</v>
      </c>
      <c r="G141" s="24" t="s">
        <v>59</v>
      </c>
      <c r="H141" s="24">
        <v>-19.701315513960637</v>
      </c>
      <c r="I141" s="24">
        <v>39.938684486039364</v>
      </c>
      <c r="J141" s="24" t="s">
        <v>73</v>
      </c>
      <c r="K141" s="24">
        <v>1.830861484366127</v>
      </c>
      <c r="M141" s="24" t="s">
        <v>68</v>
      </c>
      <c r="N141" s="24">
        <v>1.250621509981768</v>
      </c>
      <c r="X141" s="24">
        <v>67.5</v>
      </c>
    </row>
    <row r="142" spans="1:24" ht="12.75" hidden="1">
      <c r="A142" s="24">
        <v>885</v>
      </c>
      <c r="B142" s="24">
        <v>110.23999786376953</v>
      </c>
      <c r="C142" s="24">
        <v>109.94000244140625</v>
      </c>
      <c r="D142" s="24">
        <v>10.342913627624512</v>
      </c>
      <c r="E142" s="24">
        <v>10.7373046875</v>
      </c>
      <c r="F142" s="24">
        <v>21.00880199774716</v>
      </c>
      <c r="G142" s="24" t="s">
        <v>56</v>
      </c>
      <c r="H142" s="24">
        <v>5.579309633415015</v>
      </c>
      <c r="I142" s="24">
        <v>48.319307497184546</v>
      </c>
      <c r="J142" s="24" t="s">
        <v>62</v>
      </c>
      <c r="K142" s="24">
        <v>1.0284251910843274</v>
      </c>
      <c r="L142" s="24">
        <v>0.842864966999127</v>
      </c>
      <c r="M142" s="24">
        <v>0.24346517935244255</v>
      </c>
      <c r="N142" s="24">
        <v>0.034494750359584304</v>
      </c>
      <c r="O142" s="24">
        <v>0.04130323217929296</v>
      </c>
      <c r="P142" s="24">
        <v>0.02417907901439168</v>
      </c>
      <c r="Q142" s="24">
        <v>0.005027536680943581</v>
      </c>
      <c r="R142" s="24">
        <v>0.0005309647812864469</v>
      </c>
      <c r="S142" s="24">
        <v>0.0005418798307380047</v>
      </c>
      <c r="T142" s="24">
        <v>0.00035580594744788816</v>
      </c>
      <c r="U142" s="24">
        <v>0.0001099751704330823</v>
      </c>
      <c r="V142" s="24">
        <v>1.970471009474331E-05</v>
      </c>
      <c r="W142" s="24">
        <v>3.379068822133285E-05</v>
      </c>
      <c r="X142" s="24">
        <v>67.5</v>
      </c>
    </row>
    <row r="143" spans="1:24" ht="12.75" hidden="1">
      <c r="A143" s="24">
        <v>886</v>
      </c>
      <c r="B143" s="24">
        <v>111.45999908447266</v>
      </c>
      <c r="C143" s="24">
        <v>115.55999755859375</v>
      </c>
      <c r="D143" s="24">
        <v>9.203667640686035</v>
      </c>
      <c r="E143" s="24">
        <v>9.071300506591797</v>
      </c>
      <c r="F143" s="24">
        <v>17.999143814628614</v>
      </c>
      <c r="G143" s="24" t="s">
        <v>57</v>
      </c>
      <c r="H143" s="24">
        <v>2.5638355988883177</v>
      </c>
      <c r="I143" s="24">
        <v>46.52383468336098</v>
      </c>
      <c r="J143" s="24" t="s">
        <v>60</v>
      </c>
      <c r="K143" s="24">
        <v>-0.8541421031839309</v>
      </c>
      <c r="L143" s="24">
        <v>-0.004585972242037591</v>
      </c>
      <c r="M143" s="24">
        <v>0.203734618057484</v>
      </c>
      <c r="N143" s="24">
        <v>-0.0003568829018098637</v>
      </c>
      <c r="O143" s="24">
        <v>-0.03405349446899683</v>
      </c>
      <c r="P143" s="24">
        <v>-0.0005245983648242823</v>
      </c>
      <c r="Q143" s="24">
        <v>0.004277885344669561</v>
      </c>
      <c r="R143" s="24">
        <v>-2.872779530508709E-05</v>
      </c>
      <c r="S143" s="24">
        <v>-0.00042505868856653487</v>
      </c>
      <c r="T143" s="24">
        <v>-3.73499592066691E-05</v>
      </c>
      <c r="U143" s="24">
        <v>9.78598446494403E-05</v>
      </c>
      <c r="V143" s="24">
        <v>-2.2750172760074596E-06</v>
      </c>
      <c r="W143" s="24">
        <v>-2.579637790854925E-05</v>
      </c>
      <c r="X143" s="24">
        <v>67.5</v>
      </c>
    </row>
    <row r="144" spans="1:24" ht="12.75" hidden="1">
      <c r="A144" s="24">
        <v>888</v>
      </c>
      <c r="B144" s="24">
        <v>73.4000015258789</v>
      </c>
      <c r="C144" s="24">
        <v>85.5999984741211</v>
      </c>
      <c r="D144" s="24">
        <v>9.5338773727417</v>
      </c>
      <c r="E144" s="24">
        <v>9.636137962341309</v>
      </c>
      <c r="F144" s="24">
        <v>10.550988688221416</v>
      </c>
      <c r="G144" s="24" t="s">
        <v>58</v>
      </c>
      <c r="H144" s="24">
        <v>20.385290695522443</v>
      </c>
      <c r="I144" s="24">
        <v>26.285292221401345</v>
      </c>
      <c r="J144" s="24" t="s">
        <v>61</v>
      </c>
      <c r="K144" s="24">
        <v>0.5727998264885967</v>
      </c>
      <c r="L144" s="24">
        <v>-0.8428524909217715</v>
      </c>
      <c r="M144" s="24">
        <v>0.1332947822012855</v>
      </c>
      <c r="N144" s="24">
        <v>-0.03449290415381746</v>
      </c>
      <c r="O144" s="24">
        <v>0.023373414446900644</v>
      </c>
      <c r="P144" s="24">
        <v>-0.024173387403088956</v>
      </c>
      <c r="Q144" s="24">
        <v>0.002641178156825964</v>
      </c>
      <c r="R144" s="24">
        <v>-0.0005301870544849934</v>
      </c>
      <c r="S144" s="24">
        <v>0.00033609353197398226</v>
      </c>
      <c r="T144" s="24">
        <v>-0.00035384015146185647</v>
      </c>
      <c r="U144" s="24">
        <v>5.0179566727632354E-05</v>
      </c>
      <c r="V144" s="24">
        <v>-1.957293785592103E-05</v>
      </c>
      <c r="W144" s="24">
        <v>2.1825615621801704E-05</v>
      </c>
      <c r="X144" s="24">
        <v>67.5</v>
      </c>
    </row>
    <row r="145" s="100" customFormat="1" ht="12.75">
      <c r="A145" s="100" t="s">
        <v>93</v>
      </c>
    </row>
    <row r="146" spans="1:24" s="100" customFormat="1" ht="12.75">
      <c r="A146" s="100">
        <v>887</v>
      </c>
      <c r="B146" s="100">
        <v>127.14</v>
      </c>
      <c r="C146" s="100">
        <v>126.04</v>
      </c>
      <c r="D146" s="100">
        <v>9.13639055577608</v>
      </c>
      <c r="E146" s="100">
        <v>9.442746301924767</v>
      </c>
      <c r="F146" s="100">
        <v>20.598723578559333</v>
      </c>
      <c r="G146" s="100" t="s">
        <v>59</v>
      </c>
      <c r="H146" s="100">
        <v>-5.969407043692954</v>
      </c>
      <c r="I146" s="100">
        <v>53.67059295630705</v>
      </c>
      <c r="J146" s="100" t="s">
        <v>73</v>
      </c>
      <c r="K146" s="100">
        <v>1.6836174162029676</v>
      </c>
      <c r="M146" s="100" t="s">
        <v>68</v>
      </c>
      <c r="N146" s="100">
        <v>0.9385148821919296</v>
      </c>
      <c r="X146" s="100">
        <v>67.5</v>
      </c>
    </row>
    <row r="147" spans="1:24" s="100" customFormat="1" ht="12.75">
      <c r="A147" s="100">
        <v>885</v>
      </c>
      <c r="B147" s="100">
        <v>110.23999786376953</v>
      </c>
      <c r="C147" s="100">
        <v>109.94000244140625</v>
      </c>
      <c r="D147" s="100">
        <v>10.342913627624512</v>
      </c>
      <c r="E147" s="100">
        <v>10.7373046875</v>
      </c>
      <c r="F147" s="100">
        <v>21.00880199774716</v>
      </c>
      <c r="G147" s="100" t="s">
        <v>56</v>
      </c>
      <c r="H147" s="100">
        <v>5.579309633415015</v>
      </c>
      <c r="I147" s="100">
        <v>48.319307497184546</v>
      </c>
      <c r="J147" s="100" t="s">
        <v>62</v>
      </c>
      <c r="K147" s="100">
        <v>1.200580283240233</v>
      </c>
      <c r="L147" s="100">
        <v>0.397722800033356</v>
      </c>
      <c r="M147" s="100">
        <v>0.28422175194126853</v>
      </c>
      <c r="N147" s="100">
        <v>0.027727269894819495</v>
      </c>
      <c r="O147" s="100">
        <v>0.04821740758707279</v>
      </c>
      <c r="P147" s="100">
        <v>0.011409355942692097</v>
      </c>
      <c r="Q147" s="100">
        <v>0.005869216057315651</v>
      </c>
      <c r="R147" s="100">
        <v>0.0004267833144171211</v>
      </c>
      <c r="S147" s="100">
        <v>0.0006325872131788895</v>
      </c>
      <c r="T147" s="100">
        <v>0.00016784485390611528</v>
      </c>
      <c r="U147" s="100">
        <v>0.0001283597086123352</v>
      </c>
      <c r="V147" s="100">
        <v>1.5821410562472437E-05</v>
      </c>
      <c r="W147" s="100">
        <v>3.943897966256277E-05</v>
      </c>
      <c r="X147" s="100">
        <v>67.5</v>
      </c>
    </row>
    <row r="148" spans="1:24" s="100" customFormat="1" ht="12.75">
      <c r="A148" s="100">
        <v>888</v>
      </c>
      <c r="B148" s="100">
        <v>73.4000015258789</v>
      </c>
      <c r="C148" s="100">
        <v>85.5999984741211</v>
      </c>
      <c r="D148" s="100">
        <v>9.5338773727417</v>
      </c>
      <c r="E148" s="100">
        <v>9.636137962341309</v>
      </c>
      <c r="F148" s="100">
        <v>10.270441457339269</v>
      </c>
      <c r="G148" s="100" t="s">
        <v>57</v>
      </c>
      <c r="H148" s="100">
        <v>19.68637364011184</v>
      </c>
      <c r="I148" s="100">
        <v>25.58637516599075</v>
      </c>
      <c r="J148" s="100" t="s">
        <v>60</v>
      </c>
      <c r="K148" s="100">
        <v>-0.9894283414622946</v>
      </c>
      <c r="L148" s="100">
        <v>0.002164342846973196</v>
      </c>
      <c r="M148" s="100">
        <v>0.23238903196393745</v>
      </c>
      <c r="N148" s="100">
        <v>-0.00028716123187274233</v>
      </c>
      <c r="O148" s="100">
        <v>-0.040029491179813054</v>
      </c>
      <c r="P148" s="100">
        <v>0.00024779328332117994</v>
      </c>
      <c r="Q148" s="100">
        <v>0.004708493059717027</v>
      </c>
      <c r="R148" s="100">
        <v>-2.308558101757649E-05</v>
      </c>
      <c r="S148" s="100">
        <v>-0.0005477738786372872</v>
      </c>
      <c r="T148" s="100">
        <v>1.7653158219366863E-05</v>
      </c>
      <c r="U148" s="100">
        <v>9.656314055023625E-05</v>
      </c>
      <c r="V148" s="100">
        <v>-1.8305742007014906E-06</v>
      </c>
      <c r="W148" s="100">
        <v>-3.478728919626584E-05</v>
      </c>
      <c r="X148" s="100">
        <v>67.5</v>
      </c>
    </row>
    <row r="149" spans="1:24" s="100" customFormat="1" ht="12.75">
      <c r="A149" s="100">
        <v>886</v>
      </c>
      <c r="B149" s="100">
        <v>111.45999908447266</v>
      </c>
      <c r="C149" s="100">
        <v>115.55999755859375</v>
      </c>
      <c r="D149" s="100">
        <v>9.203667640686035</v>
      </c>
      <c r="E149" s="100">
        <v>9.071300506591797</v>
      </c>
      <c r="F149" s="100">
        <v>12.28698644004255</v>
      </c>
      <c r="G149" s="100" t="s">
        <v>58</v>
      </c>
      <c r="H149" s="100">
        <v>-12.200836994293383</v>
      </c>
      <c r="I149" s="100">
        <v>31.75916209017927</v>
      </c>
      <c r="J149" s="100" t="s">
        <v>61</v>
      </c>
      <c r="K149" s="100">
        <v>-0.6800180685955125</v>
      </c>
      <c r="L149" s="100">
        <v>0.3977169109887253</v>
      </c>
      <c r="M149" s="100">
        <v>-0.16363783822645672</v>
      </c>
      <c r="N149" s="100">
        <v>-0.02772578284281749</v>
      </c>
      <c r="O149" s="100">
        <v>-0.026880443268353548</v>
      </c>
      <c r="P149" s="100">
        <v>0.011406664784930973</v>
      </c>
      <c r="Q149" s="100">
        <v>-0.0035039677843907856</v>
      </c>
      <c r="R149" s="100">
        <v>-0.000426158483916423</v>
      </c>
      <c r="S149" s="100">
        <v>-0.0003164022126346406</v>
      </c>
      <c r="T149" s="100">
        <v>0.00016691393287454221</v>
      </c>
      <c r="U149" s="100">
        <v>-8.456816589071158E-05</v>
      </c>
      <c r="V149" s="100">
        <v>-1.5715152887644478E-05</v>
      </c>
      <c r="W149" s="100">
        <v>-1.8581647591088502E-05</v>
      </c>
      <c r="X149" s="100">
        <v>67.5</v>
      </c>
    </row>
    <row r="150" ht="12.75" hidden="1">
      <c r="A150" s="24" t="s">
        <v>92</v>
      </c>
    </row>
    <row r="151" spans="1:24" ht="12.75" hidden="1">
      <c r="A151" s="24">
        <v>887</v>
      </c>
      <c r="B151" s="24">
        <v>127.14</v>
      </c>
      <c r="C151" s="24">
        <v>126.04</v>
      </c>
      <c r="D151" s="24">
        <v>9.13639055577608</v>
      </c>
      <c r="E151" s="24">
        <v>9.442746301924767</v>
      </c>
      <c r="F151" s="24">
        <v>15.328429899944746</v>
      </c>
      <c r="G151" s="24" t="s">
        <v>59</v>
      </c>
      <c r="H151" s="24">
        <v>-19.701315513960637</v>
      </c>
      <c r="I151" s="24">
        <v>39.938684486039364</v>
      </c>
      <c r="J151" s="24" t="s">
        <v>73</v>
      </c>
      <c r="K151" s="24">
        <v>1.6734301555853432</v>
      </c>
      <c r="M151" s="24" t="s">
        <v>68</v>
      </c>
      <c r="N151" s="24">
        <v>1.2359830567627224</v>
      </c>
      <c r="X151" s="24">
        <v>67.5</v>
      </c>
    </row>
    <row r="152" spans="1:24" ht="12.75" hidden="1">
      <c r="A152" s="24">
        <v>886</v>
      </c>
      <c r="B152" s="24">
        <v>111.45999908447266</v>
      </c>
      <c r="C152" s="24">
        <v>115.55999755859375</v>
      </c>
      <c r="D152" s="24">
        <v>9.203667640686035</v>
      </c>
      <c r="E152" s="24">
        <v>9.071300506591797</v>
      </c>
      <c r="F152" s="24">
        <v>20.075753150459605</v>
      </c>
      <c r="G152" s="24" t="s">
        <v>56</v>
      </c>
      <c r="H152" s="24">
        <v>7.931414770271182</v>
      </c>
      <c r="I152" s="24">
        <v>51.89141385474384</v>
      </c>
      <c r="J152" s="24" t="s">
        <v>62</v>
      </c>
      <c r="K152" s="24">
        <v>0.8718822529943292</v>
      </c>
      <c r="L152" s="24">
        <v>0.9315618945587003</v>
      </c>
      <c r="M152" s="24">
        <v>0.2064058157372175</v>
      </c>
      <c r="N152" s="24">
        <v>0.029690752400485958</v>
      </c>
      <c r="O152" s="24">
        <v>0.03501612954138118</v>
      </c>
      <c r="P152" s="24">
        <v>0.026723528754876647</v>
      </c>
      <c r="Q152" s="24">
        <v>0.004262261718776168</v>
      </c>
      <c r="R152" s="24">
        <v>0.0004570308973188457</v>
      </c>
      <c r="S152" s="24">
        <v>0.00045939577848977566</v>
      </c>
      <c r="T152" s="24">
        <v>0.0003932439536149348</v>
      </c>
      <c r="U152" s="24">
        <v>9.324018000187092E-05</v>
      </c>
      <c r="V152" s="24">
        <v>1.696259677661052E-05</v>
      </c>
      <c r="W152" s="24">
        <v>2.864798102609389E-05</v>
      </c>
      <c r="X152" s="24">
        <v>67.5</v>
      </c>
    </row>
    <row r="153" spans="1:24" ht="12.75" hidden="1">
      <c r="A153" s="24">
        <v>885</v>
      </c>
      <c r="B153" s="24">
        <v>110.23999786376953</v>
      </c>
      <c r="C153" s="24">
        <v>109.94000244140625</v>
      </c>
      <c r="D153" s="24">
        <v>10.342913627624512</v>
      </c>
      <c r="E153" s="24">
        <v>10.7373046875</v>
      </c>
      <c r="F153" s="24">
        <v>18.444394869351726</v>
      </c>
      <c r="G153" s="24" t="s">
        <v>57</v>
      </c>
      <c r="H153" s="24">
        <v>-0.31871237651198214</v>
      </c>
      <c r="I153" s="24">
        <v>42.42128548725755</v>
      </c>
      <c r="J153" s="24" t="s">
        <v>60</v>
      </c>
      <c r="K153" s="24">
        <v>-0.7437305871109859</v>
      </c>
      <c r="L153" s="24">
        <v>-0.005068558705670641</v>
      </c>
      <c r="M153" s="24">
        <v>0.1772809473987143</v>
      </c>
      <c r="N153" s="24">
        <v>-0.0003071060279748295</v>
      </c>
      <c r="O153" s="24">
        <v>-0.029670432379654724</v>
      </c>
      <c r="P153" s="24">
        <v>-0.000579826496212322</v>
      </c>
      <c r="Q153" s="24">
        <v>0.003716857599222727</v>
      </c>
      <c r="R153" s="24">
        <v>-2.47269978473227E-05</v>
      </c>
      <c r="S153" s="24">
        <v>-0.00037192151049480224</v>
      </c>
      <c r="T153" s="24">
        <v>-4.128415032969404E-05</v>
      </c>
      <c r="U153" s="24">
        <v>8.466851843184189E-05</v>
      </c>
      <c r="V153" s="24">
        <v>-1.9586462957672455E-06</v>
      </c>
      <c r="W153" s="24">
        <v>-2.2623701720542005E-05</v>
      </c>
      <c r="X153" s="24">
        <v>67.5</v>
      </c>
    </row>
    <row r="154" spans="1:24" ht="12.75" hidden="1">
      <c r="A154" s="24">
        <v>888</v>
      </c>
      <c r="B154" s="24">
        <v>73.4000015258789</v>
      </c>
      <c r="C154" s="24">
        <v>85.5999984741211</v>
      </c>
      <c r="D154" s="24">
        <v>9.5338773727417</v>
      </c>
      <c r="E154" s="24">
        <v>9.636137962341309</v>
      </c>
      <c r="F154" s="24">
        <v>10.270441457339269</v>
      </c>
      <c r="G154" s="24" t="s">
        <v>58</v>
      </c>
      <c r="H154" s="24">
        <v>19.68637364011184</v>
      </c>
      <c r="I154" s="24">
        <v>25.58637516599075</v>
      </c>
      <c r="J154" s="24" t="s">
        <v>61</v>
      </c>
      <c r="K154" s="24">
        <v>0.45502030381293496</v>
      </c>
      <c r="L154" s="24">
        <v>-0.9315481056319327</v>
      </c>
      <c r="M154" s="24">
        <v>0.10571105173803007</v>
      </c>
      <c r="N154" s="24">
        <v>-0.029689164083795693</v>
      </c>
      <c r="O154" s="24">
        <v>0.018595557815325795</v>
      </c>
      <c r="P154" s="24">
        <v>-0.026717237700537255</v>
      </c>
      <c r="Q154" s="24">
        <v>0.002086107510758982</v>
      </c>
      <c r="R154" s="24">
        <v>-0.00045636149780796343</v>
      </c>
      <c r="S154" s="24">
        <v>0.00026966436791962654</v>
      </c>
      <c r="T154" s="24">
        <v>-0.00039107087079743</v>
      </c>
      <c r="U154" s="24">
        <v>3.905090464173831E-05</v>
      </c>
      <c r="V154" s="24">
        <v>-1.6849136301126975E-05</v>
      </c>
      <c r="W154" s="24">
        <v>1.7574838187914568E-05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887</v>
      </c>
      <c r="B156" s="24">
        <v>127.14</v>
      </c>
      <c r="C156" s="24">
        <v>126.04</v>
      </c>
      <c r="D156" s="24">
        <v>9.13639055577608</v>
      </c>
      <c r="E156" s="24">
        <v>9.442746301924767</v>
      </c>
      <c r="F156" s="24">
        <v>21.17412734329756</v>
      </c>
      <c r="G156" s="24" t="s">
        <v>59</v>
      </c>
      <c r="H156" s="24">
        <v>-4.47017525270293</v>
      </c>
      <c r="I156" s="24">
        <v>55.16982474729707</v>
      </c>
      <c r="J156" s="24" t="s">
        <v>73</v>
      </c>
      <c r="K156" s="24">
        <v>1.8536563002044062</v>
      </c>
      <c r="M156" s="24" t="s">
        <v>68</v>
      </c>
      <c r="N156" s="24">
        <v>1.034505923681391</v>
      </c>
      <c r="X156" s="24">
        <v>67.5</v>
      </c>
    </row>
    <row r="157" spans="1:24" ht="12.75" hidden="1">
      <c r="A157" s="24">
        <v>886</v>
      </c>
      <c r="B157" s="24">
        <v>111.45999908447266</v>
      </c>
      <c r="C157" s="24">
        <v>115.55999755859375</v>
      </c>
      <c r="D157" s="24">
        <v>9.203667640686035</v>
      </c>
      <c r="E157" s="24">
        <v>9.071300506591797</v>
      </c>
      <c r="F157" s="24">
        <v>20.075753150459605</v>
      </c>
      <c r="G157" s="24" t="s">
        <v>56</v>
      </c>
      <c r="H157" s="24">
        <v>7.931414770271182</v>
      </c>
      <c r="I157" s="24">
        <v>51.89141385474384</v>
      </c>
      <c r="J157" s="24" t="s">
        <v>62</v>
      </c>
      <c r="K157" s="24">
        <v>1.2592965201020536</v>
      </c>
      <c r="L157" s="24">
        <v>0.4177783317681471</v>
      </c>
      <c r="M157" s="24">
        <v>0.2981221108965146</v>
      </c>
      <c r="N157" s="24">
        <v>0.040899143596304734</v>
      </c>
      <c r="O157" s="24">
        <v>0.05057556041404636</v>
      </c>
      <c r="P157" s="24">
        <v>0.011984660438679432</v>
      </c>
      <c r="Q157" s="24">
        <v>0.00615627841913165</v>
      </c>
      <c r="R157" s="24">
        <v>0.0006295387233462693</v>
      </c>
      <c r="S157" s="24">
        <v>0.0006635261398683269</v>
      </c>
      <c r="T157" s="24">
        <v>0.000176308406742204</v>
      </c>
      <c r="U157" s="24">
        <v>0.0001346405418426086</v>
      </c>
      <c r="V157" s="24">
        <v>2.3345558737852265E-05</v>
      </c>
      <c r="W157" s="24">
        <v>4.136782310018041E-05</v>
      </c>
      <c r="X157" s="24">
        <v>67.5</v>
      </c>
    </row>
    <row r="158" spans="1:24" ht="12.75" hidden="1">
      <c r="A158" s="24">
        <v>888</v>
      </c>
      <c r="B158" s="24">
        <v>73.4000015258789</v>
      </c>
      <c r="C158" s="24">
        <v>85.5999984741211</v>
      </c>
      <c r="D158" s="24">
        <v>9.5338773727417</v>
      </c>
      <c r="E158" s="24">
        <v>9.636137962341309</v>
      </c>
      <c r="F158" s="24">
        <v>10.550988688221416</v>
      </c>
      <c r="G158" s="24" t="s">
        <v>57</v>
      </c>
      <c r="H158" s="24">
        <v>20.385290695522443</v>
      </c>
      <c r="I158" s="24">
        <v>26.285292221401345</v>
      </c>
      <c r="J158" s="24" t="s">
        <v>60</v>
      </c>
      <c r="K158" s="24">
        <v>-0.9591752113079387</v>
      </c>
      <c r="L158" s="24">
        <v>0.002273655844399077</v>
      </c>
      <c r="M158" s="24">
        <v>0.2248617143506607</v>
      </c>
      <c r="N158" s="24">
        <v>-0.0004233501358957321</v>
      </c>
      <c r="O158" s="24">
        <v>-0.03887344249524426</v>
      </c>
      <c r="P158" s="24">
        <v>0.00026028715506819634</v>
      </c>
      <c r="Q158" s="24">
        <v>0.00453571398815312</v>
      </c>
      <c r="R158" s="24">
        <v>-3.403236006477539E-05</v>
      </c>
      <c r="S158" s="24">
        <v>-0.0005374872201614552</v>
      </c>
      <c r="T158" s="24">
        <v>1.8541412367432604E-05</v>
      </c>
      <c r="U158" s="24">
        <v>9.165236873024475E-05</v>
      </c>
      <c r="V158" s="24">
        <v>-2.694173290023838E-06</v>
      </c>
      <c r="W158" s="24">
        <v>-3.4296455695359585E-05</v>
      </c>
      <c r="X158" s="24">
        <v>67.5</v>
      </c>
    </row>
    <row r="159" spans="1:24" ht="12.75" hidden="1">
      <c r="A159" s="24">
        <v>885</v>
      </c>
      <c r="B159" s="24">
        <v>110.23999786376953</v>
      </c>
      <c r="C159" s="24">
        <v>109.94000244140625</v>
      </c>
      <c r="D159" s="24">
        <v>10.342913627624512</v>
      </c>
      <c r="E159" s="24">
        <v>10.7373046875</v>
      </c>
      <c r="F159" s="24">
        <v>12.765294787728088</v>
      </c>
      <c r="G159" s="24" t="s">
        <v>58</v>
      </c>
      <c r="H159" s="24">
        <v>-13.380389247981583</v>
      </c>
      <c r="I159" s="24">
        <v>29.359608615787945</v>
      </c>
      <c r="J159" s="24" t="s">
        <v>61</v>
      </c>
      <c r="K159" s="24">
        <v>-0.8159722051353911</v>
      </c>
      <c r="L159" s="24">
        <v>0.4177721448158999</v>
      </c>
      <c r="M159" s="24">
        <v>-0.19573962916250662</v>
      </c>
      <c r="N159" s="24">
        <v>-0.040896952472936066</v>
      </c>
      <c r="O159" s="24">
        <v>-0.03235340445399511</v>
      </c>
      <c r="P159" s="24">
        <v>0.011981833600386644</v>
      </c>
      <c r="Q159" s="24">
        <v>-0.004162578839077789</v>
      </c>
      <c r="R159" s="24">
        <v>-0.0006286181692099522</v>
      </c>
      <c r="S159" s="24">
        <v>-0.0003890686654713715</v>
      </c>
      <c r="T159" s="24">
        <v>0.00017533074549375323</v>
      </c>
      <c r="U159" s="24">
        <v>-9.86302124797797E-05</v>
      </c>
      <c r="V159" s="24">
        <v>-2.3189578328762952E-05</v>
      </c>
      <c r="W159" s="24">
        <v>-2.3131145989424247E-05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887</v>
      </c>
      <c r="B161" s="24">
        <v>127.14</v>
      </c>
      <c r="C161" s="24">
        <v>126.04</v>
      </c>
      <c r="D161" s="24">
        <v>9.13639055577608</v>
      </c>
      <c r="E161" s="24">
        <v>9.442746301924767</v>
      </c>
      <c r="F161" s="24">
        <v>20.598723578559333</v>
      </c>
      <c r="G161" s="24" t="s">
        <v>59</v>
      </c>
      <c r="H161" s="24">
        <v>-5.969407043692954</v>
      </c>
      <c r="I161" s="24">
        <v>53.67059295630705</v>
      </c>
      <c r="J161" s="24" t="s">
        <v>73</v>
      </c>
      <c r="K161" s="24">
        <v>1.8395720540964955</v>
      </c>
      <c r="M161" s="24" t="s">
        <v>68</v>
      </c>
      <c r="N161" s="24">
        <v>1.3287431450346276</v>
      </c>
      <c r="X161" s="24">
        <v>67.5</v>
      </c>
    </row>
    <row r="162" spans="1:24" ht="12.75" hidden="1">
      <c r="A162" s="24">
        <v>888</v>
      </c>
      <c r="B162" s="24">
        <v>73.4000015258789</v>
      </c>
      <c r="C162" s="24">
        <v>85.5999984741211</v>
      </c>
      <c r="D162" s="24">
        <v>9.5338773727417</v>
      </c>
      <c r="E162" s="24">
        <v>9.636137962341309</v>
      </c>
      <c r="F162" s="24">
        <v>12.85677261114365</v>
      </c>
      <c r="G162" s="24" t="s">
        <v>56</v>
      </c>
      <c r="H162" s="24">
        <v>26.129605849710778</v>
      </c>
      <c r="I162" s="24">
        <v>32.029607375589684</v>
      </c>
      <c r="J162" s="24" t="s">
        <v>62</v>
      </c>
      <c r="K162" s="24">
        <v>0.9501546313381749</v>
      </c>
      <c r="L162" s="24">
        <v>0.9394912919530528</v>
      </c>
      <c r="M162" s="24">
        <v>0.22493607384941863</v>
      </c>
      <c r="N162" s="24">
        <v>0.036513205837387916</v>
      </c>
      <c r="O162" s="24">
        <v>0.038160362155612255</v>
      </c>
      <c r="P162" s="24">
        <v>0.02695119100822605</v>
      </c>
      <c r="Q162" s="24">
        <v>0.0046449793150341555</v>
      </c>
      <c r="R162" s="24">
        <v>0.0005621297010252652</v>
      </c>
      <c r="S162" s="24">
        <v>0.0005007038235819076</v>
      </c>
      <c r="T162" s="24">
        <v>0.0003965792324091736</v>
      </c>
      <c r="U162" s="24">
        <v>0.00010158283879006707</v>
      </c>
      <c r="V162" s="24">
        <v>2.0869852838954357E-05</v>
      </c>
      <c r="W162" s="24">
        <v>3.122345162624649E-05</v>
      </c>
      <c r="X162" s="24">
        <v>67.5</v>
      </c>
    </row>
    <row r="163" spans="1:24" ht="12.75" hidden="1">
      <c r="A163" s="24">
        <v>885</v>
      </c>
      <c r="B163" s="24">
        <v>110.23999786376953</v>
      </c>
      <c r="C163" s="24">
        <v>109.94000244140625</v>
      </c>
      <c r="D163" s="24">
        <v>10.342913627624512</v>
      </c>
      <c r="E163" s="24">
        <v>10.7373046875</v>
      </c>
      <c r="F163" s="24">
        <v>12.765294787728088</v>
      </c>
      <c r="G163" s="24" t="s">
        <v>57</v>
      </c>
      <c r="H163" s="24">
        <v>-13.380389247981583</v>
      </c>
      <c r="I163" s="24">
        <v>29.359608615787945</v>
      </c>
      <c r="J163" s="24" t="s">
        <v>60</v>
      </c>
      <c r="K163" s="24">
        <v>0.28151415235880634</v>
      </c>
      <c r="L163" s="24">
        <v>-0.00511097800957345</v>
      </c>
      <c r="M163" s="24">
        <v>-0.06908215618873355</v>
      </c>
      <c r="N163" s="24">
        <v>-0.00037700578620564635</v>
      </c>
      <c r="O163" s="24">
        <v>0.010912561434027359</v>
      </c>
      <c r="P163" s="24">
        <v>-0.0005848351519749085</v>
      </c>
      <c r="Q163" s="24">
        <v>-0.0015420587248526003</v>
      </c>
      <c r="R163" s="24">
        <v>-3.03284648469684E-05</v>
      </c>
      <c r="S163" s="24">
        <v>0.0001104303203642764</v>
      </c>
      <c r="T163" s="24">
        <v>-4.165580306750866E-05</v>
      </c>
      <c r="U163" s="24">
        <v>-4.120006915521752E-05</v>
      </c>
      <c r="V163" s="24">
        <v>-2.3931541851169646E-06</v>
      </c>
      <c r="W163" s="24">
        <v>5.862318682745939E-06</v>
      </c>
      <c r="X163" s="24">
        <v>67.5</v>
      </c>
    </row>
    <row r="164" spans="1:24" ht="12.75" hidden="1">
      <c r="A164" s="24">
        <v>886</v>
      </c>
      <c r="B164" s="24">
        <v>111.45999908447266</v>
      </c>
      <c r="C164" s="24">
        <v>115.55999755859375</v>
      </c>
      <c r="D164" s="24">
        <v>9.203667640686035</v>
      </c>
      <c r="E164" s="24">
        <v>9.071300506591797</v>
      </c>
      <c r="F164" s="24">
        <v>17.999143814628614</v>
      </c>
      <c r="G164" s="24" t="s">
        <v>58</v>
      </c>
      <c r="H164" s="24">
        <v>2.5638355988883177</v>
      </c>
      <c r="I164" s="24">
        <v>46.52383468336098</v>
      </c>
      <c r="J164" s="24" t="s">
        <v>61</v>
      </c>
      <c r="K164" s="24">
        <v>-0.9074930332928655</v>
      </c>
      <c r="L164" s="24">
        <v>-0.9394773895945565</v>
      </c>
      <c r="M164" s="24">
        <v>-0.2140651606756843</v>
      </c>
      <c r="N164" s="24">
        <v>-0.03651125945733215</v>
      </c>
      <c r="O164" s="24">
        <v>-0.03656677785635566</v>
      </c>
      <c r="P164" s="24">
        <v>-0.026944844861436838</v>
      </c>
      <c r="Q164" s="24">
        <v>-0.004381539424243623</v>
      </c>
      <c r="R164" s="24">
        <v>-0.0005613109521421974</v>
      </c>
      <c r="S164" s="24">
        <v>-0.000488374306545487</v>
      </c>
      <c r="T164" s="24">
        <v>-0.00039438544806958873</v>
      </c>
      <c r="U164" s="24">
        <v>-9.285271906763986E-05</v>
      </c>
      <c r="V164" s="24">
        <v>-2.07321868254622E-05</v>
      </c>
      <c r="W164" s="24">
        <v>-3.06681781512773E-05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887</v>
      </c>
      <c r="B166" s="24">
        <v>127.14</v>
      </c>
      <c r="C166" s="24">
        <v>126.04</v>
      </c>
      <c r="D166" s="24">
        <v>9.13639055577608</v>
      </c>
      <c r="E166" s="24">
        <v>9.442746301924767</v>
      </c>
      <c r="F166" s="24">
        <v>21.17412734329756</v>
      </c>
      <c r="G166" s="24" t="s">
        <v>59</v>
      </c>
      <c r="H166" s="24">
        <v>-4.47017525270293</v>
      </c>
      <c r="I166" s="24">
        <v>55.16982474729707</v>
      </c>
      <c r="J166" s="24" t="s">
        <v>73</v>
      </c>
      <c r="K166" s="24">
        <v>1.879988484340425</v>
      </c>
      <c r="M166" s="24" t="s">
        <v>68</v>
      </c>
      <c r="N166" s="24">
        <v>1.2674665337291067</v>
      </c>
      <c r="X166" s="24">
        <v>67.5</v>
      </c>
    </row>
    <row r="167" spans="1:24" ht="12.75" hidden="1">
      <c r="A167" s="24">
        <v>888</v>
      </c>
      <c r="B167" s="24">
        <v>73.4000015258789</v>
      </c>
      <c r="C167" s="24">
        <v>85.5999984741211</v>
      </c>
      <c r="D167" s="24">
        <v>9.5338773727417</v>
      </c>
      <c r="E167" s="24">
        <v>9.636137962341309</v>
      </c>
      <c r="F167" s="24">
        <v>12.85677261114365</v>
      </c>
      <c r="G167" s="24" t="s">
        <v>56</v>
      </c>
      <c r="H167" s="24">
        <v>26.129605849710778</v>
      </c>
      <c r="I167" s="24">
        <v>32.029607375589684</v>
      </c>
      <c r="J167" s="24" t="s">
        <v>62</v>
      </c>
      <c r="K167" s="24">
        <v>1.0598246077406661</v>
      </c>
      <c r="L167" s="24">
        <v>0.8307388334783627</v>
      </c>
      <c r="M167" s="24">
        <v>0.2508989343725811</v>
      </c>
      <c r="N167" s="24">
        <v>0.03571689896058905</v>
      </c>
      <c r="O167" s="24">
        <v>0.042564897531912005</v>
      </c>
      <c r="P167" s="24">
        <v>0.023831436882269384</v>
      </c>
      <c r="Q167" s="24">
        <v>0.005181117770161178</v>
      </c>
      <c r="R167" s="24">
        <v>0.0005498719477227012</v>
      </c>
      <c r="S167" s="24">
        <v>0.0005584891982771151</v>
      </c>
      <c r="T167" s="24">
        <v>0.0003506742483507398</v>
      </c>
      <c r="U167" s="24">
        <v>0.00011331196365220754</v>
      </c>
      <c r="V167" s="24">
        <v>2.0413724067471456E-05</v>
      </c>
      <c r="W167" s="24">
        <v>3.4826753734102315E-05</v>
      </c>
      <c r="X167" s="24">
        <v>67.5</v>
      </c>
    </row>
    <row r="168" spans="1:24" ht="12.75" hidden="1">
      <c r="A168" s="24">
        <v>886</v>
      </c>
      <c r="B168" s="24">
        <v>111.45999908447266</v>
      </c>
      <c r="C168" s="24">
        <v>115.55999755859375</v>
      </c>
      <c r="D168" s="24">
        <v>9.203667640686035</v>
      </c>
      <c r="E168" s="24">
        <v>9.071300506591797</v>
      </c>
      <c r="F168" s="24">
        <v>12.28698644004255</v>
      </c>
      <c r="G168" s="24" t="s">
        <v>57</v>
      </c>
      <c r="H168" s="24">
        <v>-12.200836994293383</v>
      </c>
      <c r="I168" s="24">
        <v>31.75916209017927</v>
      </c>
      <c r="J168" s="24" t="s">
        <v>60</v>
      </c>
      <c r="K168" s="24">
        <v>0.2933782349849168</v>
      </c>
      <c r="L168" s="24">
        <v>-0.004519229148445647</v>
      </c>
      <c r="M168" s="24">
        <v>-0.07218905472248408</v>
      </c>
      <c r="N168" s="24">
        <v>-0.00036878416980988684</v>
      </c>
      <c r="O168" s="24">
        <v>0.011340943547002158</v>
      </c>
      <c r="P168" s="24">
        <v>-0.000517129306507104</v>
      </c>
      <c r="Q168" s="24">
        <v>-0.0016204041090446552</v>
      </c>
      <c r="R168" s="24">
        <v>-2.9663919588530026E-05</v>
      </c>
      <c r="S168" s="24">
        <v>0.00011208956501639327</v>
      </c>
      <c r="T168" s="24">
        <v>-3.6834614068857795E-05</v>
      </c>
      <c r="U168" s="24">
        <v>-4.384639858870498E-05</v>
      </c>
      <c r="V168" s="24">
        <v>-2.3405738644523403E-06</v>
      </c>
      <c r="W168" s="24">
        <v>5.8446890186845414E-06</v>
      </c>
      <c r="X168" s="24">
        <v>67.5</v>
      </c>
    </row>
    <row r="169" spans="1:24" ht="12.75" hidden="1">
      <c r="A169" s="24">
        <v>885</v>
      </c>
      <c r="B169" s="24">
        <v>110.23999786376953</v>
      </c>
      <c r="C169" s="24">
        <v>109.94000244140625</v>
      </c>
      <c r="D169" s="24">
        <v>10.342913627624512</v>
      </c>
      <c r="E169" s="24">
        <v>10.7373046875</v>
      </c>
      <c r="F169" s="24">
        <v>18.444394869351726</v>
      </c>
      <c r="G169" s="24" t="s">
        <v>58</v>
      </c>
      <c r="H169" s="24">
        <v>-0.31871237651198214</v>
      </c>
      <c r="I169" s="24">
        <v>42.42128548725755</v>
      </c>
      <c r="J169" s="24" t="s">
        <v>61</v>
      </c>
      <c r="K169" s="24">
        <v>-1.018409254872417</v>
      </c>
      <c r="L169" s="24">
        <v>-0.830726541057221</v>
      </c>
      <c r="M169" s="24">
        <v>-0.240289441398433</v>
      </c>
      <c r="N169" s="24">
        <v>-0.03571499502445751</v>
      </c>
      <c r="O169" s="24">
        <v>-0.04102625380614076</v>
      </c>
      <c r="P169" s="24">
        <v>-0.023825825508341593</v>
      </c>
      <c r="Q169" s="24">
        <v>-0.004921206343130832</v>
      </c>
      <c r="R169" s="24">
        <v>-0.0005490712255864464</v>
      </c>
      <c r="S169" s="24">
        <v>-0.0005471253183747309</v>
      </c>
      <c r="T169" s="24">
        <v>-0.000348734339666679</v>
      </c>
      <c r="U169" s="24">
        <v>-0.00010448490052404516</v>
      </c>
      <c r="V169" s="24">
        <v>-2.0279098705019066E-05</v>
      </c>
      <c r="W169" s="24">
        <v>-3.433281791421551E-05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887</v>
      </c>
      <c r="B171" s="24">
        <v>128.38</v>
      </c>
      <c r="C171" s="24">
        <v>126.68</v>
      </c>
      <c r="D171" s="24">
        <v>9.24372522155341</v>
      </c>
      <c r="E171" s="24">
        <v>9.795855503096723</v>
      </c>
      <c r="F171" s="24">
        <v>18.816811751513928</v>
      </c>
      <c r="G171" s="24" t="s">
        <v>59</v>
      </c>
      <c r="H171" s="24">
        <v>-12.418999677261468</v>
      </c>
      <c r="I171" s="24">
        <v>48.461000322738535</v>
      </c>
      <c r="J171" s="24" t="s">
        <v>73</v>
      </c>
      <c r="K171" s="24">
        <v>1.778247552157998</v>
      </c>
      <c r="M171" s="24" t="s">
        <v>68</v>
      </c>
      <c r="N171" s="24">
        <v>1.2626840352476507</v>
      </c>
      <c r="X171" s="24">
        <v>67.5</v>
      </c>
    </row>
    <row r="172" spans="1:24" ht="12.75" hidden="1">
      <c r="A172" s="24">
        <v>885</v>
      </c>
      <c r="B172" s="24">
        <v>97.95999908447266</v>
      </c>
      <c r="C172" s="24">
        <v>110.26000213623047</v>
      </c>
      <c r="D172" s="24">
        <v>10.332535743713379</v>
      </c>
      <c r="E172" s="24">
        <v>10.502884864807129</v>
      </c>
      <c r="F172" s="24">
        <v>18.946752912702035</v>
      </c>
      <c r="G172" s="24" t="s">
        <v>56</v>
      </c>
      <c r="H172" s="24">
        <v>13.137937621337876</v>
      </c>
      <c r="I172" s="24">
        <v>43.59793670581053</v>
      </c>
      <c r="J172" s="24" t="s">
        <v>62</v>
      </c>
      <c r="K172" s="24">
        <v>0.9781604740013851</v>
      </c>
      <c r="L172" s="24">
        <v>0.863163102522009</v>
      </c>
      <c r="M172" s="24">
        <v>0.23156599485735987</v>
      </c>
      <c r="N172" s="24">
        <v>0.14349814395040053</v>
      </c>
      <c r="O172" s="24">
        <v>0.039284596216908184</v>
      </c>
      <c r="P172" s="24">
        <v>0.024761451297723336</v>
      </c>
      <c r="Q172" s="24">
        <v>0.004781787393935357</v>
      </c>
      <c r="R172" s="24">
        <v>0.0022088166891705307</v>
      </c>
      <c r="S172" s="24">
        <v>0.0005153771170172715</v>
      </c>
      <c r="T172" s="24">
        <v>0.0003643843835601496</v>
      </c>
      <c r="U172" s="24">
        <v>0.0001045870409935523</v>
      </c>
      <c r="V172" s="24">
        <v>8.197201979840853E-05</v>
      </c>
      <c r="W172" s="24">
        <v>3.213906982211774E-05</v>
      </c>
      <c r="X172" s="24">
        <v>67.5</v>
      </c>
    </row>
    <row r="173" spans="1:24" ht="12.75" hidden="1">
      <c r="A173" s="24">
        <v>886</v>
      </c>
      <c r="B173" s="24">
        <v>97.37999725341797</v>
      </c>
      <c r="C173" s="24">
        <v>134.77999877929688</v>
      </c>
      <c r="D173" s="24">
        <v>9.262438774108887</v>
      </c>
      <c r="E173" s="24">
        <v>9.251026153564453</v>
      </c>
      <c r="F173" s="24">
        <v>15.033778593284346</v>
      </c>
      <c r="G173" s="24" t="s">
        <v>57</v>
      </c>
      <c r="H173" s="24">
        <v>8.709601832412105</v>
      </c>
      <c r="I173" s="24">
        <v>38.58959908583007</v>
      </c>
      <c r="J173" s="24" t="s">
        <v>60</v>
      </c>
      <c r="K173" s="24">
        <v>-0.810525524050037</v>
      </c>
      <c r="L173" s="24">
        <v>-0.0046952418949169515</v>
      </c>
      <c r="M173" s="24">
        <v>0.1933421190181602</v>
      </c>
      <c r="N173" s="24">
        <v>-0.0014841213641268542</v>
      </c>
      <c r="O173" s="24">
        <v>-0.03231281676236089</v>
      </c>
      <c r="P173" s="24">
        <v>-0.0005371949267476827</v>
      </c>
      <c r="Q173" s="24">
        <v>0.004060200751292138</v>
      </c>
      <c r="R173" s="24">
        <v>-0.00011934557170522695</v>
      </c>
      <c r="S173" s="24">
        <v>-0.00040316815161968043</v>
      </c>
      <c r="T173" s="24">
        <v>-3.8254039789689294E-05</v>
      </c>
      <c r="U173" s="24">
        <v>9.290380043963391E-05</v>
      </c>
      <c r="V173" s="24">
        <v>-9.424700976640004E-06</v>
      </c>
      <c r="W173" s="24">
        <v>-2.4460553731355808E-05</v>
      </c>
      <c r="X173" s="24">
        <v>67.5</v>
      </c>
    </row>
    <row r="174" spans="1:24" ht="12.75" hidden="1">
      <c r="A174" s="24">
        <v>888</v>
      </c>
      <c r="B174" s="24">
        <v>78.04000091552734</v>
      </c>
      <c r="C174" s="24">
        <v>100.13999938964844</v>
      </c>
      <c r="D174" s="24">
        <v>9.754578590393066</v>
      </c>
      <c r="E174" s="24">
        <v>9.929842948913574</v>
      </c>
      <c r="F174" s="24">
        <v>15.534663308133227</v>
      </c>
      <c r="G174" s="24" t="s">
        <v>58</v>
      </c>
      <c r="H174" s="24">
        <v>27.292702930051796</v>
      </c>
      <c r="I174" s="24">
        <v>37.83270384557914</v>
      </c>
      <c r="J174" s="24" t="s">
        <v>61</v>
      </c>
      <c r="K174" s="24">
        <v>0.5475822200930442</v>
      </c>
      <c r="L174" s="24">
        <v>-0.8631503323633539</v>
      </c>
      <c r="M174" s="24">
        <v>0.12744267333921708</v>
      </c>
      <c r="N174" s="24">
        <v>-0.1434904690249022</v>
      </c>
      <c r="O174" s="24">
        <v>0.022341919631213555</v>
      </c>
      <c r="P174" s="24">
        <v>-0.0247556234415577</v>
      </c>
      <c r="Q174" s="24">
        <v>0.0025259177619245342</v>
      </c>
      <c r="R174" s="24">
        <v>-0.002205590125311731</v>
      </c>
      <c r="S174" s="24">
        <v>0.0003210436329607002</v>
      </c>
      <c r="T174" s="24">
        <v>-0.00036237081480477854</v>
      </c>
      <c r="U174" s="24">
        <v>4.8034706282641795E-05</v>
      </c>
      <c r="V174" s="24">
        <v>-8.142841666968357E-05</v>
      </c>
      <c r="W174" s="24">
        <v>2.0847089009893317E-05</v>
      </c>
      <c r="X174" s="24">
        <v>67.5</v>
      </c>
    </row>
    <row r="175" s="100" customFormat="1" ht="12.75">
      <c r="A175" s="100" t="s">
        <v>88</v>
      </c>
    </row>
    <row r="176" spans="1:24" s="100" customFormat="1" ht="12.75">
      <c r="A176" s="100">
        <v>887</v>
      </c>
      <c r="B176" s="100">
        <v>128.38</v>
      </c>
      <c r="C176" s="100">
        <v>126.68</v>
      </c>
      <c r="D176" s="100">
        <v>9.24372522155341</v>
      </c>
      <c r="E176" s="100">
        <v>9.795855503096723</v>
      </c>
      <c r="F176" s="100">
        <v>24.887955500539977</v>
      </c>
      <c r="G176" s="100" t="s">
        <v>59</v>
      </c>
      <c r="H176" s="100">
        <v>3.216683086970491</v>
      </c>
      <c r="I176" s="100">
        <v>64.09668308697049</v>
      </c>
      <c r="J176" s="100" t="s">
        <v>73</v>
      </c>
      <c r="K176" s="100">
        <v>0.50688433952229</v>
      </c>
      <c r="M176" s="100" t="s">
        <v>68</v>
      </c>
      <c r="N176" s="100">
        <v>0.2903780918500447</v>
      </c>
      <c r="X176" s="100">
        <v>67.5</v>
      </c>
    </row>
    <row r="177" spans="1:24" s="100" customFormat="1" ht="12.75">
      <c r="A177" s="100">
        <v>885</v>
      </c>
      <c r="B177" s="100">
        <v>97.95999908447266</v>
      </c>
      <c r="C177" s="100">
        <v>110.26000213623047</v>
      </c>
      <c r="D177" s="100">
        <v>10.332535743713379</v>
      </c>
      <c r="E177" s="100">
        <v>10.502884864807129</v>
      </c>
      <c r="F177" s="100">
        <v>18.946752912702035</v>
      </c>
      <c r="G177" s="100" t="s">
        <v>56</v>
      </c>
      <c r="H177" s="100">
        <v>13.137937621337876</v>
      </c>
      <c r="I177" s="100">
        <v>43.59793670581053</v>
      </c>
      <c r="J177" s="100" t="s">
        <v>62</v>
      </c>
      <c r="K177" s="100">
        <v>0.6728104717925506</v>
      </c>
      <c r="L177" s="100">
        <v>0.0917116680200797</v>
      </c>
      <c r="M177" s="100">
        <v>0.1592793813466324</v>
      </c>
      <c r="N177" s="100">
        <v>0.14027391970666211</v>
      </c>
      <c r="O177" s="100">
        <v>0.027021163677648372</v>
      </c>
      <c r="P177" s="100">
        <v>0.002630791823157398</v>
      </c>
      <c r="Q177" s="100">
        <v>0.003289219527221901</v>
      </c>
      <c r="R177" s="100">
        <v>0.0021591860016536746</v>
      </c>
      <c r="S177" s="100">
        <v>0.00035449361570237314</v>
      </c>
      <c r="T177" s="100">
        <v>3.867801004707524E-05</v>
      </c>
      <c r="U177" s="100">
        <v>7.19355216352047E-05</v>
      </c>
      <c r="V177" s="100">
        <v>8.012133687416158E-05</v>
      </c>
      <c r="W177" s="100">
        <v>2.209647310877364E-05</v>
      </c>
      <c r="X177" s="100">
        <v>67.5</v>
      </c>
    </row>
    <row r="178" spans="1:24" s="100" customFormat="1" ht="12.75">
      <c r="A178" s="100">
        <v>888</v>
      </c>
      <c r="B178" s="100">
        <v>78.04000091552734</v>
      </c>
      <c r="C178" s="100">
        <v>100.13999938964844</v>
      </c>
      <c r="D178" s="100">
        <v>9.754578590393066</v>
      </c>
      <c r="E178" s="100">
        <v>9.929842948913574</v>
      </c>
      <c r="F178" s="100">
        <v>11.339703432886614</v>
      </c>
      <c r="G178" s="100" t="s">
        <v>57</v>
      </c>
      <c r="H178" s="100">
        <v>17.076409763195628</v>
      </c>
      <c r="I178" s="100">
        <v>27.616410678722968</v>
      </c>
      <c r="J178" s="100" t="s">
        <v>60</v>
      </c>
      <c r="K178" s="100">
        <v>-0.534666850766292</v>
      </c>
      <c r="L178" s="100">
        <v>0.0005005308020688881</v>
      </c>
      <c r="M178" s="100">
        <v>0.12546844675092775</v>
      </c>
      <c r="N178" s="100">
        <v>-0.0014508298606104113</v>
      </c>
      <c r="O178" s="100">
        <v>-0.021648847980546403</v>
      </c>
      <c r="P178" s="100">
        <v>5.725465769952716E-05</v>
      </c>
      <c r="Q178" s="100">
        <v>0.00253687150778047</v>
      </c>
      <c r="R178" s="100">
        <v>-0.00011663513187856213</v>
      </c>
      <c r="S178" s="100">
        <v>-0.00029767493374478727</v>
      </c>
      <c r="T178" s="100">
        <v>4.073459571439201E-06</v>
      </c>
      <c r="U178" s="100">
        <v>5.166046944674268E-05</v>
      </c>
      <c r="V178" s="100">
        <v>-9.208000573637545E-06</v>
      </c>
      <c r="W178" s="100">
        <v>-1.894441867396193E-05</v>
      </c>
      <c r="X178" s="100">
        <v>67.5</v>
      </c>
    </row>
    <row r="179" spans="1:24" s="100" customFormat="1" ht="12.75">
      <c r="A179" s="100">
        <v>886</v>
      </c>
      <c r="B179" s="100">
        <v>97.37999725341797</v>
      </c>
      <c r="C179" s="100">
        <v>134.77999877929688</v>
      </c>
      <c r="D179" s="100">
        <v>9.262438774108887</v>
      </c>
      <c r="E179" s="100">
        <v>9.251026153564453</v>
      </c>
      <c r="F179" s="100">
        <v>12.60109449952636</v>
      </c>
      <c r="G179" s="100" t="s">
        <v>58</v>
      </c>
      <c r="H179" s="100">
        <v>2.4652432835552247</v>
      </c>
      <c r="I179" s="100">
        <v>32.34524053697319</v>
      </c>
      <c r="J179" s="100" t="s">
        <v>61</v>
      </c>
      <c r="K179" s="100">
        <v>-0.4084180329581081</v>
      </c>
      <c r="L179" s="100">
        <v>0.09171030214725873</v>
      </c>
      <c r="M179" s="100">
        <v>-0.09812028430490585</v>
      </c>
      <c r="N179" s="100">
        <v>-0.1402664166598215</v>
      </c>
      <c r="O179" s="100">
        <v>-0.016170054656971806</v>
      </c>
      <c r="P179" s="100">
        <v>0.0026301687248090257</v>
      </c>
      <c r="Q179" s="100">
        <v>-0.002093620799301896</v>
      </c>
      <c r="R179" s="100">
        <v>-0.0021560334959709816</v>
      </c>
      <c r="S179" s="100">
        <v>-0.00019249768152831948</v>
      </c>
      <c r="T179" s="100">
        <v>3.8462909254520816E-05</v>
      </c>
      <c r="U179" s="100">
        <v>-5.005911674681416E-05</v>
      </c>
      <c r="V179" s="100">
        <v>-7.95904601565965E-05</v>
      </c>
      <c r="W179" s="100">
        <v>-1.1373791142464292E-05</v>
      </c>
      <c r="X179" s="100">
        <v>67.5</v>
      </c>
    </row>
    <row r="180" ht="12.75" hidden="1">
      <c r="A180" s="24" t="s">
        <v>87</v>
      </c>
    </row>
    <row r="181" spans="1:24" ht="12.75" hidden="1">
      <c r="A181" s="24">
        <v>887</v>
      </c>
      <c r="B181" s="24">
        <v>128.38</v>
      </c>
      <c r="C181" s="24">
        <v>126.68</v>
      </c>
      <c r="D181" s="24">
        <v>9.24372522155341</v>
      </c>
      <c r="E181" s="24">
        <v>9.795855503096723</v>
      </c>
      <c r="F181" s="24">
        <v>18.816811751513928</v>
      </c>
      <c r="G181" s="24" t="s">
        <v>59</v>
      </c>
      <c r="H181" s="24">
        <v>-12.418999677261468</v>
      </c>
      <c r="I181" s="24">
        <v>48.461000322738535</v>
      </c>
      <c r="J181" s="24" t="s">
        <v>73</v>
      </c>
      <c r="K181" s="24">
        <v>1.594488409557749</v>
      </c>
      <c r="M181" s="24" t="s">
        <v>68</v>
      </c>
      <c r="N181" s="24">
        <v>0.9930325329881526</v>
      </c>
      <c r="X181" s="24">
        <v>67.5</v>
      </c>
    </row>
    <row r="182" spans="1:24" ht="12.75" hidden="1">
      <c r="A182" s="24">
        <v>886</v>
      </c>
      <c r="B182" s="24">
        <v>97.37999725341797</v>
      </c>
      <c r="C182" s="24">
        <v>134.77999877929688</v>
      </c>
      <c r="D182" s="24">
        <v>9.262438774108887</v>
      </c>
      <c r="E182" s="24">
        <v>9.251026153564453</v>
      </c>
      <c r="F182" s="24">
        <v>17.82292030244242</v>
      </c>
      <c r="G182" s="24" t="s">
        <v>56</v>
      </c>
      <c r="H182" s="24">
        <v>15.868937037605065</v>
      </c>
      <c r="I182" s="24">
        <v>45.74893429102303</v>
      </c>
      <c r="J182" s="24" t="s">
        <v>62</v>
      </c>
      <c r="K182" s="24">
        <v>1.0814914144760541</v>
      </c>
      <c r="L182" s="24">
        <v>0.5806082589093177</v>
      </c>
      <c r="M182" s="24">
        <v>0.25602865491611915</v>
      </c>
      <c r="N182" s="24">
        <v>0.14146037882605694</v>
      </c>
      <c r="O182" s="24">
        <v>0.04343444202550971</v>
      </c>
      <c r="P182" s="24">
        <v>0.016655885296082504</v>
      </c>
      <c r="Q182" s="24">
        <v>0.005286986300067356</v>
      </c>
      <c r="R182" s="24">
        <v>0.00217745151467302</v>
      </c>
      <c r="S182" s="24">
        <v>0.0005698300412592116</v>
      </c>
      <c r="T182" s="24">
        <v>0.0002451276549614605</v>
      </c>
      <c r="U182" s="24">
        <v>0.00011562679782776767</v>
      </c>
      <c r="V182" s="24">
        <v>8.080077629435996E-05</v>
      </c>
      <c r="W182" s="24">
        <v>3.553013248127118E-05</v>
      </c>
      <c r="X182" s="24">
        <v>67.5</v>
      </c>
    </row>
    <row r="183" spans="1:24" ht="12.75" hidden="1">
      <c r="A183" s="24">
        <v>885</v>
      </c>
      <c r="B183" s="24">
        <v>97.95999908447266</v>
      </c>
      <c r="C183" s="24">
        <v>110.26000213623047</v>
      </c>
      <c r="D183" s="24">
        <v>10.332535743713379</v>
      </c>
      <c r="E183" s="24">
        <v>10.502884864807129</v>
      </c>
      <c r="F183" s="24">
        <v>20.048629881090744</v>
      </c>
      <c r="G183" s="24" t="s">
        <v>57</v>
      </c>
      <c r="H183" s="24">
        <v>15.673441332540825</v>
      </c>
      <c r="I183" s="24">
        <v>46.13344041701348</v>
      </c>
      <c r="J183" s="24" t="s">
        <v>60</v>
      </c>
      <c r="K183" s="24">
        <v>-1.0803048472509342</v>
      </c>
      <c r="L183" s="24">
        <v>-0.0031577728071636203</v>
      </c>
      <c r="M183" s="24">
        <v>0.2558675431720498</v>
      </c>
      <c r="N183" s="24">
        <v>-0.0014631671489914256</v>
      </c>
      <c r="O183" s="24">
        <v>-0.04336231229063304</v>
      </c>
      <c r="P183" s="24">
        <v>-0.0003612279432790471</v>
      </c>
      <c r="Q183" s="24">
        <v>0.005286762117917194</v>
      </c>
      <c r="R183" s="24">
        <v>-0.00011765548470115035</v>
      </c>
      <c r="S183" s="24">
        <v>-0.0005653727551459749</v>
      </c>
      <c r="T183" s="24">
        <v>-2.572120536936509E-05</v>
      </c>
      <c r="U183" s="24">
        <v>0.00011534221374594124</v>
      </c>
      <c r="V183" s="24">
        <v>-9.29392053609221E-06</v>
      </c>
      <c r="W183" s="24">
        <v>-3.508463646381565E-05</v>
      </c>
      <c r="X183" s="24">
        <v>67.5</v>
      </c>
    </row>
    <row r="184" spans="1:24" ht="12.75" hidden="1">
      <c r="A184" s="24">
        <v>888</v>
      </c>
      <c r="B184" s="24">
        <v>78.04000091552734</v>
      </c>
      <c r="C184" s="24">
        <v>100.13999938964844</v>
      </c>
      <c r="D184" s="24">
        <v>9.754578590393066</v>
      </c>
      <c r="E184" s="24">
        <v>9.929842948913574</v>
      </c>
      <c r="F184" s="24">
        <v>11.339703432886614</v>
      </c>
      <c r="G184" s="24" t="s">
        <v>58</v>
      </c>
      <c r="H184" s="24">
        <v>17.076409763195628</v>
      </c>
      <c r="I184" s="24">
        <v>27.616410678722968</v>
      </c>
      <c r="J184" s="24" t="s">
        <v>61</v>
      </c>
      <c r="K184" s="24">
        <v>0.05064698008323958</v>
      </c>
      <c r="L184" s="24">
        <v>-0.580599671705563</v>
      </c>
      <c r="M184" s="24">
        <v>0.009081436519431307</v>
      </c>
      <c r="N184" s="24">
        <v>-0.14145281163520806</v>
      </c>
      <c r="O184" s="24">
        <v>0.002502124472718842</v>
      </c>
      <c r="P184" s="24">
        <v>-0.01665196773265105</v>
      </c>
      <c r="Q184" s="24">
        <v>4.8687222714197795E-05</v>
      </c>
      <c r="R184" s="24">
        <v>-0.0021742705180523344</v>
      </c>
      <c r="S184" s="24">
        <v>7.113314037861831E-05</v>
      </c>
      <c r="T184" s="24">
        <v>-0.00024377445891900115</v>
      </c>
      <c r="U184" s="24">
        <v>-8.107410442864111E-06</v>
      </c>
      <c r="V184" s="24">
        <v>-8.026449084645093E-05</v>
      </c>
      <c r="W184" s="24">
        <v>5.608796514278129E-06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887</v>
      </c>
      <c r="B186" s="24">
        <v>128.38</v>
      </c>
      <c r="C186" s="24">
        <v>126.68</v>
      </c>
      <c r="D186" s="24">
        <v>9.24372522155341</v>
      </c>
      <c r="E186" s="24">
        <v>9.795855503096723</v>
      </c>
      <c r="F186" s="24">
        <v>21.411737020545026</v>
      </c>
      <c r="G186" s="24" t="s">
        <v>59</v>
      </c>
      <c r="H186" s="24">
        <v>-5.736003856256829</v>
      </c>
      <c r="I186" s="24">
        <v>55.143996143743166</v>
      </c>
      <c r="J186" s="24" t="s">
        <v>73</v>
      </c>
      <c r="K186" s="24">
        <v>2.1106946513928713</v>
      </c>
      <c r="M186" s="24" t="s">
        <v>68</v>
      </c>
      <c r="N186" s="24">
        <v>1.122925593436694</v>
      </c>
      <c r="X186" s="24">
        <v>67.5</v>
      </c>
    </row>
    <row r="187" spans="1:24" ht="12.75" hidden="1">
      <c r="A187" s="24">
        <v>886</v>
      </c>
      <c r="B187" s="24">
        <v>97.37999725341797</v>
      </c>
      <c r="C187" s="24">
        <v>134.77999877929688</v>
      </c>
      <c r="D187" s="24">
        <v>9.262438774108887</v>
      </c>
      <c r="E187" s="24">
        <v>9.251026153564453</v>
      </c>
      <c r="F187" s="24">
        <v>17.82292030244242</v>
      </c>
      <c r="G187" s="24" t="s">
        <v>56</v>
      </c>
      <c r="H187" s="24">
        <v>15.868937037605065</v>
      </c>
      <c r="I187" s="24">
        <v>45.74893429102303</v>
      </c>
      <c r="J187" s="24" t="s">
        <v>62</v>
      </c>
      <c r="K187" s="24">
        <v>1.4017750032912235</v>
      </c>
      <c r="L187" s="24">
        <v>0.10220044772901192</v>
      </c>
      <c r="M187" s="24">
        <v>0.3318521110133645</v>
      </c>
      <c r="N187" s="24">
        <v>0.14805398886767965</v>
      </c>
      <c r="O187" s="24">
        <v>0.056297639811893244</v>
      </c>
      <c r="P187" s="24">
        <v>0.002931681899538524</v>
      </c>
      <c r="Q187" s="24">
        <v>0.006852822904016994</v>
      </c>
      <c r="R187" s="24">
        <v>0.0022789329641636612</v>
      </c>
      <c r="S187" s="24">
        <v>0.0007385870132343444</v>
      </c>
      <c r="T187" s="24">
        <v>4.3081395724578956E-05</v>
      </c>
      <c r="U187" s="24">
        <v>0.00014986664485241538</v>
      </c>
      <c r="V187" s="24">
        <v>8.455633889365838E-05</v>
      </c>
      <c r="W187" s="24">
        <v>4.604526762789969E-05</v>
      </c>
      <c r="X187" s="24">
        <v>67.5</v>
      </c>
    </row>
    <row r="188" spans="1:24" ht="12.75" hidden="1">
      <c r="A188" s="24">
        <v>888</v>
      </c>
      <c r="B188" s="24">
        <v>78.04000091552734</v>
      </c>
      <c r="C188" s="24">
        <v>100.13999938964844</v>
      </c>
      <c r="D188" s="24">
        <v>9.754578590393066</v>
      </c>
      <c r="E188" s="24">
        <v>9.929842948913574</v>
      </c>
      <c r="F188" s="24">
        <v>15.534663308133227</v>
      </c>
      <c r="G188" s="24" t="s">
        <v>57</v>
      </c>
      <c r="H188" s="24">
        <v>27.292702930051796</v>
      </c>
      <c r="I188" s="24">
        <v>37.83270384557914</v>
      </c>
      <c r="J188" s="24" t="s">
        <v>60</v>
      </c>
      <c r="K188" s="24">
        <v>-1.2726489667640721</v>
      </c>
      <c r="L188" s="24">
        <v>0.0005576125550330131</v>
      </c>
      <c r="M188" s="24">
        <v>0.29968215112524826</v>
      </c>
      <c r="N188" s="24">
        <v>-0.0015315577557868684</v>
      </c>
      <c r="O188" s="24">
        <v>-0.051363393744568046</v>
      </c>
      <c r="P188" s="24">
        <v>6.390867366459835E-05</v>
      </c>
      <c r="Q188" s="24">
        <v>0.006109063479587474</v>
      </c>
      <c r="R188" s="24">
        <v>-0.00012313461388695264</v>
      </c>
      <c r="S188" s="24">
        <v>-0.0006927220579705871</v>
      </c>
      <c r="T188" s="24">
        <v>4.554152585429172E-06</v>
      </c>
      <c r="U188" s="24">
        <v>0.00012778430868356152</v>
      </c>
      <c r="V188" s="24">
        <v>-9.727640845927565E-06</v>
      </c>
      <c r="W188" s="24">
        <v>-4.369393038327201E-05</v>
      </c>
      <c r="X188" s="24">
        <v>67.5</v>
      </c>
    </row>
    <row r="189" spans="1:24" ht="12.75" hidden="1">
      <c r="A189" s="24">
        <v>885</v>
      </c>
      <c r="B189" s="24">
        <v>97.95999908447266</v>
      </c>
      <c r="C189" s="24">
        <v>110.26000213623047</v>
      </c>
      <c r="D189" s="24">
        <v>10.332535743713379</v>
      </c>
      <c r="E189" s="24">
        <v>10.502884864807129</v>
      </c>
      <c r="F189" s="24">
        <v>13.437851896522156</v>
      </c>
      <c r="G189" s="24" t="s">
        <v>58</v>
      </c>
      <c r="H189" s="24">
        <v>0.4615323856433946</v>
      </c>
      <c r="I189" s="24">
        <v>30.92153147011605</v>
      </c>
      <c r="J189" s="24" t="s">
        <v>61</v>
      </c>
      <c r="K189" s="24">
        <v>-0.587654462457701</v>
      </c>
      <c r="L189" s="24">
        <v>0.10219892653178392</v>
      </c>
      <c r="M189" s="24">
        <v>-0.1425357214208783</v>
      </c>
      <c r="N189" s="24">
        <v>-0.1480460669875147</v>
      </c>
      <c r="O189" s="24">
        <v>-0.023048341186083992</v>
      </c>
      <c r="P189" s="24">
        <v>0.0029309852339294107</v>
      </c>
      <c r="Q189" s="24">
        <v>-0.0031049195088102503</v>
      </c>
      <c r="R189" s="24">
        <v>-0.0022756039466512363</v>
      </c>
      <c r="S189" s="24">
        <v>-0.00025621656175865004</v>
      </c>
      <c r="T189" s="24">
        <v>4.284000877458359E-05</v>
      </c>
      <c r="U189" s="24">
        <v>-7.830186264441138E-05</v>
      </c>
      <c r="V189" s="24">
        <v>-8.39949251483198E-05</v>
      </c>
      <c r="W189" s="24">
        <v>-1.4526084076126174E-05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887</v>
      </c>
      <c r="B191" s="24">
        <v>128.38</v>
      </c>
      <c r="C191" s="24">
        <v>126.68</v>
      </c>
      <c r="D191" s="24">
        <v>9.24372522155341</v>
      </c>
      <c r="E191" s="24">
        <v>9.795855503096723</v>
      </c>
      <c r="F191" s="24">
        <v>24.887955500539977</v>
      </c>
      <c r="G191" s="24" t="s">
        <v>59</v>
      </c>
      <c r="H191" s="24">
        <v>3.216683086970491</v>
      </c>
      <c r="I191" s="24">
        <v>64.09668308697049</v>
      </c>
      <c r="J191" s="24" t="s">
        <v>73</v>
      </c>
      <c r="K191" s="24">
        <v>0.746210229175378</v>
      </c>
      <c r="M191" s="24" t="s">
        <v>68</v>
      </c>
      <c r="N191" s="24">
        <v>0.5525060562953816</v>
      </c>
      <c r="X191" s="24">
        <v>67.5</v>
      </c>
    </row>
    <row r="192" spans="1:24" ht="12.75" hidden="1">
      <c r="A192" s="24">
        <v>888</v>
      </c>
      <c r="B192" s="24">
        <v>78.04000091552734</v>
      </c>
      <c r="C192" s="24">
        <v>100.13999938964844</v>
      </c>
      <c r="D192" s="24">
        <v>9.754578590393066</v>
      </c>
      <c r="E192" s="24">
        <v>9.929842948913574</v>
      </c>
      <c r="F192" s="24">
        <v>14.32961012816003</v>
      </c>
      <c r="G192" s="24" t="s">
        <v>56</v>
      </c>
      <c r="H192" s="24">
        <v>24.357948621457908</v>
      </c>
      <c r="I192" s="24">
        <v>34.89794953698525</v>
      </c>
      <c r="J192" s="24" t="s">
        <v>62</v>
      </c>
      <c r="K192" s="24">
        <v>0.6111276894709906</v>
      </c>
      <c r="L192" s="24">
        <v>0.5747126448577864</v>
      </c>
      <c r="M192" s="24">
        <v>0.1446760600987847</v>
      </c>
      <c r="N192" s="24">
        <v>0.143593782578101</v>
      </c>
      <c r="O192" s="24">
        <v>0.02454409328773624</v>
      </c>
      <c r="P192" s="24">
        <v>0.01648687418771196</v>
      </c>
      <c r="Q192" s="24">
        <v>0.002987687043987817</v>
      </c>
      <c r="R192" s="24">
        <v>0.002210344789270239</v>
      </c>
      <c r="S192" s="24">
        <v>0.000322053310495139</v>
      </c>
      <c r="T192" s="24">
        <v>0.00024261346528795042</v>
      </c>
      <c r="U192" s="24">
        <v>6.535403034711165E-05</v>
      </c>
      <c r="V192" s="24">
        <v>8.203243785615525E-05</v>
      </c>
      <c r="W192" s="24">
        <v>2.0078419841185377E-05</v>
      </c>
      <c r="X192" s="24">
        <v>67.5</v>
      </c>
    </row>
    <row r="193" spans="1:24" ht="12.75" hidden="1">
      <c r="A193" s="24">
        <v>885</v>
      </c>
      <c r="B193" s="24">
        <v>97.95999908447266</v>
      </c>
      <c r="C193" s="24">
        <v>110.26000213623047</v>
      </c>
      <c r="D193" s="24">
        <v>10.332535743713379</v>
      </c>
      <c r="E193" s="24">
        <v>10.502884864807129</v>
      </c>
      <c r="F193" s="24">
        <v>13.437851896522156</v>
      </c>
      <c r="G193" s="24" t="s">
        <v>57</v>
      </c>
      <c r="H193" s="24">
        <v>0.4615323856433946</v>
      </c>
      <c r="I193" s="24">
        <v>30.92153147011605</v>
      </c>
      <c r="J193" s="24" t="s">
        <v>60</v>
      </c>
      <c r="K193" s="24">
        <v>0.1036272165900155</v>
      </c>
      <c r="L193" s="24">
        <v>-0.0031252367477248573</v>
      </c>
      <c r="M193" s="24">
        <v>-0.026150952482092347</v>
      </c>
      <c r="N193" s="24">
        <v>-0.0014846400891575426</v>
      </c>
      <c r="O193" s="24">
        <v>0.0039008342910701157</v>
      </c>
      <c r="P193" s="24">
        <v>-0.0003576969721614932</v>
      </c>
      <c r="Q193" s="24">
        <v>-0.0006169229129526112</v>
      </c>
      <c r="R193" s="24">
        <v>-0.00011936298739280525</v>
      </c>
      <c r="S193" s="24">
        <v>2.96049180043092E-05</v>
      </c>
      <c r="T193" s="24">
        <v>-2.5484171831739757E-05</v>
      </c>
      <c r="U193" s="24">
        <v>-1.8520726353731392E-05</v>
      </c>
      <c r="V193" s="24">
        <v>-9.41885506930123E-06</v>
      </c>
      <c r="W193" s="24">
        <v>1.179279308910224E-06</v>
      </c>
      <c r="X193" s="24">
        <v>67.5</v>
      </c>
    </row>
    <row r="194" spans="1:24" ht="12.75" hidden="1">
      <c r="A194" s="24">
        <v>886</v>
      </c>
      <c r="B194" s="24">
        <v>97.37999725341797</v>
      </c>
      <c r="C194" s="24">
        <v>134.77999877929688</v>
      </c>
      <c r="D194" s="24">
        <v>9.262438774108887</v>
      </c>
      <c r="E194" s="24">
        <v>9.251026153564453</v>
      </c>
      <c r="F194" s="24">
        <v>15.033778593284346</v>
      </c>
      <c r="G194" s="24" t="s">
        <v>58</v>
      </c>
      <c r="H194" s="24">
        <v>8.709601832412105</v>
      </c>
      <c r="I194" s="24">
        <v>38.58959908583007</v>
      </c>
      <c r="J194" s="24" t="s">
        <v>61</v>
      </c>
      <c r="K194" s="24">
        <v>-0.6022777206737416</v>
      </c>
      <c r="L194" s="24">
        <v>-0.5747041474138697</v>
      </c>
      <c r="M194" s="24">
        <v>-0.14229297259522872</v>
      </c>
      <c r="N194" s="24">
        <v>-0.14358610740211813</v>
      </c>
      <c r="O194" s="24">
        <v>-0.024232127582007955</v>
      </c>
      <c r="P194" s="24">
        <v>-0.016482993458639402</v>
      </c>
      <c r="Q194" s="24">
        <v>-0.0029232995043763006</v>
      </c>
      <c r="R194" s="24">
        <v>-0.002207119517537454</v>
      </c>
      <c r="S194" s="24">
        <v>-0.0003206896999138521</v>
      </c>
      <c r="T194" s="24">
        <v>-0.00024127132138958803</v>
      </c>
      <c r="U194" s="24">
        <v>-6.267481135146231E-05</v>
      </c>
      <c r="V194" s="24">
        <v>-8.148991366916198E-05</v>
      </c>
      <c r="W194" s="24">
        <v>-2.0043758221213975E-05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887</v>
      </c>
      <c r="B196" s="24">
        <v>128.38</v>
      </c>
      <c r="C196" s="24">
        <v>126.68</v>
      </c>
      <c r="D196" s="24">
        <v>9.24372522155341</v>
      </c>
      <c r="E196" s="24">
        <v>9.795855503096723</v>
      </c>
      <c r="F196" s="24">
        <v>21.411737020545026</v>
      </c>
      <c r="G196" s="24" t="s">
        <v>59</v>
      </c>
      <c r="H196" s="24">
        <v>-5.736003856256829</v>
      </c>
      <c r="I196" s="24">
        <v>55.143996143743166</v>
      </c>
      <c r="J196" s="24" t="s">
        <v>73</v>
      </c>
      <c r="K196" s="24">
        <v>0.9615127534680822</v>
      </c>
      <c r="M196" s="24" t="s">
        <v>68</v>
      </c>
      <c r="N196" s="24">
        <v>0.828705340533834</v>
      </c>
      <c r="X196" s="24">
        <v>67.5</v>
      </c>
    </row>
    <row r="197" spans="1:24" ht="12.75" hidden="1">
      <c r="A197" s="24">
        <v>888</v>
      </c>
      <c r="B197" s="24">
        <v>78.04000091552734</v>
      </c>
      <c r="C197" s="24">
        <v>100.13999938964844</v>
      </c>
      <c r="D197" s="24">
        <v>9.754578590393066</v>
      </c>
      <c r="E197" s="24">
        <v>9.929842948913574</v>
      </c>
      <c r="F197" s="24">
        <v>14.32961012816003</v>
      </c>
      <c r="G197" s="24" t="s">
        <v>56</v>
      </c>
      <c r="H197" s="24">
        <v>24.357948621457908</v>
      </c>
      <c r="I197" s="24">
        <v>34.89794953698525</v>
      </c>
      <c r="J197" s="24" t="s">
        <v>62</v>
      </c>
      <c r="K197" s="24">
        <v>0.45942630498858655</v>
      </c>
      <c r="L197" s="24">
        <v>0.8467787091858634</v>
      </c>
      <c r="M197" s="24">
        <v>0.10876336938821009</v>
      </c>
      <c r="N197" s="24">
        <v>0.14365205255728666</v>
      </c>
      <c r="O197" s="24">
        <v>0.018451264518678203</v>
      </c>
      <c r="P197" s="24">
        <v>0.024291550180635953</v>
      </c>
      <c r="Q197" s="24">
        <v>0.0022460619773576906</v>
      </c>
      <c r="R197" s="24">
        <v>0.0022112347618625633</v>
      </c>
      <c r="S197" s="24">
        <v>0.00024210358770259175</v>
      </c>
      <c r="T197" s="24">
        <v>0.0003574650370842751</v>
      </c>
      <c r="U197" s="24">
        <v>4.912864240126433E-05</v>
      </c>
      <c r="V197" s="24">
        <v>8.206416310840166E-05</v>
      </c>
      <c r="W197" s="24">
        <v>1.5096248685877529E-05</v>
      </c>
      <c r="X197" s="24">
        <v>67.5</v>
      </c>
    </row>
    <row r="198" spans="1:24" ht="12.75" hidden="1">
      <c r="A198" s="24">
        <v>886</v>
      </c>
      <c r="B198" s="24">
        <v>97.37999725341797</v>
      </c>
      <c r="C198" s="24">
        <v>134.77999877929688</v>
      </c>
      <c r="D198" s="24">
        <v>9.262438774108887</v>
      </c>
      <c r="E198" s="24">
        <v>9.251026153564453</v>
      </c>
      <c r="F198" s="24">
        <v>12.60109449952636</v>
      </c>
      <c r="G198" s="24" t="s">
        <v>57</v>
      </c>
      <c r="H198" s="24">
        <v>2.4652432835552247</v>
      </c>
      <c r="I198" s="24">
        <v>32.34524053697319</v>
      </c>
      <c r="J198" s="24" t="s">
        <v>60</v>
      </c>
      <c r="K198" s="24">
        <v>-0.316733542450166</v>
      </c>
      <c r="L198" s="24">
        <v>-0.004605702378685668</v>
      </c>
      <c r="M198" s="24">
        <v>0.07408234742217777</v>
      </c>
      <c r="N198" s="24">
        <v>-0.0014853651178138474</v>
      </c>
      <c r="O198" s="24">
        <v>-0.012863793596530242</v>
      </c>
      <c r="P198" s="24">
        <v>-0.0005270183399576632</v>
      </c>
      <c r="Q198" s="24">
        <v>0.0014861277111646457</v>
      </c>
      <c r="R198" s="24">
        <v>-0.00011943589024503375</v>
      </c>
      <c r="S198" s="24">
        <v>-0.0001800971927786538</v>
      </c>
      <c r="T198" s="24">
        <v>-3.753696636800436E-05</v>
      </c>
      <c r="U198" s="24">
        <v>2.948386582639187E-05</v>
      </c>
      <c r="V198" s="24">
        <v>-9.42847882995295E-06</v>
      </c>
      <c r="W198" s="24">
        <v>-1.1561038277221457E-05</v>
      </c>
      <c r="X198" s="24">
        <v>67.5</v>
      </c>
    </row>
    <row r="199" spans="1:24" ht="12.75" hidden="1">
      <c r="A199" s="24">
        <v>885</v>
      </c>
      <c r="B199" s="24">
        <v>97.95999908447266</v>
      </c>
      <c r="C199" s="24">
        <v>110.26000213623047</v>
      </c>
      <c r="D199" s="24">
        <v>10.332535743713379</v>
      </c>
      <c r="E199" s="24">
        <v>10.502884864807129</v>
      </c>
      <c r="F199" s="24">
        <v>20.048629881090744</v>
      </c>
      <c r="G199" s="24" t="s">
        <v>58</v>
      </c>
      <c r="H199" s="24">
        <v>15.673441332540825</v>
      </c>
      <c r="I199" s="24">
        <v>46.13344041701348</v>
      </c>
      <c r="J199" s="24" t="s">
        <v>61</v>
      </c>
      <c r="K199" s="24">
        <v>-0.3327948208768199</v>
      </c>
      <c r="L199" s="24">
        <v>-0.8467661836871357</v>
      </c>
      <c r="M199" s="24">
        <v>-0.07963213121030974</v>
      </c>
      <c r="N199" s="24">
        <v>-0.1436443729993912</v>
      </c>
      <c r="O199" s="24">
        <v>-0.013227697329622444</v>
      </c>
      <c r="P199" s="24">
        <v>-0.024285832533551384</v>
      </c>
      <c r="Q199" s="24">
        <v>-0.0016841077258419282</v>
      </c>
      <c r="R199" s="24">
        <v>-0.0022080068478586663</v>
      </c>
      <c r="S199" s="24">
        <v>-0.0001617997167232222</v>
      </c>
      <c r="T199" s="24">
        <v>-0.00035548871837732</v>
      </c>
      <c r="U199" s="24">
        <v>-3.929790274458205E-05</v>
      </c>
      <c r="V199" s="24">
        <v>-8.152073756802916E-05</v>
      </c>
      <c r="W199" s="24">
        <v>-9.707683469215472E-06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887</v>
      </c>
      <c r="B201" s="24">
        <v>125.48</v>
      </c>
      <c r="C201" s="24">
        <v>130.98</v>
      </c>
      <c r="D201" s="24">
        <v>9.411283006501288</v>
      </c>
      <c r="E201" s="24">
        <v>9.901587233939129</v>
      </c>
      <c r="F201" s="24">
        <v>20.24163993532117</v>
      </c>
      <c r="G201" s="24" t="s">
        <v>59</v>
      </c>
      <c r="H201" s="24">
        <v>-6.7838484195217745</v>
      </c>
      <c r="I201" s="24">
        <v>51.19615158047822</v>
      </c>
      <c r="J201" s="24" t="s">
        <v>73</v>
      </c>
      <c r="K201" s="24">
        <v>1.5044429223584581</v>
      </c>
      <c r="M201" s="24" t="s">
        <v>68</v>
      </c>
      <c r="N201" s="24">
        <v>1.3690306423682417</v>
      </c>
      <c r="X201" s="24">
        <v>67.5</v>
      </c>
    </row>
    <row r="202" spans="1:24" ht="12.75" hidden="1">
      <c r="A202" s="24">
        <v>885</v>
      </c>
      <c r="B202" s="24">
        <v>90.13999938964844</v>
      </c>
      <c r="C202" s="24">
        <v>106.73999786376953</v>
      </c>
      <c r="D202" s="24">
        <v>10.512075424194336</v>
      </c>
      <c r="E202" s="24">
        <v>10.507723808288574</v>
      </c>
      <c r="F202" s="24">
        <v>18.458528162844704</v>
      </c>
      <c r="G202" s="24" t="s">
        <v>56</v>
      </c>
      <c r="H202" s="24">
        <v>19.095325353875673</v>
      </c>
      <c r="I202" s="24">
        <v>41.73532474352411</v>
      </c>
      <c r="J202" s="24" t="s">
        <v>62</v>
      </c>
      <c r="K202" s="24">
        <v>0.38497509546294995</v>
      </c>
      <c r="L202" s="24">
        <v>1.151455865774581</v>
      </c>
      <c r="M202" s="24">
        <v>0.09113758759053528</v>
      </c>
      <c r="N202" s="24">
        <v>0.1440192405148951</v>
      </c>
      <c r="O202" s="24">
        <v>0.015461239042559293</v>
      </c>
      <c r="P202" s="24">
        <v>0.03303170960566333</v>
      </c>
      <c r="Q202" s="24">
        <v>0.0018819126246818392</v>
      </c>
      <c r="R202" s="24">
        <v>0.0022168761773977775</v>
      </c>
      <c r="S202" s="24">
        <v>0.00020280409277234355</v>
      </c>
      <c r="T202" s="24">
        <v>0.000486058590594751</v>
      </c>
      <c r="U202" s="24">
        <v>4.116794160547535E-05</v>
      </c>
      <c r="V202" s="24">
        <v>8.228111819006794E-05</v>
      </c>
      <c r="W202" s="24">
        <v>1.2649066560885118E-05</v>
      </c>
      <c r="X202" s="24">
        <v>67.5</v>
      </c>
    </row>
    <row r="203" spans="1:24" ht="12.75" hidden="1">
      <c r="A203" s="24">
        <v>886</v>
      </c>
      <c r="B203" s="24">
        <v>121.37999725341797</v>
      </c>
      <c r="C203" s="24">
        <v>136.3800048828125</v>
      </c>
      <c r="D203" s="24">
        <v>9.205533981323242</v>
      </c>
      <c r="E203" s="24">
        <v>9.29336929321289</v>
      </c>
      <c r="F203" s="24">
        <v>19.20442485678902</v>
      </c>
      <c r="G203" s="24" t="s">
        <v>57</v>
      </c>
      <c r="H203" s="24">
        <v>-4.2301447057309645</v>
      </c>
      <c r="I203" s="24">
        <v>49.649852547687</v>
      </c>
      <c r="J203" s="24" t="s">
        <v>60</v>
      </c>
      <c r="K203" s="24">
        <v>-0.09677107085931354</v>
      </c>
      <c r="L203" s="24">
        <v>-0.006263636309421938</v>
      </c>
      <c r="M203" s="24">
        <v>0.02391054497599597</v>
      </c>
      <c r="N203" s="24">
        <v>-0.0014890919264946897</v>
      </c>
      <c r="O203" s="24">
        <v>-0.0037246019574910423</v>
      </c>
      <c r="P203" s="24">
        <v>-0.0007167623672651993</v>
      </c>
      <c r="Q203" s="24">
        <v>0.0005412501294962786</v>
      </c>
      <c r="R203" s="24">
        <v>-0.0001197429401708024</v>
      </c>
      <c r="S203" s="24">
        <v>-3.5462557849694105E-05</v>
      </c>
      <c r="T203" s="24">
        <v>-5.10497151408762E-05</v>
      </c>
      <c r="U203" s="24">
        <v>1.4937545356595245E-05</v>
      </c>
      <c r="V203" s="24">
        <v>-9.450355627039973E-06</v>
      </c>
      <c r="W203" s="24">
        <v>-1.8006599730831148E-06</v>
      </c>
      <c r="X203" s="24">
        <v>67.5</v>
      </c>
    </row>
    <row r="204" spans="1:24" ht="12.75" hidden="1">
      <c r="A204" s="24">
        <v>888</v>
      </c>
      <c r="B204" s="24">
        <v>77.66000366210938</v>
      </c>
      <c r="C204" s="24">
        <v>109.95999908447266</v>
      </c>
      <c r="D204" s="24">
        <v>9.54987907409668</v>
      </c>
      <c r="E204" s="24">
        <v>9.778019905090332</v>
      </c>
      <c r="F204" s="24">
        <v>15.651337442963857</v>
      </c>
      <c r="G204" s="24" t="s">
        <v>58</v>
      </c>
      <c r="H204" s="24">
        <v>28.77324858253278</v>
      </c>
      <c r="I204" s="24">
        <v>38.933252244642155</v>
      </c>
      <c r="J204" s="24" t="s">
        <v>61</v>
      </c>
      <c r="K204" s="24">
        <v>0.37261398789021477</v>
      </c>
      <c r="L204" s="24">
        <v>-1.1514388293291455</v>
      </c>
      <c r="M204" s="24">
        <v>0.08794512897695565</v>
      </c>
      <c r="N204" s="24">
        <v>-0.14401154205035668</v>
      </c>
      <c r="O204" s="24">
        <v>0.015005907269785911</v>
      </c>
      <c r="P204" s="24">
        <v>-0.033023932097521996</v>
      </c>
      <c r="Q204" s="24">
        <v>0.0018023993520463633</v>
      </c>
      <c r="R204" s="24">
        <v>-0.0022136399016536167</v>
      </c>
      <c r="S204" s="24">
        <v>0.00019967951080661838</v>
      </c>
      <c r="T204" s="24">
        <v>-0.00048337033429348054</v>
      </c>
      <c r="U204" s="24">
        <v>3.836234031900932E-05</v>
      </c>
      <c r="V204" s="24">
        <v>-8.173660862263862E-05</v>
      </c>
      <c r="W204" s="24">
        <v>1.2520243948223948E-05</v>
      </c>
      <c r="X204" s="24">
        <v>67.5</v>
      </c>
    </row>
    <row r="205" s="100" customFormat="1" ht="12.75">
      <c r="A205" s="100" t="s">
        <v>83</v>
      </c>
    </row>
    <row r="206" spans="1:24" s="100" customFormat="1" ht="12.75">
      <c r="A206" s="100">
        <v>887</v>
      </c>
      <c r="B206" s="100">
        <v>125.48</v>
      </c>
      <c r="C206" s="100">
        <v>130.98</v>
      </c>
      <c r="D206" s="100">
        <v>9.411283006501288</v>
      </c>
      <c r="E206" s="100">
        <v>9.901587233939129</v>
      </c>
      <c r="F206" s="100">
        <v>24.914754249846595</v>
      </c>
      <c r="G206" s="100" t="s">
        <v>59</v>
      </c>
      <c r="H206" s="100">
        <v>5.035622214469129</v>
      </c>
      <c r="I206" s="100">
        <v>63.01562221446913</v>
      </c>
      <c r="J206" s="100" t="s">
        <v>73</v>
      </c>
      <c r="K206" s="100">
        <v>1.0631672365497362</v>
      </c>
      <c r="M206" s="100" t="s">
        <v>68</v>
      </c>
      <c r="N206" s="100">
        <v>0.5795140471843635</v>
      </c>
      <c r="X206" s="100">
        <v>67.5</v>
      </c>
    </row>
    <row r="207" spans="1:24" s="100" customFormat="1" ht="12.75">
      <c r="A207" s="100">
        <v>885</v>
      </c>
      <c r="B207" s="100">
        <v>90.13999938964844</v>
      </c>
      <c r="C207" s="100">
        <v>106.73999786376953</v>
      </c>
      <c r="D207" s="100">
        <v>10.512075424194336</v>
      </c>
      <c r="E207" s="100">
        <v>10.507723808288574</v>
      </c>
      <c r="F207" s="100">
        <v>18.458528162844704</v>
      </c>
      <c r="G207" s="100" t="s">
        <v>56</v>
      </c>
      <c r="H207" s="100">
        <v>19.095325353875673</v>
      </c>
      <c r="I207" s="100">
        <v>41.73532474352411</v>
      </c>
      <c r="J207" s="100" t="s">
        <v>62</v>
      </c>
      <c r="K207" s="100">
        <v>0.9870863724827478</v>
      </c>
      <c r="L207" s="100">
        <v>0.11519017903745578</v>
      </c>
      <c r="M207" s="100">
        <v>0.23367984909661937</v>
      </c>
      <c r="N207" s="100">
        <v>0.1390756120124152</v>
      </c>
      <c r="O207" s="100">
        <v>0.03964310178265611</v>
      </c>
      <c r="P207" s="100">
        <v>0.003304258679474045</v>
      </c>
      <c r="Q207" s="100">
        <v>0.004825643604973397</v>
      </c>
      <c r="R207" s="100">
        <v>0.002140763954375861</v>
      </c>
      <c r="S207" s="100">
        <v>0.0005201122209994283</v>
      </c>
      <c r="T207" s="100">
        <v>4.85861952935508E-05</v>
      </c>
      <c r="U207" s="100">
        <v>0.00010555388016421698</v>
      </c>
      <c r="V207" s="100">
        <v>7.943717534739527E-05</v>
      </c>
      <c r="W207" s="100">
        <v>3.242452492749579E-05</v>
      </c>
      <c r="X207" s="100">
        <v>67.5</v>
      </c>
    </row>
    <row r="208" spans="1:24" s="100" customFormat="1" ht="12.75">
      <c r="A208" s="100">
        <v>888</v>
      </c>
      <c r="B208" s="100">
        <v>77.66000366210938</v>
      </c>
      <c r="C208" s="100">
        <v>109.95999908447266</v>
      </c>
      <c r="D208" s="100">
        <v>9.54987907409668</v>
      </c>
      <c r="E208" s="100">
        <v>9.778019905090332</v>
      </c>
      <c r="F208" s="100">
        <v>10.397628723464424</v>
      </c>
      <c r="G208" s="100" t="s">
        <v>57</v>
      </c>
      <c r="H208" s="100">
        <v>15.704463404170838</v>
      </c>
      <c r="I208" s="100">
        <v>25.86446706628021</v>
      </c>
      <c r="J208" s="100" t="s">
        <v>60</v>
      </c>
      <c r="K208" s="100">
        <v>-0.413835219296383</v>
      </c>
      <c r="L208" s="100">
        <v>0.0006284530918937084</v>
      </c>
      <c r="M208" s="100">
        <v>0.0955527389383705</v>
      </c>
      <c r="N208" s="100">
        <v>-0.0014383112862450247</v>
      </c>
      <c r="O208" s="100">
        <v>-0.017007599261410683</v>
      </c>
      <c r="P208" s="100">
        <v>7.188029180499798E-05</v>
      </c>
      <c r="Q208" s="100">
        <v>0.001856936480976261</v>
      </c>
      <c r="R208" s="100">
        <v>-0.00011562518332417093</v>
      </c>
      <c r="S208" s="100">
        <v>-0.0002543208304242948</v>
      </c>
      <c r="T208" s="100">
        <v>5.112460762789362E-06</v>
      </c>
      <c r="U208" s="100">
        <v>3.274296179002665E-05</v>
      </c>
      <c r="V208" s="100">
        <v>-9.127801066039505E-06</v>
      </c>
      <c r="W208" s="100">
        <v>-1.6784363276849975E-05</v>
      </c>
      <c r="X208" s="100">
        <v>67.5</v>
      </c>
    </row>
    <row r="209" spans="1:24" s="100" customFormat="1" ht="12.75">
      <c r="A209" s="100">
        <v>886</v>
      </c>
      <c r="B209" s="100">
        <v>121.37999725341797</v>
      </c>
      <c r="C209" s="100">
        <v>136.3800048828125</v>
      </c>
      <c r="D209" s="100">
        <v>9.205533981323242</v>
      </c>
      <c r="E209" s="100">
        <v>9.29336929321289</v>
      </c>
      <c r="F209" s="100">
        <v>19.19837328482307</v>
      </c>
      <c r="G209" s="100" t="s">
        <v>58</v>
      </c>
      <c r="H209" s="100">
        <v>-4.245790040492722</v>
      </c>
      <c r="I209" s="100">
        <v>49.63420721292525</v>
      </c>
      <c r="J209" s="100" t="s">
        <v>61</v>
      </c>
      <c r="K209" s="100">
        <v>-0.8961472635739421</v>
      </c>
      <c r="L209" s="100">
        <v>0.11518846467156511</v>
      </c>
      <c r="M209" s="100">
        <v>-0.21325089907241754</v>
      </c>
      <c r="N209" s="100">
        <v>-0.13906817435082588</v>
      </c>
      <c r="O209" s="100">
        <v>-0.03580945526412395</v>
      </c>
      <c r="P209" s="100">
        <v>0.00330347675101999</v>
      </c>
      <c r="Q209" s="100">
        <v>-0.00445405692687466</v>
      </c>
      <c r="R209" s="100">
        <v>-0.0021376391475962974</v>
      </c>
      <c r="S209" s="100">
        <v>-0.00045369332995455773</v>
      </c>
      <c r="T209" s="100">
        <v>4.831646839383024E-05</v>
      </c>
      <c r="U209" s="100">
        <v>-0.00010034699831553873</v>
      </c>
      <c r="V209" s="100">
        <v>-7.891101364747276E-05</v>
      </c>
      <c r="W209" s="100">
        <v>-2.7742295618144614E-05</v>
      </c>
      <c r="X209" s="100">
        <v>67.5</v>
      </c>
    </row>
    <row r="210" ht="12.75" hidden="1">
      <c r="A210" s="24" t="s">
        <v>82</v>
      </c>
    </row>
    <row r="211" spans="1:24" ht="12.75" hidden="1">
      <c r="A211" s="24">
        <v>887</v>
      </c>
      <c r="B211" s="24">
        <v>125.48</v>
      </c>
      <c r="C211" s="24">
        <v>130.98</v>
      </c>
      <c r="D211" s="24">
        <v>9.411283006501288</v>
      </c>
      <c r="E211" s="24">
        <v>9.901587233939129</v>
      </c>
      <c r="F211" s="24">
        <v>20.24163993532117</v>
      </c>
      <c r="G211" s="24" t="s">
        <v>59</v>
      </c>
      <c r="H211" s="24">
        <v>-6.7838484195217745</v>
      </c>
      <c r="I211" s="24">
        <v>51.19615158047822</v>
      </c>
      <c r="J211" s="24" t="s">
        <v>73</v>
      </c>
      <c r="K211" s="24">
        <v>1.3169042452464785</v>
      </c>
      <c r="M211" s="24" t="s">
        <v>68</v>
      </c>
      <c r="N211" s="24">
        <v>0.719365755836542</v>
      </c>
      <c r="X211" s="24">
        <v>67.5</v>
      </c>
    </row>
    <row r="212" spans="1:24" ht="12.75" hidden="1">
      <c r="A212" s="24">
        <v>886</v>
      </c>
      <c r="B212" s="24">
        <v>121.37999725341797</v>
      </c>
      <c r="C212" s="24">
        <v>136.3800048828125</v>
      </c>
      <c r="D212" s="24">
        <v>9.205533981323242</v>
      </c>
      <c r="E212" s="24">
        <v>9.29336929321289</v>
      </c>
      <c r="F212" s="24">
        <v>23.519527900167475</v>
      </c>
      <c r="G212" s="24" t="s">
        <v>56</v>
      </c>
      <c r="H212" s="24">
        <v>6.92583790918588</v>
      </c>
      <c r="I212" s="24">
        <v>60.80583516260385</v>
      </c>
      <c r="J212" s="24" t="s">
        <v>62</v>
      </c>
      <c r="K212" s="24">
        <v>1.0935890355782323</v>
      </c>
      <c r="L212" s="24">
        <v>0.1790115391932224</v>
      </c>
      <c r="M212" s="24">
        <v>0.2588924073831929</v>
      </c>
      <c r="N212" s="24">
        <v>0.14109506349839518</v>
      </c>
      <c r="O212" s="24">
        <v>0.04392051693370558</v>
      </c>
      <c r="P212" s="24">
        <v>0.005135305727692914</v>
      </c>
      <c r="Q212" s="24">
        <v>0.005346097573635961</v>
      </c>
      <c r="R212" s="24">
        <v>0.0021717953798851986</v>
      </c>
      <c r="S212" s="24">
        <v>0.0005761985252429274</v>
      </c>
      <c r="T212" s="24">
        <v>7.560329251577545E-05</v>
      </c>
      <c r="U212" s="24">
        <v>0.00011691034243064942</v>
      </c>
      <c r="V212" s="24">
        <v>8.05886453527201E-05</v>
      </c>
      <c r="W212" s="24">
        <v>3.5926400118503415E-05</v>
      </c>
      <c r="X212" s="24">
        <v>67.5</v>
      </c>
    </row>
    <row r="213" spans="1:24" ht="12.75" hidden="1">
      <c r="A213" s="24">
        <v>885</v>
      </c>
      <c r="B213" s="24">
        <v>90.13999938964844</v>
      </c>
      <c r="C213" s="24">
        <v>106.73999786376953</v>
      </c>
      <c r="D213" s="24">
        <v>10.512075424194336</v>
      </c>
      <c r="E213" s="24">
        <v>10.507723808288574</v>
      </c>
      <c r="F213" s="24">
        <v>18.973597541852858</v>
      </c>
      <c r="G213" s="24" t="s">
        <v>57</v>
      </c>
      <c r="H213" s="24">
        <v>20.2599137548957</v>
      </c>
      <c r="I213" s="24">
        <v>42.899913144544136</v>
      </c>
      <c r="J213" s="24" t="s">
        <v>60</v>
      </c>
      <c r="K213" s="24">
        <v>-1.0388380732843725</v>
      </c>
      <c r="L213" s="24">
        <v>-0.0009728008054704372</v>
      </c>
      <c r="M213" s="24">
        <v>0.24683465269621263</v>
      </c>
      <c r="N213" s="24">
        <v>-0.0014595628238566391</v>
      </c>
      <c r="O213" s="24">
        <v>-0.041571060603170215</v>
      </c>
      <c r="P213" s="24">
        <v>-0.00011124565828298804</v>
      </c>
      <c r="Q213" s="24">
        <v>0.005137698407362068</v>
      </c>
      <c r="R213" s="24">
        <v>-0.00011735410371025593</v>
      </c>
      <c r="S213" s="24">
        <v>-0.0005315767925251131</v>
      </c>
      <c r="T213" s="24">
        <v>-7.918707870935899E-06</v>
      </c>
      <c r="U213" s="24">
        <v>0.00011456236368421078</v>
      </c>
      <c r="V213" s="24">
        <v>-9.268749557136218E-06</v>
      </c>
      <c r="W213" s="24">
        <v>-3.2661896474382485E-05</v>
      </c>
      <c r="X213" s="24">
        <v>67.5</v>
      </c>
    </row>
    <row r="214" spans="1:24" ht="12.75" hidden="1">
      <c r="A214" s="24">
        <v>888</v>
      </c>
      <c r="B214" s="24">
        <v>77.66000366210938</v>
      </c>
      <c r="C214" s="24">
        <v>109.95999908447266</v>
      </c>
      <c r="D214" s="24">
        <v>9.54987907409668</v>
      </c>
      <c r="E214" s="24">
        <v>9.778019905090332</v>
      </c>
      <c r="F214" s="24">
        <v>10.397628723464424</v>
      </c>
      <c r="G214" s="24" t="s">
        <v>58</v>
      </c>
      <c r="H214" s="24">
        <v>15.704463404170838</v>
      </c>
      <c r="I214" s="24">
        <v>25.86446706628021</v>
      </c>
      <c r="J214" s="24" t="s">
        <v>61</v>
      </c>
      <c r="K214" s="24">
        <v>0.34169055625191197</v>
      </c>
      <c r="L214" s="24">
        <v>-0.17900889593235159</v>
      </c>
      <c r="M214" s="24">
        <v>0.07808926193149217</v>
      </c>
      <c r="N214" s="24">
        <v>-0.1410875140470601</v>
      </c>
      <c r="O214" s="24">
        <v>0.014172463725530129</v>
      </c>
      <c r="P214" s="24">
        <v>-0.00513410063403405</v>
      </c>
      <c r="Q214" s="24">
        <v>0.0014781117487610938</v>
      </c>
      <c r="R214" s="24">
        <v>-0.002168622416750564</v>
      </c>
      <c r="S214" s="24">
        <v>0.00022233050654563185</v>
      </c>
      <c r="T214" s="24">
        <v>-7.518744512803108E-05</v>
      </c>
      <c r="U214" s="24">
        <v>2.331293620156697E-05</v>
      </c>
      <c r="V214" s="24">
        <v>-8.005385713026938E-05</v>
      </c>
      <c r="W214" s="24">
        <v>1.496351376420402E-05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887</v>
      </c>
      <c r="B216" s="24">
        <v>125.48</v>
      </c>
      <c r="C216" s="24">
        <v>130.98</v>
      </c>
      <c r="D216" s="24">
        <v>9.411283006501288</v>
      </c>
      <c r="E216" s="24">
        <v>9.901587233939129</v>
      </c>
      <c r="F216" s="24">
        <v>20.284603845993836</v>
      </c>
      <c r="G216" s="24" t="s">
        <v>59</v>
      </c>
      <c r="H216" s="24">
        <v>-6.6751819828933066</v>
      </c>
      <c r="I216" s="24">
        <v>51.3048180171067</v>
      </c>
      <c r="J216" s="24" t="s">
        <v>73</v>
      </c>
      <c r="K216" s="24">
        <v>2.0088690784848824</v>
      </c>
      <c r="M216" s="24" t="s">
        <v>68</v>
      </c>
      <c r="N216" s="24">
        <v>1.0724287150976164</v>
      </c>
      <c r="X216" s="24">
        <v>67.5</v>
      </c>
    </row>
    <row r="217" spans="1:24" ht="12.75" hidden="1">
      <c r="A217" s="24">
        <v>886</v>
      </c>
      <c r="B217" s="24">
        <v>121.37999725341797</v>
      </c>
      <c r="C217" s="24">
        <v>136.3800048828125</v>
      </c>
      <c r="D217" s="24">
        <v>9.205533981323242</v>
      </c>
      <c r="E217" s="24">
        <v>9.29336929321289</v>
      </c>
      <c r="F217" s="24">
        <v>23.519527900167475</v>
      </c>
      <c r="G217" s="24" t="s">
        <v>56</v>
      </c>
      <c r="H217" s="24">
        <v>6.92583790918588</v>
      </c>
      <c r="I217" s="24">
        <v>60.80583516260385</v>
      </c>
      <c r="J217" s="24" t="s">
        <v>62</v>
      </c>
      <c r="K217" s="24">
        <v>1.3651639330055054</v>
      </c>
      <c r="L217" s="24">
        <v>0.12619738771964473</v>
      </c>
      <c r="M217" s="24">
        <v>0.32318439397897314</v>
      </c>
      <c r="N217" s="24">
        <v>0.1474896190365133</v>
      </c>
      <c r="O217" s="24">
        <v>0.05482740737775616</v>
      </c>
      <c r="P217" s="24">
        <v>0.003620156267504653</v>
      </c>
      <c r="Q217" s="24">
        <v>0.006673754143646672</v>
      </c>
      <c r="R217" s="24">
        <v>0.0022702132283362268</v>
      </c>
      <c r="S217" s="24">
        <v>0.0007192865675593359</v>
      </c>
      <c r="T217" s="24">
        <v>5.3216446206399303E-05</v>
      </c>
      <c r="U217" s="24">
        <v>0.00014593969625899893</v>
      </c>
      <c r="V217" s="24">
        <v>8.423373139220429E-05</v>
      </c>
      <c r="W217" s="24">
        <v>4.484367771740375E-05</v>
      </c>
      <c r="X217" s="24">
        <v>67.5</v>
      </c>
    </row>
    <row r="218" spans="1:24" ht="12.75" hidden="1">
      <c r="A218" s="24">
        <v>888</v>
      </c>
      <c r="B218" s="24">
        <v>77.66000366210938</v>
      </c>
      <c r="C218" s="24">
        <v>109.95999908447266</v>
      </c>
      <c r="D218" s="24">
        <v>9.54987907409668</v>
      </c>
      <c r="E218" s="24">
        <v>9.778019905090332</v>
      </c>
      <c r="F218" s="24">
        <v>15.651337442963857</v>
      </c>
      <c r="G218" s="24" t="s">
        <v>57</v>
      </c>
      <c r="H218" s="24">
        <v>28.77324858253278</v>
      </c>
      <c r="I218" s="24">
        <v>38.933252244642155</v>
      </c>
      <c r="J218" s="24" t="s">
        <v>60</v>
      </c>
      <c r="K218" s="24">
        <v>-1.3631422224144503</v>
      </c>
      <c r="L218" s="24">
        <v>0.0006879286651641427</v>
      </c>
      <c r="M218" s="24">
        <v>0.32288482440135335</v>
      </c>
      <c r="N218" s="24">
        <v>-0.0015258822624607162</v>
      </c>
      <c r="O218" s="24">
        <v>-0.05471082829805752</v>
      </c>
      <c r="P218" s="24">
        <v>7.882250923072025E-05</v>
      </c>
      <c r="Q218" s="24">
        <v>0.0066728131464836304</v>
      </c>
      <c r="R218" s="24">
        <v>-0.00012268055194149727</v>
      </c>
      <c r="S218" s="24">
        <v>-0.0007129537471605407</v>
      </c>
      <c r="T218" s="24">
        <v>5.619023065311394E-06</v>
      </c>
      <c r="U218" s="24">
        <v>0.00014565338899969664</v>
      </c>
      <c r="V218" s="24">
        <v>-9.69175911824827E-06</v>
      </c>
      <c r="W218" s="24">
        <v>-4.422557288144269E-05</v>
      </c>
      <c r="X218" s="24">
        <v>67.5</v>
      </c>
    </row>
    <row r="219" spans="1:24" ht="12.75" hidden="1">
      <c r="A219" s="24">
        <v>885</v>
      </c>
      <c r="B219" s="24">
        <v>90.13999938964844</v>
      </c>
      <c r="C219" s="24">
        <v>106.73999786376953</v>
      </c>
      <c r="D219" s="24">
        <v>10.512075424194336</v>
      </c>
      <c r="E219" s="24">
        <v>10.507723808288574</v>
      </c>
      <c r="F219" s="24">
        <v>13.869266461348781</v>
      </c>
      <c r="G219" s="24" t="s">
        <v>58</v>
      </c>
      <c r="H219" s="24">
        <v>8.71885731941498</v>
      </c>
      <c r="I219" s="24">
        <v>31.35885670906342</v>
      </c>
      <c r="J219" s="24" t="s">
        <v>61</v>
      </c>
      <c r="K219" s="24">
        <v>0.07426873803999447</v>
      </c>
      <c r="L219" s="24">
        <v>0.12619551268335172</v>
      </c>
      <c r="M219" s="24">
        <v>0.013911961862489323</v>
      </c>
      <c r="N219" s="24">
        <v>-0.14748172567086723</v>
      </c>
      <c r="O219" s="24">
        <v>0.003573495026846901</v>
      </c>
      <c r="P219" s="24">
        <v>0.0036192980553129074</v>
      </c>
      <c r="Q219" s="24">
        <v>0.00011206730993629867</v>
      </c>
      <c r="R219" s="24">
        <v>-0.002266896024145819</v>
      </c>
      <c r="S219" s="24">
        <v>9.523718119009381E-05</v>
      </c>
      <c r="T219" s="24">
        <v>5.2918963771318215E-05</v>
      </c>
      <c r="U219" s="24">
        <v>-9.1370245196081E-06</v>
      </c>
      <c r="V219" s="24">
        <v>-8.367431690457875E-05</v>
      </c>
      <c r="W219" s="24">
        <v>7.4198473387647675E-06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887</v>
      </c>
      <c r="B221" s="24">
        <v>125.48</v>
      </c>
      <c r="C221" s="24">
        <v>130.98</v>
      </c>
      <c r="D221" s="24">
        <v>9.411283006501288</v>
      </c>
      <c r="E221" s="24">
        <v>9.901587233939129</v>
      </c>
      <c r="F221" s="24">
        <v>24.914754249846595</v>
      </c>
      <c r="G221" s="24" t="s">
        <v>59</v>
      </c>
      <c r="H221" s="24">
        <v>5.035622214469129</v>
      </c>
      <c r="I221" s="24">
        <v>63.01562221446913</v>
      </c>
      <c r="J221" s="24" t="s">
        <v>73</v>
      </c>
      <c r="K221" s="24">
        <v>1.6290096164956902</v>
      </c>
      <c r="M221" s="24" t="s">
        <v>68</v>
      </c>
      <c r="N221" s="24">
        <v>0.8820877575329875</v>
      </c>
      <c r="X221" s="24">
        <v>67.5</v>
      </c>
    </row>
    <row r="222" spans="1:24" ht="12.75" hidden="1">
      <c r="A222" s="24">
        <v>888</v>
      </c>
      <c r="B222" s="24">
        <v>77.66000366210938</v>
      </c>
      <c r="C222" s="24">
        <v>109.95999908447266</v>
      </c>
      <c r="D222" s="24">
        <v>9.54987907409668</v>
      </c>
      <c r="E222" s="24">
        <v>9.778019905090332</v>
      </c>
      <c r="F222" s="24">
        <v>15.05284989509665</v>
      </c>
      <c r="G222" s="24" t="s">
        <v>56</v>
      </c>
      <c r="H222" s="24">
        <v>27.284489762316653</v>
      </c>
      <c r="I222" s="24">
        <v>37.44449342442603</v>
      </c>
      <c r="J222" s="24" t="s">
        <v>62</v>
      </c>
      <c r="K222" s="24">
        <v>1.2203724348299827</v>
      </c>
      <c r="L222" s="24">
        <v>0.1818604378927775</v>
      </c>
      <c r="M222" s="24">
        <v>0.28890684150226204</v>
      </c>
      <c r="N222" s="24">
        <v>0.14384010110694134</v>
      </c>
      <c r="O222" s="24">
        <v>0.04901243777625149</v>
      </c>
      <c r="P222" s="24">
        <v>0.005217238238116643</v>
      </c>
      <c r="Q222" s="24">
        <v>0.005966097872791075</v>
      </c>
      <c r="R222" s="24">
        <v>0.002214137325280369</v>
      </c>
      <c r="S222" s="24">
        <v>0.0006430641516348066</v>
      </c>
      <c r="T222" s="24">
        <v>7.679973560306573E-05</v>
      </c>
      <c r="U222" s="24">
        <v>0.00013050356671666797</v>
      </c>
      <c r="V222" s="24">
        <v>8.21647684818365E-05</v>
      </c>
      <c r="W222" s="24">
        <v>4.009425304199713E-05</v>
      </c>
      <c r="X222" s="24">
        <v>67.5</v>
      </c>
    </row>
    <row r="223" spans="1:24" ht="12.75" hidden="1">
      <c r="A223" s="24">
        <v>885</v>
      </c>
      <c r="B223" s="24">
        <v>90.13999938964844</v>
      </c>
      <c r="C223" s="24">
        <v>106.73999786376953</v>
      </c>
      <c r="D223" s="24">
        <v>10.512075424194336</v>
      </c>
      <c r="E223" s="24">
        <v>10.507723808288574</v>
      </c>
      <c r="F223" s="24">
        <v>13.869266461348781</v>
      </c>
      <c r="G223" s="24" t="s">
        <v>57</v>
      </c>
      <c r="H223" s="24">
        <v>8.71885731941498</v>
      </c>
      <c r="I223" s="24">
        <v>31.35885670906342</v>
      </c>
      <c r="J223" s="24" t="s">
        <v>60</v>
      </c>
      <c r="K223" s="24">
        <v>-0.14637902455896984</v>
      </c>
      <c r="L223" s="24">
        <v>-0.0009875785005372688</v>
      </c>
      <c r="M223" s="24">
        <v>0.031391500656598216</v>
      </c>
      <c r="N223" s="24">
        <v>-0.0014873174641171015</v>
      </c>
      <c r="O223" s="24">
        <v>-0.006403280110964904</v>
      </c>
      <c r="P223" s="24">
        <v>-0.00011306223754788578</v>
      </c>
      <c r="Q223" s="24">
        <v>0.0004923939257777104</v>
      </c>
      <c r="R223" s="24">
        <v>-0.00011956884907343113</v>
      </c>
      <c r="S223" s="24">
        <v>-0.00012684441422316524</v>
      </c>
      <c r="T223" s="24">
        <v>-8.061919021274447E-06</v>
      </c>
      <c r="U223" s="24">
        <v>4.13343019728587E-07</v>
      </c>
      <c r="V223" s="24">
        <v>-9.437453288778521E-06</v>
      </c>
      <c r="W223" s="24">
        <v>-9.209324773429542E-06</v>
      </c>
      <c r="X223" s="24">
        <v>67.5</v>
      </c>
    </row>
    <row r="224" spans="1:24" ht="12.75" hidden="1">
      <c r="A224" s="24">
        <v>886</v>
      </c>
      <c r="B224" s="24">
        <v>121.37999725341797</v>
      </c>
      <c r="C224" s="24">
        <v>136.3800048828125</v>
      </c>
      <c r="D224" s="24">
        <v>9.205533981323242</v>
      </c>
      <c r="E224" s="24">
        <v>9.29336929321289</v>
      </c>
      <c r="F224" s="24">
        <v>19.20442485678902</v>
      </c>
      <c r="G224" s="24" t="s">
        <v>58</v>
      </c>
      <c r="H224" s="24">
        <v>-4.2301447057309645</v>
      </c>
      <c r="I224" s="24">
        <v>49.649852547687</v>
      </c>
      <c r="J224" s="24" t="s">
        <v>61</v>
      </c>
      <c r="K224" s="24">
        <v>-1.211561827090151</v>
      </c>
      <c r="L224" s="24">
        <v>-0.181857756390147</v>
      </c>
      <c r="M224" s="24">
        <v>-0.2871963383355365</v>
      </c>
      <c r="N224" s="24">
        <v>-0.1438324114141734</v>
      </c>
      <c r="O224" s="24">
        <v>-0.04859235598930603</v>
      </c>
      <c r="P224" s="24">
        <v>-0.005216013014142805</v>
      </c>
      <c r="Q224" s="24">
        <v>-0.005945744028259155</v>
      </c>
      <c r="R224" s="24">
        <v>-0.0022109064624110542</v>
      </c>
      <c r="S224" s="24">
        <v>-0.0006304300101503542</v>
      </c>
      <c r="T224" s="24">
        <v>-7.637542045969512E-05</v>
      </c>
      <c r="U224" s="24">
        <v>-0.00013050291212582136</v>
      </c>
      <c r="V224" s="24">
        <v>-8.162097558284828E-05</v>
      </c>
      <c r="W224" s="24">
        <v>-3.902226882452112E-05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887</v>
      </c>
      <c r="B226" s="24">
        <v>125.48</v>
      </c>
      <c r="C226" s="24">
        <v>130.98</v>
      </c>
      <c r="D226" s="24">
        <v>9.411283006501288</v>
      </c>
      <c r="E226" s="24">
        <v>9.901587233939129</v>
      </c>
      <c r="F226" s="24">
        <v>20.284603845993836</v>
      </c>
      <c r="G226" s="24" t="s">
        <v>59</v>
      </c>
      <c r="H226" s="24">
        <v>-6.6751819828933066</v>
      </c>
      <c r="I226" s="24">
        <v>51.3048180171067</v>
      </c>
      <c r="J226" s="24" t="s">
        <v>73</v>
      </c>
      <c r="K226" s="24">
        <v>1.4151345210882746</v>
      </c>
      <c r="M226" s="24" t="s">
        <v>68</v>
      </c>
      <c r="N226" s="24">
        <v>1.3145660923428382</v>
      </c>
      <c r="X226" s="24">
        <v>67.5</v>
      </c>
    </row>
    <row r="227" spans="1:24" ht="12.75" hidden="1">
      <c r="A227" s="24">
        <v>888</v>
      </c>
      <c r="B227" s="24">
        <v>77.66000366210938</v>
      </c>
      <c r="C227" s="24">
        <v>109.95999908447266</v>
      </c>
      <c r="D227" s="24">
        <v>9.54987907409668</v>
      </c>
      <c r="E227" s="24">
        <v>9.778019905090332</v>
      </c>
      <c r="F227" s="24">
        <v>15.05284989509665</v>
      </c>
      <c r="G227" s="24" t="s">
        <v>56</v>
      </c>
      <c r="H227" s="24">
        <v>27.284489762316653</v>
      </c>
      <c r="I227" s="24">
        <v>37.44449342442603</v>
      </c>
      <c r="J227" s="24" t="s">
        <v>62</v>
      </c>
      <c r="K227" s="24">
        <v>0.2858811471915942</v>
      </c>
      <c r="L227" s="24">
        <v>1.1432975563065975</v>
      </c>
      <c r="M227" s="24">
        <v>0.06767868190596296</v>
      </c>
      <c r="N227" s="24">
        <v>0.14311602626201467</v>
      </c>
      <c r="O227" s="24">
        <v>0.01148152652517591</v>
      </c>
      <c r="P227" s="24">
        <v>0.03279774460534925</v>
      </c>
      <c r="Q227" s="24">
        <v>0.0013976755264833386</v>
      </c>
      <c r="R227" s="24">
        <v>0.0022030014613819184</v>
      </c>
      <c r="S227" s="24">
        <v>0.00015068778999246282</v>
      </c>
      <c r="T227" s="24">
        <v>0.0004826225927203414</v>
      </c>
      <c r="U227" s="24">
        <v>3.0571272180139554E-05</v>
      </c>
      <c r="V227" s="24">
        <v>8.176401195979653E-05</v>
      </c>
      <c r="W227" s="24">
        <v>9.396893219309211E-06</v>
      </c>
      <c r="X227" s="24">
        <v>67.5</v>
      </c>
    </row>
    <row r="228" spans="1:24" ht="12.75" hidden="1">
      <c r="A228" s="24">
        <v>886</v>
      </c>
      <c r="B228" s="24">
        <v>121.37999725341797</v>
      </c>
      <c r="C228" s="24">
        <v>136.3800048828125</v>
      </c>
      <c r="D228" s="24">
        <v>9.205533981323242</v>
      </c>
      <c r="E228" s="24">
        <v>9.29336929321289</v>
      </c>
      <c r="F228" s="24">
        <v>19.19837328482307</v>
      </c>
      <c r="G228" s="24" t="s">
        <v>57</v>
      </c>
      <c r="H228" s="24">
        <v>-4.245790040492722</v>
      </c>
      <c r="I228" s="24">
        <v>49.63420721292525</v>
      </c>
      <c r="J228" s="24" t="s">
        <v>60</v>
      </c>
      <c r="K228" s="24">
        <v>-0.09448902941476874</v>
      </c>
      <c r="L228" s="24">
        <v>-0.0062190352007730045</v>
      </c>
      <c r="M228" s="24">
        <v>0.02164178305860074</v>
      </c>
      <c r="N228" s="24">
        <v>-0.0014796404097831234</v>
      </c>
      <c r="O228" s="24">
        <v>-0.0039112380307390815</v>
      </c>
      <c r="P228" s="24">
        <v>-0.000711647111381795</v>
      </c>
      <c r="Q228" s="24">
        <v>0.00041200744050878384</v>
      </c>
      <c r="R228" s="24">
        <v>-0.00011898132266790507</v>
      </c>
      <c r="S228" s="24">
        <v>-6.0762883571571335E-05</v>
      </c>
      <c r="T228" s="24">
        <v>-5.0687171219636564E-05</v>
      </c>
      <c r="U228" s="24">
        <v>6.677768861768861E-06</v>
      </c>
      <c r="V228" s="24">
        <v>-9.391029317158442E-06</v>
      </c>
      <c r="W228" s="24">
        <v>-4.07738004346841E-06</v>
      </c>
      <c r="X228" s="24">
        <v>67.5</v>
      </c>
    </row>
    <row r="229" spans="1:24" ht="12.75" hidden="1">
      <c r="A229" s="24">
        <v>885</v>
      </c>
      <c r="B229" s="24">
        <v>90.13999938964844</v>
      </c>
      <c r="C229" s="24">
        <v>106.73999786376953</v>
      </c>
      <c r="D229" s="24">
        <v>10.512075424194336</v>
      </c>
      <c r="E229" s="24">
        <v>10.507723808288574</v>
      </c>
      <c r="F229" s="24">
        <v>18.973597541852858</v>
      </c>
      <c r="G229" s="24" t="s">
        <v>58</v>
      </c>
      <c r="H229" s="24">
        <v>20.2599137548957</v>
      </c>
      <c r="I229" s="24">
        <v>42.899913144544136</v>
      </c>
      <c r="J229" s="24" t="s">
        <v>61</v>
      </c>
      <c r="K229" s="24">
        <v>-0.26981448004107733</v>
      </c>
      <c r="L229" s="24">
        <v>-1.1432806417751544</v>
      </c>
      <c r="M229" s="24">
        <v>-0.06412516830834038</v>
      </c>
      <c r="N229" s="24">
        <v>-0.14310837724356815</v>
      </c>
      <c r="O229" s="24">
        <v>-0.01079479821095412</v>
      </c>
      <c r="P229" s="24">
        <v>-0.03279002301900042</v>
      </c>
      <c r="Q229" s="24">
        <v>-0.0013355698208240103</v>
      </c>
      <c r="R229" s="24">
        <v>-0.0021997860995349216</v>
      </c>
      <c r="S229" s="24">
        <v>-0.00013789373456716677</v>
      </c>
      <c r="T229" s="24">
        <v>-0.0004799535161636549</v>
      </c>
      <c r="U229" s="24">
        <v>-2.9833036817276323E-05</v>
      </c>
      <c r="V229" s="24">
        <v>-8.122291684079082E-05</v>
      </c>
      <c r="W229" s="24">
        <v>-8.466201873108446E-06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2004-04-19T10:06:33Z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