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<sst xmlns="http://schemas.openxmlformats.org/spreadsheetml/2006/main" count="625" uniqueCount="145">
  <si>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</si>
  <si>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</si>
  <si>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</si>
  <si>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</si>
  <si>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</si>
  <si>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</si>
  <si>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</si>
  <si>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</si>
  <si>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</si>
  <si>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</si>
  <si>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</si>
  <si>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</si>
  <si>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</si>
  <si>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</si>
  <si>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</si>
  <si>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</si>
  <si>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</si>
  <si>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</si>
  <si>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</si>
  <si>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</si>
  <si>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</si>
  <si>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</si>
  <si>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</si>
  <si>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</si>
  <si>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</si>
  <si>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</si>
  <si>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</si>
  <si>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</si>
  <si>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</si>
  <si>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</si>
  <si>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</si>
  <si>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</si>
  <si>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</si>
  <si>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</si>
  <si>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</si>
  <si>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</si>
  <si>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</si>
  <si>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</si>
  <si>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</si>
  <si>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</si>
  <si>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</si>
  <si>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</si>
  <si>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</si>
  <si>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</si>
  <si>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</si>
  <si>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</si>
  <si>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</si>
  <si>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</si>
  <si>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</si>
  <si>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</si>
  <si>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</si>
  <si>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</si>
  <si>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</si>
  <si>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</si>
  <si>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</si>
  <si>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</si>
  <si>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</si>
  <si>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</si>
  <si>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</si>
  <si>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</si>
  <si>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</si>
  <si>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</si>
  <si>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</si>
  <si>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</si>
  <si>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</si>
  <si>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</si>
  <si>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</si>
  <si>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</si>
  <si>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</si>
  <si>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</si>
  <si>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</si>
  <si>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</si>
  <si>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</si>
  <si>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</si>
  <si>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</si>
  <si>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</si>
  <si>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</si>
  <si>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</si>
  <si>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</si>
  <si>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</si>
  <si>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</si>
  <si>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</si>
  <si>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</si>
  <si>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</si>
  <si>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</si>
  <si>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</si>
  <si>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</si>
  <si>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</si>
  <si>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</si>
  <si>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</si>
  <si>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</si>
  <si>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</si>
  <si>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</si>
  <si>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</si>
  <si>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</si>
  <si>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</si>
  <si>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</si>
  <si>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</si>
  <si>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</si>
  <si>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</si>
  <si>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</si>
  <si>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</si>
  <si>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</si>
  <si>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</si>
  <si>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</si>
  <si>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</si>
  <si>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</si>
  <si>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</si>
  <si>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</si>
  <si>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</si>
  <si>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</si>
  <si>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</si>
  <si>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</si>
  <si>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</si>
  <si>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</si>
  <si>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</si>
  <si>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</si>
  <si>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</si>
  <si>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</si>
  <si>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</si>
  <si>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</si>
  <si>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</si>
  <si>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</si>
  <si>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</si>
  <si>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</si>
  <si>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</si>
  <si>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</si>
  <si>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</si>
  <si>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</si>
  <si>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</si>
  <si>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</si>
  <si>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</si>
  <si>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</si>
  <si>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</si>
  <si>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</si>
  <si>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</si>
  <si>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</si>
  <si>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</si>
  <si>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</si>
  <si>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</si>
  <si>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</si>
  <si>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</si>
  <si>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1</t>
  </si>
  <si>
    <t>AP 231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</si>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</sst>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6.672590828323777</v>
      </c>
      <c r="C41" s="77">
        <f aca="true" t="shared" si="0" ref="C41:C55">($B$41*H41+$B$42*J41+$B$43*L41+$B$44*N41+$B$45*P41+$B$46*R41+$B$47*T41+$B$48*V41)/100</f>
        <v>-3.087314569975478E-08</v>
      </c>
      <c r="D41" s="77">
        <f aca="true" t="shared" si="1" ref="D41:D55">($B$41*I41+$B$42*K41+$B$43*M41+$B$44*O41+$B$45*Q41+$B$46*S41+$B$47*U41+$B$48*W41)/100</f>
        <v>-2.3404654604368492E-08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-6.815680317544434</v>
      </c>
      <c r="C42" s="77">
        <f t="shared" si="0"/>
        <v>-1.1815760536009333E-11</v>
      </c>
      <c r="D42" s="77">
        <f t="shared" si="1"/>
        <v>-4.4040455857958255E-09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-0.6714861727628829</v>
      </c>
      <c r="C43" s="77">
        <f t="shared" si="0"/>
        <v>0.3704394217632071</v>
      </c>
      <c r="D43" s="77">
        <f t="shared" si="1"/>
        <v>-0.28391309310406204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2.8442449813381643</v>
      </c>
      <c r="C44" s="77">
        <f t="shared" si="0"/>
        <v>-0.0010608177092451456</v>
      </c>
      <c r="D44" s="77">
        <f t="shared" si="1"/>
        <v>-0.19501176979904777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6.672590828323777</v>
      </c>
      <c r="C45" s="77">
        <f t="shared" si="0"/>
        <v>-0.08845475414641517</v>
      </c>
      <c r="D45" s="77">
        <f t="shared" si="1"/>
        <v>-0.06621117245068749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-6.815680317544434</v>
      </c>
      <c r="C46" s="77">
        <f t="shared" si="0"/>
        <v>-8.175763771189578E-05</v>
      </c>
      <c r="D46" s="77">
        <f t="shared" si="1"/>
        <v>-0.00793109452807803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-0.6714861727628829</v>
      </c>
      <c r="C47" s="77">
        <f t="shared" si="0"/>
        <v>0.014753681172831181</v>
      </c>
      <c r="D47" s="77">
        <f t="shared" si="1"/>
        <v>-0.011562408286179266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2.8442449813381643</v>
      </c>
      <c r="C48" s="77">
        <f t="shared" si="0"/>
        <v>-0.00012143820542499536</v>
      </c>
      <c r="D48" s="77">
        <f t="shared" si="1"/>
        <v>-0.0055930898572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-0.0018618360340277925</v>
      </c>
      <c r="D49" s="77">
        <f t="shared" si="1"/>
        <v>-0.0013188652936083041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-6.572150542717174E-06</v>
      </c>
      <c r="D50" s="77">
        <f t="shared" si="1"/>
        <v>-0.00012194079270341249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0.00018287480993202355</v>
      </c>
      <c r="D51" s="77">
        <f t="shared" si="1"/>
        <v>-0.00016443153254822545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-8.653204172653314E-06</v>
      </c>
      <c r="D52" s="77">
        <f t="shared" si="1"/>
        <v>-8.185602372385758E-05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-4.287420089040813E-05</v>
      </c>
      <c r="D53" s="77">
        <f t="shared" si="1"/>
        <v>-2.552726668161373E-05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-5.159194193091734E-07</v>
      </c>
      <c r="D54" s="77">
        <f t="shared" si="1"/>
        <v>-4.507441766665852E-06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1.1053638438905152E-05</v>
      </c>
      <c r="D55" s="77">
        <f t="shared" si="1"/>
        <v>-1.062731510601285E-05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H5" sqref="H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848</v>
      </c>
      <c r="B3" s="11">
        <v>111.96666666666665</v>
      </c>
      <c r="C3" s="11">
        <v>112.46666666666668</v>
      </c>
      <c r="D3" s="11">
        <v>9.279948049352067</v>
      </c>
      <c r="E3" s="11">
        <v>9.905012989281323</v>
      </c>
      <c r="F3" s="12" t="s">
        <v>69</v>
      </c>
      <c r="H3" s="102">
        <v>0.0625</v>
      </c>
    </row>
    <row r="4" spans="1:9" ht="16.5" customHeight="1">
      <c r="A4" s="13">
        <v>847</v>
      </c>
      <c r="B4" s="14">
        <v>102.94666666666667</v>
      </c>
      <c r="C4" s="14">
        <v>122.51333333333332</v>
      </c>
      <c r="D4" s="14">
        <v>9.00185708428234</v>
      </c>
      <c r="E4" s="14">
        <v>9.108446498609062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796</v>
      </c>
      <c r="B5" s="26">
        <v>136.19</v>
      </c>
      <c r="C5" s="26">
        <v>114.05666666666666</v>
      </c>
      <c r="D5" s="26">
        <v>9.10700727259399</v>
      </c>
      <c r="E5" s="26">
        <v>9.865635982219478</v>
      </c>
      <c r="F5" s="15" t="s">
        <v>71</v>
      </c>
      <c r="I5" s="75">
        <v>486</v>
      </c>
    </row>
    <row r="6" spans="1:6" s="2" customFormat="1" ht="13.5" thickBot="1">
      <c r="A6" s="16">
        <v>845</v>
      </c>
      <c r="B6" s="17">
        <v>120.68333333333335</v>
      </c>
      <c r="C6" s="17">
        <v>114.83333333333333</v>
      </c>
      <c r="D6" s="17">
        <v>8.875435995391245</v>
      </c>
      <c r="E6" s="17">
        <v>9.86973936161108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967</v>
      </c>
      <c r="K15" s="75">
        <v>482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6.672590828323777</v>
      </c>
      <c r="C19" s="34">
        <v>42.11925749499045</v>
      </c>
      <c r="D19" s="35">
        <v>15.94350055868221</v>
      </c>
      <c r="K19" s="97" t="s">
        <v>131</v>
      </c>
    </row>
    <row r="20" spans="1:11" ht="12.75">
      <c r="A20" s="33" t="s">
        <v>57</v>
      </c>
      <c r="B20" s="34">
        <v>-6.815680317544434</v>
      </c>
      <c r="C20" s="34">
        <v>61.87431968245556</v>
      </c>
      <c r="D20" s="35">
        <v>23.661937665523297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-0.6714861727628829</v>
      </c>
      <c r="C21" s="34">
        <v>52.511847160570476</v>
      </c>
      <c r="D21" s="35">
        <v>19.583669060406454</v>
      </c>
      <c r="F21" s="24" t="s">
        <v>134</v>
      </c>
    </row>
    <row r="22" spans="1:11" ht="16.5" thickBot="1">
      <c r="A22" s="36" t="s">
        <v>59</v>
      </c>
      <c r="B22" s="37">
        <v>2.8442449813381643</v>
      </c>
      <c r="C22" s="37">
        <v>47.31091164800482</v>
      </c>
      <c r="D22" s="38">
        <v>18.454956596308957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14.184473991394043</v>
      </c>
      <c r="I23" s="75">
        <v>982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0.3704394217632071</v>
      </c>
      <c r="C27" s="44">
        <v>-0.0010608177092451456</v>
      </c>
      <c r="D27" s="44">
        <v>-0.08845475414641517</v>
      </c>
      <c r="E27" s="44">
        <v>-8.175763771189578E-05</v>
      </c>
      <c r="F27" s="44">
        <v>0.014753681172831181</v>
      </c>
      <c r="G27" s="44">
        <v>-0.00012143820542499536</v>
      </c>
      <c r="H27" s="44">
        <v>-0.0018618360340277925</v>
      </c>
      <c r="I27" s="45">
        <v>-6.572150542717174E-06</v>
      </c>
    </row>
    <row r="28" spans="1:9" ht="13.5" thickBot="1">
      <c r="A28" s="46" t="s">
        <v>61</v>
      </c>
      <c r="B28" s="47">
        <v>-0.28391309310406204</v>
      </c>
      <c r="C28" s="47">
        <v>-0.19501176979904777</v>
      </c>
      <c r="D28" s="47">
        <v>-0.06621117245068749</v>
      </c>
      <c r="E28" s="47">
        <v>-0.00793109452807803</v>
      </c>
      <c r="F28" s="47">
        <v>-0.011562408286179266</v>
      </c>
      <c r="G28" s="47">
        <v>-0.0055930898572</v>
      </c>
      <c r="H28" s="47">
        <v>-0.0013188652936083041</v>
      </c>
      <c r="I28" s="48">
        <v>-0.00012194079270341249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848</v>
      </c>
      <c r="B39" s="50">
        <v>111.96666666666665</v>
      </c>
      <c r="C39" s="50">
        <v>112.46666666666668</v>
      </c>
      <c r="D39" s="50">
        <v>9.279948049352067</v>
      </c>
      <c r="E39" s="50">
        <v>9.905012989281323</v>
      </c>
      <c r="F39" s="54">
        <f>I39*D39/(23678+B39)*1000</f>
        <v>18.454956596308957</v>
      </c>
      <c r="G39" s="59" t="s">
        <v>59</v>
      </c>
      <c r="H39" s="58">
        <f>I39-B39+X39</f>
        <v>2.8442449813381643</v>
      </c>
      <c r="I39" s="58">
        <f>(B39+C42-2*X39)*(23678+B39)*E42/((23678+C42)*D39+E42*(23678+B39))</f>
        <v>47.31091164800482</v>
      </c>
      <c r="J39" s="24" t="s">
        <v>73</v>
      </c>
      <c r="K39" s="24">
        <f>(K40*K40+L40*L40+M40*M40+N40*N40+O40*O40+P40*P40+Q40*Q40+R40*R40+S40*S40+T40*T40+U40*U40+V40*V40+W40*W40)</f>
        <v>0.26852174570816684</v>
      </c>
      <c r="M39" s="24" t="s">
        <v>68</v>
      </c>
      <c r="N39" s="24">
        <f>(K44*K44+L44*L44+M44*M44+N44*N44+O44*O44+P44*P44+Q44*Q44+R44*R44+S44*S44+T44*T44+U44*U44+V44*V44+W44*W44)</f>
        <v>0.1550681877445286</v>
      </c>
      <c r="X39" s="55">
        <f>(1-$H$2)*1000</f>
        <v>67.5</v>
      </c>
    </row>
    <row r="40" spans="1:24" ht="12.75">
      <c r="A40" s="49">
        <v>847</v>
      </c>
      <c r="B40" s="50">
        <v>102.94666666666667</v>
      </c>
      <c r="C40" s="50">
        <v>122.51333333333332</v>
      </c>
      <c r="D40" s="50">
        <v>9.00185708428234</v>
      </c>
      <c r="E40" s="50">
        <v>9.108446498609062</v>
      </c>
      <c r="F40" s="54">
        <f>I40*D40/(23678+B40)*1000</f>
        <v>15.94350055868221</v>
      </c>
      <c r="G40" s="59" t="s">
        <v>56</v>
      </c>
      <c r="H40" s="58">
        <f>I40-B40+X40</f>
        <v>6.672590828323777</v>
      </c>
      <c r="I40" s="58">
        <f>(B40+C39-2*X40)*(23678+B40)*E39/((23678+C39)*D40+E39*(23678+B40))</f>
        <v>42.11925749499045</v>
      </c>
      <c r="J40" s="24" t="s">
        <v>62</v>
      </c>
      <c r="K40" s="52">
        <f aca="true" t="shared" si="0" ref="K40:W40">SQRT(K41*K41+K42*K42)</f>
        <v>0.46672476860798273</v>
      </c>
      <c r="L40" s="52">
        <f t="shared" si="0"/>
        <v>0.1950146550758918</v>
      </c>
      <c r="M40" s="52">
        <f t="shared" si="0"/>
        <v>0.11049055565249652</v>
      </c>
      <c r="N40" s="52">
        <f t="shared" si="0"/>
        <v>0.007931515915928902</v>
      </c>
      <c r="O40" s="52">
        <f t="shared" si="0"/>
        <v>0.018744609719219554</v>
      </c>
      <c r="P40" s="52">
        <f t="shared" si="0"/>
        <v>0.005594408046295012</v>
      </c>
      <c r="Q40" s="52">
        <f t="shared" si="0"/>
        <v>0.002281630794035016</v>
      </c>
      <c r="R40" s="52">
        <f t="shared" si="0"/>
        <v>0.0001221177713844007</v>
      </c>
      <c r="S40" s="52">
        <f t="shared" si="0"/>
        <v>0.0002459286990243958</v>
      </c>
      <c r="T40" s="52">
        <f t="shared" si="0"/>
        <v>8.231212888957715E-05</v>
      </c>
      <c r="U40" s="52">
        <f t="shared" si="0"/>
        <v>4.98982809946926E-05</v>
      </c>
      <c r="V40" s="52">
        <f t="shared" si="0"/>
        <v>4.536871623388091E-06</v>
      </c>
      <c r="W40" s="52">
        <f t="shared" si="0"/>
        <v>1.5333712828292124E-05</v>
      </c>
      <c r="X40" s="55">
        <f>(1-$H$2)*1000</f>
        <v>67.5</v>
      </c>
    </row>
    <row r="41" spans="1:24" ht="12.75">
      <c r="A41" s="49">
        <v>796</v>
      </c>
      <c r="B41" s="50">
        <v>136.19</v>
      </c>
      <c r="C41" s="50">
        <v>114.05666666666666</v>
      </c>
      <c r="D41" s="50">
        <v>9.10700727259399</v>
      </c>
      <c r="E41" s="50">
        <v>9.865635982219478</v>
      </c>
      <c r="F41" s="54">
        <f>I41*D41/(23678+B41)*1000</f>
        <v>23.661937665523297</v>
      </c>
      <c r="G41" s="59" t="s">
        <v>57</v>
      </c>
      <c r="H41" s="58">
        <f>I41-B41+X41</f>
        <v>-6.815680317544434</v>
      </c>
      <c r="I41" s="58">
        <f>(B41+C40-2*X41)*(23678+B41)*E40/((23678+C40)*D41+E40*(23678+B41))</f>
        <v>61.87431968245556</v>
      </c>
      <c r="J41" s="24" t="s">
        <v>60</v>
      </c>
      <c r="K41" s="52">
        <f>'calcul config'!C43</f>
        <v>0.3704394217632071</v>
      </c>
      <c r="L41" s="52">
        <f>'calcul config'!C44</f>
        <v>-0.0010608177092451456</v>
      </c>
      <c r="M41" s="52">
        <f>'calcul config'!C45</f>
        <v>-0.08845475414641517</v>
      </c>
      <c r="N41" s="52">
        <f>'calcul config'!C46</f>
        <v>-8.175763771189578E-05</v>
      </c>
      <c r="O41" s="52">
        <f>'calcul config'!C47</f>
        <v>0.014753681172831181</v>
      </c>
      <c r="P41" s="52">
        <f>'calcul config'!C48</f>
        <v>-0.00012143820542499536</v>
      </c>
      <c r="Q41" s="52">
        <f>'calcul config'!C49</f>
        <v>-0.0018618360340277925</v>
      </c>
      <c r="R41" s="52">
        <f>'calcul config'!C50</f>
        <v>-6.572150542717174E-06</v>
      </c>
      <c r="S41" s="52">
        <f>'calcul config'!C51</f>
        <v>0.00018287480993202355</v>
      </c>
      <c r="T41" s="52">
        <f>'calcul config'!C52</f>
        <v>-8.653204172653314E-06</v>
      </c>
      <c r="U41" s="52">
        <f>'calcul config'!C53</f>
        <v>-4.287420089040813E-05</v>
      </c>
      <c r="V41" s="52">
        <f>'calcul config'!C54</f>
        <v>-5.159194193091734E-07</v>
      </c>
      <c r="W41" s="52">
        <f>'calcul config'!C55</f>
        <v>1.1053638438905152E-05</v>
      </c>
      <c r="X41" s="55">
        <f>(1-$H$2)*1000</f>
        <v>67.5</v>
      </c>
    </row>
    <row r="42" spans="1:24" ht="12.75">
      <c r="A42" s="49">
        <v>845</v>
      </c>
      <c r="B42" s="50">
        <v>120.68333333333335</v>
      </c>
      <c r="C42" s="50">
        <v>114.83333333333333</v>
      </c>
      <c r="D42" s="50">
        <v>8.875435995391245</v>
      </c>
      <c r="E42" s="50">
        <v>9.86973936161108</v>
      </c>
      <c r="F42" s="54">
        <f>I42*D42/(23678+B42)*1000</f>
        <v>19.583669060406454</v>
      </c>
      <c r="G42" s="59" t="s">
        <v>58</v>
      </c>
      <c r="H42" s="58">
        <f>I42-B42+X42</f>
        <v>-0.6714861727628829</v>
      </c>
      <c r="I42" s="58">
        <f>(B42+C41-2*X42)*(23678+B42)*E41/((23678+C41)*D42+E41*(23678+B42))</f>
        <v>52.511847160570476</v>
      </c>
      <c r="J42" s="24" t="s">
        <v>61</v>
      </c>
      <c r="K42" s="52">
        <f>'calcul config'!D43</f>
        <v>-0.28391309310406204</v>
      </c>
      <c r="L42" s="52">
        <f>'calcul config'!D44</f>
        <v>-0.19501176979904777</v>
      </c>
      <c r="M42" s="52">
        <f>'calcul config'!D45</f>
        <v>-0.06621117245068749</v>
      </c>
      <c r="N42" s="52">
        <f>'calcul config'!D46</f>
        <v>-0.00793109452807803</v>
      </c>
      <c r="O42" s="52">
        <f>'calcul config'!D47</f>
        <v>-0.011562408286179266</v>
      </c>
      <c r="P42" s="52">
        <f>'calcul config'!D48</f>
        <v>-0.0055930898572</v>
      </c>
      <c r="Q42" s="52">
        <f>'calcul config'!D49</f>
        <v>-0.0013188652936083041</v>
      </c>
      <c r="R42" s="52">
        <f>'calcul config'!D50</f>
        <v>-0.00012194079270341249</v>
      </c>
      <c r="S42" s="52">
        <f>'calcul config'!D51</f>
        <v>-0.00016443153254822545</v>
      </c>
      <c r="T42" s="52">
        <f>'calcul config'!D52</f>
        <v>-8.185602372385758E-05</v>
      </c>
      <c r="U42" s="52">
        <f>'calcul config'!D53</f>
        <v>-2.552726668161373E-05</v>
      </c>
      <c r="V42" s="52">
        <f>'calcul config'!D54</f>
        <v>-4.507441766665852E-06</v>
      </c>
      <c r="W42" s="52">
        <f>'calcul config'!D55</f>
        <v>-1.062731510601285E-05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0.3111498457386552</v>
      </c>
      <c r="L44" s="52">
        <f>L40/(L43*1.5)</f>
        <v>0.1857282429294208</v>
      </c>
      <c r="M44" s="52">
        <f aca="true" t="shared" si="1" ref="M44:W44">M40/(M43*1.5)</f>
        <v>0.12276728405832948</v>
      </c>
      <c r="N44" s="52">
        <f t="shared" si="1"/>
        <v>0.01057535455457187</v>
      </c>
      <c r="O44" s="52">
        <f t="shared" si="1"/>
        <v>0.0833093765298647</v>
      </c>
      <c r="P44" s="52">
        <f t="shared" si="1"/>
        <v>0.03729605364196674</v>
      </c>
      <c r="Q44" s="52">
        <f t="shared" si="1"/>
        <v>0.015210871960233437</v>
      </c>
      <c r="R44" s="52">
        <f t="shared" si="1"/>
        <v>0.00027137282529866825</v>
      </c>
      <c r="S44" s="52">
        <f t="shared" si="1"/>
        <v>0.0032790493203252767</v>
      </c>
      <c r="T44" s="52">
        <f t="shared" si="1"/>
        <v>0.0010974950518610285</v>
      </c>
      <c r="U44" s="52">
        <f t="shared" si="1"/>
        <v>0.0006653104132625678</v>
      </c>
      <c r="V44" s="52">
        <f t="shared" si="1"/>
        <v>6.049162164517453E-05</v>
      </c>
      <c r="W44" s="52">
        <f t="shared" si="1"/>
        <v>0.0002044495043772283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845</v>
      </c>
      <c r="B51" s="24">
        <v>128.66</v>
      </c>
      <c r="C51" s="24">
        <v>127.76</v>
      </c>
      <c r="D51" s="24">
        <v>8.587899604489</v>
      </c>
      <c r="E51" s="24">
        <v>9.65953838806452</v>
      </c>
      <c r="F51" s="24">
        <v>21.501061294059795</v>
      </c>
      <c r="G51" s="24" t="s">
        <v>59</v>
      </c>
      <c r="H51" s="24">
        <v>-1.5565486975090153</v>
      </c>
      <c r="I51" s="24">
        <v>59.603451302490974</v>
      </c>
      <c r="J51" s="24" t="s">
        <v>73</v>
      </c>
      <c r="K51" s="24">
        <v>0.5373212837393375</v>
      </c>
      <c r="M51" s="24" t="s">
        <v>68</v>
      </c>
      <c r="N51" s="24">
        <v>0.29238038123552224</v>
      </c>
      <c r="X51" s="24">
        <v>67.5</v>
      </c>
    </row>
    <row r="52" spans="1:24" ht="12.75" hidden="1">
      <c r="A52" s="24">
        <v>796</v>
      </c>
      <c r="B52" s="24">
        <v>140.75999450683594</v>
      </c>
      <c r="C52" s="24">
        <v>131.55999755859375</v>
      </c>
      <c r="D52" s="24">
        <v>9.139613151550293</v>
      </c>
      <c r="E52" s="24">
        <v>9.894047737121582</v>
      </c>
      <c r="F52" s="24">
        <v>26.332273017470524</v>
      </c>
      <c r="G52" s="24" t="s">
        <v>56</v>
      </c>
      <c r="H52" s="24">
        <v>-4.635416998698119</v>
      </c>
      <c r="I52" s="24">
        <v>68.62457750813782</v>
      </c>
      <c r="J52" s="24" t="s">
        <v>62</v>
      </c>
      <c r="K52" s="24">
        <v>0.6929649816144484</v>
      </c>
      <c r="L52" s="24">
        <v>0.16376583395148908</v>
      </c>
      <c r="M52" s="24">
        <v>0.1640498869062707</v>
      </c>
      <c r="N52" s="24">
        <v>0.050797068055478914</v>
      </c>
      <c r="O52" s="24">
        <v>0.027830902496162938</v>
      </c>
      <c r="P52" s="24">
        <v>0.004697959194303683</v>
      </c>
      <c r="Q52" s="24">
        <v>0.003387610310024207</v>
      </c>
      <c r="R52" s="24">
        <v>0.0007818604229056303</v>
      </c>
      <c r="S52" s="24">
        <v>0.0003651306584351507</v>
      </c>
      <c r="T52" s="24">
        <v>6.911298967099397E-05</v>
      </c>
      <c r="U52" s="24">
        <v>7.408110427418709E-05</v>
      </c>
      <c r="V52" s="24">
        <v>2.9009711985719113E-05</v>
      </c>
      <c r="W52" s="24">
        <v>2.276735499361448E-05</v>
      </c>
      <c r="X52" s="24">
        <v>67.5</v>
      </c>
    </row>
    <row r="53" spans="1:24" ht="12.75" hidden="1">
      <c r="A53" s="24">
        <v>847</v>
      </c>
      <c r="B53" s="24">
        <v>113.4000015258789</v>
      </c>
      <c r="C53" s="24">
        <v>136.89999389648438</v>
      </c>
      <c r="D53" s="24">
        <v>8.810728073120117</v>
      </c>
      <c r="E53" s="24">
        <v>8.994688987731934</v>
      </c>
      <c r="F53" s="24">
        <v>21.532373264520317</v>
      </c>
      <c r="G53" s="24" t="s">
        <v>57</v>
      </c>
      <c r="H53" s="24">
        <v>12.243355194123723</v>
      </c>
      <c r="I53" s="24">
        <v>58.14335672000263</v>
      </c>
      <c r="J53" s="24" t="s">
        <v>60</v>
      </c>
      <c r="K53" s="24">
        <v>-0.5290360534961038</v>
      </c>
      <c r="L53" s="24">
        <v>0.0008913320771413901</v>
      </c>
      <c r="M53" s="24">
        <v>0.1264384432575183</v>
      </c>
      <c r="N53" s="24">
        <v>-0.0005256706415083544</v>
      </c>
      <c r="O53" s="24">
        <v>-0.0210519332922596</v>
      </c>
      <c r="P53" s="24">
        <v>0.00010202335735682703</v>
      </c>
      <c r="Q53" s="24">
        <v>0.0026666983590780675</v>
      </c>
      <c r="R53" s="24">
        <v>-4.226213805584605E-05</v>
      </c>
      <c r="S53" s="24">
        <v>-0.00025942360043153956</v>
      </c>
      <c r="T53" s="24">
        <v>7.26922310862971E-06</v>
      </c>
      <c r="U53" s="24">
        <v>6.175209205659812E-05</v>
      </c>
      <c r="V53" s="24">
        <v>-3.33851633697363E-06</v>
      </c>
      <c r="W53" s="24">
        <v>-1.563054677808526E-05</v>
      </c>
      <c r="X53" s="24">
        <v>67.5</v>
      </c>
    </row>
    <row r="54" spans="1:24" ht="12.75" hidden="1">
      <c r="A54" s="24">
        <v>848</v>
      </c>
      <c r="B54" s="24">
        <v>120.73999786376953</v>
      </c>
      <c r="C54" s="24">
        <v>118.13999938964844</v>
      </c>
      <c r="D54" s="24">
        <v>9.326797485351562</v>
      </c>
      <c r="E54" s="24">
        <v>9.802224159240723</v>
      </c>
      <c r="F54" s="24">
        <v>23.58772437909634</v>
      </c>
      <c r="G54" s="24" t="s">
        <v>58</v>
      </c>
      <c r="H54" s="24">
        <v>6.947662533171808</v>
      </c>
      <c r="I54" s="24">
        <v>60.18766039694134</v>
      </c>
      <c r="J54" s="24" t="s">
        <v>61</v>
      </c>
      <c r="K54" s="24">
        <v>0.4475726978326319</v>
      </c>
      <c r="L54" s="24">
        <v>0.16376340829671002</v>
      </c>
      <c r="M54" s="24">
        <v>0.10452600375301607</v>
      </c>
      <c r="N54" s="24">
        <v>-0.05079434804591563</v>
      </c>
      <c r="O54" s="24">
        <v>0.01820371496176482</v>
      </c>
      <c r="P54" s="24">
        <v>0.004696851267167841</v>
      </c>
      <c r="Q54" s="24">
        <v>0.002089168129728348</v>
      </c>
      <c r="R54" s="24">
        <v>-0.000780717383304048</v>
      </c>
      <c r="S54" s="24">
        <v>0.00025694317128194635</v>
      </c>
      <c r="T54" s="24">
        <v>6.872964234345966E-05</v>
      </c>
      <c r="U54" s="24">
        <v>4.0922965888562036E-05</v>
      </c>
      <c r="V54" s="24">
        <v>-2.8816968927389558E-05</v>
      </c>
      <c r="W54" s="24">
        <v>1.655410706813722E-05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845</v>
      </c>
      <c r="B56" s="24">
        <v>128.66</v>
      </c>
      <c r="C56" s="24">
        <v>127.76</v>
      </c>
      <c r="D56" s="24">
        <v>8.587899604489</v>
      </c>
      <c r="E56" s="24">
        <v>9.65953838806452</v>
      </c>
      <c r="F56" s="24">
        <v>24.089541438339065</v>
      </c>
      <c r="G56" s="24" t="s">
        <v>59</v>
      </c>
      <c r="H56" s="24">
        <v>5.619020364732506</v>
      </c>
      <c r="I56" s="24">
        <v>66.7790203647325</v>
      </c>
      <c r="J56" s="24" t="s">
        <v>73</v>
      </c>
      <c r="K56" s="24">
        <v>0.2087977236476941</v>
      </c>
      <c r="M56" s="24" t="s">
        <v>68</v>
      </c>
      <c r="N56" s="24">
        <v>0.13644425644932417</v>
      </c>
      <c r="X56" s="24">
        <v>67.5</v>
      </c>
    </row>
    <row r="57" spans="1:24" ht="12.75" hidden="1">
      <c r="A57" s="24">
        <v>796</v>
      </c>
      <c r="B57" s="24">
        <v>140.75999450683594</v>
      </c>
      <c r="C57" s="24">
        <v>131.55999755859375</v>
      </c>
      <c r="D57" s="24">
        <v>9.139613151550293</v>
      </c>
      <c r="E57" s="24">
        <v>9.894047737121582</v>
      </c>
      <c r="F57" s="24">
        <v>26.332273017470524</v>
      </c>
      <c r="G57" s="24" t="s">
        <v>56</v>
      </c>
      <c r="H57" s="24">
        <v>-4.635416998698119</v>
      </c>
      <c r="I57" s="24">
        <v>68.62457750813782</v>
      </c>
      <c r="J57" s="24" t="s">
        <v>62</v>
      </c>
      <c r="K57" s="24">
        <v>0.37270095341482573</v>
      </c>
      <c r="L57" s="24">
        <v>0.24337294175619095</v>
      </c>
      <c r="M57" s="24">
        <v>0.08823192535744523</v>
      </c>
      <c r="N57" s="24">
        <v>0.050986996663660925</v>
      </c>
      <c r="O57" s="24">
        <v>0.014968555350064505</v>
      </c>
      <c r="P57" s="24">
        <v>0.006981611665079213</v>
      </c>
      <c r="Q57" s="24">
        <v>0.001821962971341509</v>
      </c>
      <c r="R57" s="24">
        <v>0.0007847936247252995</v>
      </c>
      <c r="S57" s="24">
        <v>0.0001963968170859066</v>
      </c>
      <c r="T57" s="24">
        <v>0.00010272875726884587</v>
      </c>
      <c r="U57" s="24">
        <v>3.984127203275966E-05</v>
      </c>
      <c r="V57" s="24">
        <v>2.9122842182409226E-05</v>
      </c>
      <c r="W57" s="24">
        <v>1.2250030154992423E-05</v>
      </c>
      <c r="X57" s="24">
        <v>67.5</v>
      </c>
    </row>
    <row r="58" spans="1:24" ht="12.75" hidden="1">
      <c r="A58" s="24">
        <v>848</v>
      </c>
      <c r="B58" s="24">
        <v>120.73999786376953</v>
      </c>
      <c r="C58" s="24">
        <v>118.13999938964844</v>
      </c>
      <c r="D58" s="24">
        <v>9.326797485351562</v>
      </c>
      <c r="E58" s="24">
        <v>9.802224159240723</v>
      </c>
      <c r="F58" s="24">
        <v>23.658232567482802</v>
      </c>
      <c r="G58" s="24" t="s">
        <v>57</v>
      </c>
      <c r="H58" s="24">
        <v>7.127574882053118</v>
      </c>
      <c r="I58" s="24">
        <v>60.36757274582265</v>
      </c>
      <c r="J58" s="24" t="s">
        <v>60</v>
      </c>
      <c r="K58" s="24">
        <v>-0.05658947713631285</v>
      </c>
      <c r="L58" s="24">
        <v>0.0013245839877103762</v>
      </c>
      <c r="M58" s="24">
        <v>0.014387301213111114</v>
      </c>
      <c r="N58" s="24">
        <v>-0.0005274580515969141</v>
      </c>
      <c r="O58" s="24">
        <v>-0.0021130964458948008</v>
      </c>
      <c r="P58" s="24">
        <v>0.00015151474845557692</v>
      </c>
      <c r="Q58" s="24">
        <v>0.00034417913152907936</v>
      </c>
      <c r="R58" s="24">
        <v>-4.239654621453008E-05</v>
      </c>
      <c r="S58" s="24">
        <v>-1.4516321778297878E-05</v>
      </c>
      <c r="T58" s="24">
        <v>1.078846138217462E-05</v>
      </c>
      <c r="U58" s="24">
        <v>1.0595878844324303E-05</v>
      </c>
      <c r="V58" s="24">
        <v>-3.344861282643292E-06</v>
      </c>
      <c r="W58" s="24">
        <v>-4.950317994838234E-07</v>
      </c>
      <c r="X58" s="24">
        <v>67.5</v>
      </c>
    </row>
    <row r="59" spans="1:24" ht="12.75" hidden="1">
      <c r="A59" s="24">
        <v>847</v>
      </c>
      <c r="B59" s="24">
        <v>113.4000015258789</v>
      </c>
      <c r="C59" s="24">
        <v>136.89999389648438</v>
      </c>
      <c r="D59" s="24">
        <v>8.810728073120117</v>
      </c>
      <c r="E59" s="24">
        <v>8.994688987731934</v>
      </c>
      <c r="F59" s="24">
        <v>18.826409827666254</v>
      </c>
      <c r="G59" s="24" t="s">
        <v>58</v>
      </c>
      <c r="H59" s="24">
        <v>4.936506318364415</v>
      </c>
      <c r="I59" s="24">
        <v>50.83650784424332</v>
      </c>
      <c r="J59" s="24" t="s">
        <v>61</v>
      </c>
      <c r="K59" s="24">
        <v>0.36837973852230094</v>
      </c>
      <c r="L59" s="24">
        <v>0.24336933713251926</v>
      </c>
      <c r="M59" s="24">
        <v>0.08705100927665915</v>
      </c>
      <c r="N59" s="24">
        <v>-0.05098426832645513</v>
      </c>
      <c r="O59" s="24">
        <v>0.01481865286314149</v>
      </c>
      <c r="P59" s="24">
        <v>0.006979967386956086</v>
      </c>
      <c r="Q59" s="24">
        <v>0.0017891589628536279</v>
      </c>
      <c r="R59" s="24">
        <v>-0.000783647603377024</v>
      </c>
      <c r="S59" s="24">
        <v>0.0001958596083001903</v>
      </c>
      <c r="T59" s="24">
        <v>0.00010216069043916442</v>
      </c>
      <c r="U59" s="24">
        <v>3.840643577194788E-05</v>
      </c>
      <c r="V59" s="24">
        <v>-2.8930119940667166E-05</v>
      </c>
      <c r="W59" s="24">
        <v>1.224002378738389E-05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845</v>
      </c>
      <c r="B61" s="24">
        <v>128.66</v>
      </c>
      <c r="C61" s="24">
        <v>127.76</v>
      </c>
      <c r="D61" s="24">
        <v>8.587899604489</v>
      </c>
      <c r="E61" s="24">
        <v>9.65953838806452</v>
      </c>
      <c r="F61" s="24">
        <v>21.501061294059795</v>
      </c>
      <c r="G61" s="24" t="s">
        <v>59</v>
      </c>
      <c r="H61" s="24">
        <v>-1.5565486975090153</v>
      </c>
      <c r="I61" s="24">
        <v>59.603451302490974</v>
      </c>
      <c r="J61" s="24" t="s">
        <v>73</v>
      </c>
      <c r="K61" s="24">
        <v>0.1787104491869381</v>
      </c>
      <c r="M61" s="24" t="s">
        <v>68</v>
      </c>
      <c r="N61" s="24">
        <v>0.16587911392743504</v>
      </c>
      <c r="X61" s="24">
        <v>67.5</v>
      </c>
    </row>
    <row r="62" spans="1:24" ht="12.75" hidden="1">
      <c r="A62" s="24">
        <v>847</v>
      </c>
      <c r="B62" s="24">
        <v>113.4000015258789</v>
      </c>
      <c r="C62" s="24">
        <v>136.89999389648438</v>
      </c>
      <c r="D62" s="24">
        <v>8.810728073120117</v>
      </c>
      <c r="E62" s="24">
        <v>8.994688987731934</v>
      </c>
      <c r="F62" s="24">
        <v>20.5546886425058</v>
      </c>
      <c r="G62" s="24" t="s">
        <v>56</v>
      </c>
      <c r="H62" s="24">
        <v>9.603336602623742</v>
      </c>
      <c r="I62" s="24">
        <v>55.50333812850265</v>
      </c>
      <c r="J62" s="24" t="s">
        <v>62</v>
      </c>
      <c r="K62" s="24">
        <v>0.10182473239537783</v>
      </c>
      <c r="L62" s="24">
        <v>0.40638934935930027</v>
      </c>
      <c r="M62" s="24">
        <v>0.024105580790808368</v>
      </c>
      <c r="N62" s="24">
        <v>0.049550909920223304</v>
      </c>
      <c r="O62" s="24">
        <v>0.004089546781272222</v>
      </c>
      <c r="P62" s="24">
        <v>0.011658081142019905</v>
      </c>
      <c r="Q62" s="24">
        <v>0.000497813636187251</v>
      </c>
      <c r="R62" s="24">
        <v>0.0007627449933761331</v>
      </c>
      <c r="S62" s="24">
        <v>5.367246414075097E-05</v>
      </c>
      <c r="T62" s="24">
        <v>0.00017154786582891077</v>
      </c>
      <c r="U62" s="24">
        <v>1.0885884138030658E-05</v>
      </c>
      <c r="V62" s="24">
        <v>2.8309998958015893E-05</v>
      </c>
      <c r="W62" s="24">
        <v>3.3458125618594944E-06</v>
      </c>
      <c r="X62" s="24">
        <v>67.5</v>
      </c>
    </row>
    <row r="63" spans="1:24" ht="12.75" hidden="1">
      <c r="A63" s="24">
        <v>796</v>
      </c>
      <c r="B63" s="24">
        <v>140.75999450683594</v>
      </c>
      <c r="C63" s="24">
        <v>131.55999755859375</v>
      </c>
      <c r="D63" s="24">
        <v>9.139613151550293</v>
      </c>
      <c r="E63" s="24">
        <v>9.894047737121582</v>
      </c>
      <c r="F63" s="24">
        <v>27.153863266808578</v>
      </c>
      <c r="G63" s="24" t="s">
        <v>57</v>
      </c>
      <c r="H63" s="24">
        <v>-2.4942693769860824</v>
      </c>
      <c r="I63" s="24">
        <v>70.76572512984986</v>
      </c>
      <c r="J63" s="24" t="s">
        <v>60</v>
      </c>
      <c r="K63" s="24">
        <v>0.03569629224903082</v>
      </c>
      <c r="L63" s="24">
        <v>-0.0022105809302170533</v>
      </c>
      <c r="M63" s="24">
        <v>-0.008706582128477526</v>
      </c>
      <c r="N63" s="24">
        <v>-0.000512262752823511</v>
      </c>
      <c r="O63" s="24">
        <v>0.0013923245652900126</v>
      </c>
      <c r="P63" s="24">
        <v>-0.0002529685833341242</v>
      </c>
      <c r="Q63" s="24">
        <v>-0.00019190605080393386</v>
      </c>
      <c r="R63" s="24">
        <v>-4.119156302317714E-05</v>
      </c>
      <c r="S63" s="24">
        <v>1.4817434027243776E-05</v>
      </c>
      <c r="T63" s="24">
        <v>-1.8018376121172923E-05</v>
      </c>
      <c r="U63" s="24">
        <v>-4.9761477251368525E-06</v>
      </c>
      <c r="V63" s="24">
        <v>-3.250599854719037E-06</v>
      </c>
      <c r="W63" s="24">
        <v>8.145882610374645E-07</v>
      </c>
      <c r="X63" s="24">
        <v>67.5</v>
      </c>
    </row>
    <row r="64" spans="1:24" ht="12.75" hidden="1">
      <c r="A64" s="24">
        <v>848</v>
      </c>
      <c r="B64" s="24">
        <v>120.73999786376953</v>
      </c>
      <c r="C64" s="24">
        <v>118.13999938964844</v>
      </c>
      <c r="D64" s="24">
        <v>9.326797485351562</v>
      </c>
      <c r="E64" s="24">
        <v>9.802224159240723</v>
      </c>
      <c r="F64" s="24">
        <v>23.658232567482802</v>
      </c>
      <c r="G64" s="24" t="s">
        <v>58</v>
      </c>
      <c r="H64" s="24">
        <v>7.127574882053118</v>
      </c>
      <c r="I64" s="24">
        <v>60.36757274582265</v>
      </c>
      <c r="J64" s="24" t="s">
        <v>61</v>
      </c>
      <c r="K64" s="24">
        <v>-0.09536273300960962</v>
      </c>
      <c r="L64" s="24">
        <v>-0.40638333701645096</v>
      </c>
      <c r="M64" s="24">
        <v>-0.022478310721721618</v>
      </c>
      <c r="N64" s="24">
        <v>-0.04954826193514919</v>
      </c>
      <c r="O64" s="24">
        <v>-0.0038452340866459572</v>
      </c>
      <c r="P64" s="24">
        <v>-0.011655336237525113</v>
      </c>
      <c r="Q64" s="24">
        <v>-0.0004593370048655025</v>
      </c>
      <c r="R64" s="24">
        <v>-0.0007616319190107941</v>
      </c>
      <c r="S64" s="24">
        <v>-5.1586597637259204E-05</v>
      </c>
      <c r="T64" s="24">
        <v>-0.00017059896949398585</v>
      </c>
      <c r="U64" s="24">
        <v>-9.681964019982867E-06</v>
      </c>
      <c r="V64" s="24">
        <v>-2.812276020570103E-05</v>
      </c>
      <c r="W64" s="24">
        <v>-3.245136000859864E-06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845</v>
      </c>
      <c r="B66" s="24">
        <v>128.66</v>
      </c>
      <c r="C66" s="24">
        <v>127.76</v>
      </c>
      <c r="D66" s="24">
        <v>8.587899604489</v>
      </c>
      <c r="E66" s="24">
        <v>9.65953838806452</v>
      </c>
      <c r="F66" s="24">
        <v>24.180421751422088</v>
      </c>
      <c r="G66" s="24" t="s">
        <v>59</v>
      </c>
      <c r="H66" s="24">
        <v>5.870951199267438</v>
      </c>
      <c r="I66" s="24">
        <v>67.03095119926743</v>
      </c>
      <c r="J66" s="24" t="s">
        <v>73</v>
      </c>
      <c r="K66" s="24">
        <v>0.6108281673392608</v>
      </c>
      <c r="M66" s="24" t="s">
        <v>68</v>
      </c>
      <c r="N66" s="24">
        <v>0.3438744098090768</v>
      </c>
      <c r="X66" s="24">
        <v>67.5</v>
      </c>
    </row>
    <row r="67" spans="1:24" ht="12.75" hidden="1">
      <c r="A67" s="24">
        <v>847</v>
      </c>
      <c r="B67" s="24">
        <v>113.4000015258789</v>
      </c>
      <c r="C67" s="24">
        <v>136.89999389648438</v>
      </c>
      <c r="D67" s="24">
        <v>8.810728073120117</v>
      </c>
      <c r="E67" s="24">
        <v>8.994688987731934</v>
      </c>
      <c r="F67" s="24">
        <v>20.5546886425058</v>
      </c>
      <c r="G67" s="24" t="s">
        <v>56</v>
      </c>
      <c r="H67" s="24">
        <v>9.603336602623742</v>
      </c>
      <c r="I67" s="24">
        <v>55.50333812850265</v>
      </c>
      <c r="J67" s="24" t="s">
        <v>62</v>
      </c>
      <c r="K67" s="24">
        <v>0.7210814599633725</v>
      </c>
      <c r="L67" s="24">
        <v>0.24109059832098836</v>
      </c>
      <c r="M67" s="24">
        <v>0.17070631719336252</v>
      </c>
      <c r="N67" s="24">
        <v>0.05200607733573175</v>
      </c>
      <c r="O67" s="24">
        <v>0.028959955461961794</v>
      </c>
      <c r="P67" s="24">
        <v>0.006916015570730749</v>
      </c>
      <c r="Q67" s="24">
        <v>0.0035251642528727678</v>
      </c>
      <c r="R67" s="24">
        <v>0.0008005286198009611</v>
      </c>
      <c r="S67" s="24">
        <v>0.00037995249690646646</v>
      </c>
      <c r="T67" s="24">
        <v>0.00010175222214885011</v>
      </c>
      <c r="U67" s="24">
        <v>7.71122808256114E-05</v>
      </c>
      <c r="V67" s="24">
        <v>2.9703295529552504E-05</v>
      </c>
      <c r="W67" s="24">
        <v>2.368945172398034E-05</v>
      </c>
      <c r="X67" s="24">
        <v>67.5</v>
      </c>
    </row>
    <row r="68" spans="1:24" ht="12.75" hidden="1">
      <c r="A68" s="24">
        <v>848</v>
      </c>
      <c r="B68" s="24">
        <v>120.73999786376953</v>
      </c>
      <c r="C68" s="24">
        <v>118.13999938964844</v>
      </c>
      <c r="D68" s="24">
        <v>9.326797485351562</v>
      </c>
      <c r="E68" s="24">
        <v>9.802224159240723</v>
      </c>
      <c r="F68" s="24">
        <v>23.58772437909634</v>
      </c>
      <c r="G68" s="24" t="s">
        <v>57</v>
      </c>
      <c r="H68" s="24">
        <v>6.947662533171808</v>
      </c>
      <c r="I68" s="24">
        <v>60.18766039694134</v>
      </c>
      <c r="J68" s="24" t="s">
        <v>60</v>
      </c>
      <c r="K68" s="24">
        <v>-0.044212874407109054</v>
      </c>
      <c r="L68" s="24">
        <v>0.001312553687790202</v>
      </c>
      <c r="M68" s="24">
        <v>0.008529786970519426</v>
      </c>
      <c r="N68" s="24">
        <v>-0.0005378001889752783</v>
      </c>
      <c r="O68" s="24">
        <v>-0.0020873916441966536</v>
      </c>
      <c r="P68" s="24">
        <v>0.00015015546703905382</v>
      </c>
      <c r="Q68" s="24">
        <v>8.369699502153415E-05</v>
      </c>
      <c r="R68" s="24">
        <v>-4.322521418112814E-05</v>
      </c>
      <c r="S68" s="24">
        <v>-5.28973187156209E-05</v>
      </c>
      <c r="T68" s="24">
        <v>1.0688487649010993E-05</v>
      </c>
      <c r="U68" s="24">
        <v>-4.2976643866907585E-06</v>
      </c>
      <c r="V68" s="24">
        <v>-3.4114958128215465E-06</v>
      </c>
      <c r="W68" s="24">
        <v>-4.0733599526845265E-06</v>
      </c>
      <c r="X68" s="24">
        <v>67.5</v>
      </c>
    </row>
    <row r="69" spans="1:24" ht="12.75" hidden="1">
      <c r="A69" s="24">
        <v>796</v>
      </c>
      <c r="B69" s="24">
        <v>140.75999450683594</v>
      </c>
      <c r="C69" s="24">
        <v>131.55999755859375</v>
      </c>
      <c r="D69" s="24">
        <v>9.139613151550293</v>
      </c>
      <c r="E69" s="24">
        <v>9.894047737121582</v>
      </c>
      <c r="F69" s="24">
        <v>24.613962155685876</v>
      </c>
      <c r="G69" s="24" t="s">
        <v>58</v>
      </c>
      <c r="H69" s="24">
        <v>-9.113509597820922</v>
      </c>
      <c r="I69" s="24">
        <v>64.14648490901502</v>
      </c>
      <c r="J69" s="24" t="s">
        <v>61</v>
      </c>
      <c r="K69" s="24">
        <v>-0.7197247346309351</v>
      </c>
      <c r="L69" s="24">
        <v>0.24108702536965532</v>
      </c>
      <c r="M69" s="24">
        <v>-0.1704930774663841</v>
      </c>
      <c r="N69" s="24">
        <v>-0.05200329653788161</v>
      </c>
      <c r="O69" s="24">
        <v>-0.02888462941570393</v>
      </c>
      <c r="P69" s="24">
        <v>0.006914385345806846</v>
      </c>
      <c r="Q69" s="24">
        <v>-0.003524170515561979</v>
      </c>
      <c r="R69" s="24">
        <v>-0.0007993607771084514</v>
      </c>
      <c r="S69" s="24">
        <v>-0.0003762522738511442</v>
      </c>
      <c r="T69" s="24">
        <v>0.00010118928275270006</v>
      </c>
      <c r="U69" s="24">
        <v>-7.699242777668026E-05</v>
      </c>
      <c r="V69" s="24">
        <v>-2.9506735868866193E-05</v>
      </c>
      <c r="W69" s="24">
        <v>-2.3336620613933398E-05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845</v>
      </c>
      <c r="B71" s="24">
        <v>128.66</v>
      </c>
      <c r="C71" s="24">
        <v>127.76</v>
      </c>
      <c r="D71" s="24">
        <v>8.587899604489</v>
      </c>
      <c r="E71" s="24">
        <v>9.65953838806452</v>
      </c>
      <c r="F71" s="24">
        <v>24.089541438339065</v>
      </c>
      <c r="G71" s="24" t="s">
        <v>59</v>
      </c>
      <c r="H71" s="24">
        <v>5.619020364732506</v>
      </c>
      <c r="I71" s="24">
        <v>66.7790203647325</v>
      </c>
      <c r="J71" s="24" t="s">
        <v>73</v>
      </c>
      <c r="K71" s="24">
        <v>0.5928862841432883</v>
      </c>
      <c r="M71" s="24" t="s">
        <v>68</v>
      </c>
      <c r="N71" s="24">
        <v>0.3765447251073678</v>
      </c>
      <c r="X71" s="24">
        <v>67.5</v>
      </c>
    </row>
    <row r="72" spans="1:24" ht="12.75" hidden="1">
      <c r="A72" s="24">
        <v>848</v>
      </c>
      <c r="B72" s="24">
        <v>120.73999786376953</v>
      </c>
      <c r="C72" s="24">
        <v>118.13999938964844</v>
      </c>
      <c r="D72" s="24">
        <v>9.326797485351562</v>
      </c>
      <c r="E72" s="24">
        <v>9.802224159240723</v>
      </c>
      <c r="F72" s="24">
        <v>22.626986810300373</v>
      </c>
      <c r="G72" s="24" t="s">
        <v>56</v>
      </c>
      <c r="H72" s="24">
        <v>4.496194744591108</v>
      </c>
      <c r="I72" s="24">
        <v>57.73619260836064</v>
      </c>
      <c r="J72" s="24" t="s">
        <v>62</v>
      </c>
      <c r="K72" s="24">
        <v>0.6402133111716798</v>
      </c>
      <c r="L72" s="24">
        <v>0.3956800279418494</v>
      </c>
      <c r="M72" s="24">
        <v>0.1515619930121076</v>
      </c>
      <c r="N72" s="24">
        <v>0.0517585258868628</v>
      </c>
      <c r="O72" s="24">
        <v>0.025712133800528853</v>
      </c>
      <c r="P72" s="24">
        <v>0.011350840629653431</v>
      </c>
      <c r="Q72" s="24">
        <v>0.003129735786573589</v>
      </c>
      <c r="R72" s="24">
        <v>0.0007967197460315154</v>
      </c>
      <c r="S72" s="24">
        <v>0.00033733138622752865</v>
      </c>
      <c r="T72" s="24">
        <v>0.00016700753610069072</v>
      </c>
      <c r="U72" s="24">
        <v>6.8445790252823E-05</v>
      </c>
      <c r="V72" s="24">
        <v>2.9577983453759193E-05</v>
      </c>
      <c r="W72" s="24">
        <v>2.103207582131486E-05</v>
      </c>
      <c r="X72" s="24">
        <v>67.5</v>
      </c>
    </row>
    <row r="73" spans="1:24" ht="12.75" hidden="1">
      <c r="A73" s="24">
        <v>796</v>
      </c>
      <c r="B73" s="24">
        <v>140.75999450683594</v>
      </c>
      <c r="C73" s="24">
        <v>131.55999755859375</v>
      </c>
      <c r="D73" s="24">
        <v>9.139613151550293</v>
      </c>
      <c r="E73" s="24">
        <v>9.894047737121582</v>
      </c>
      <c r="F73" s="24">
        <v>24.613962155685876</v>
      </c>
      <c r="G73" s="24" t="s">
        <v>57</v>
      </c>
      <c r="H73" s="24">
        <v>-9.113509597820922</v>
      </c>
      <c r="I73" s="24">
        <v>64.14648490901502</v>
      </c>
      <c r="J73" s="24" t="s">
        <v>60</v>
      </c>
      <c r="K73" s="24">
        <v>0.5677992900625478</v>
      </c>
      <c r="L73" s="24">
        <v>-0.0021523286245657487</v>
      </c>
      <c r="M73" s="24">
        <v>-0.13361419364719784</v>
      </c>
      <c r="N73" s="24">
        <v>-0.0005349508566210341</v>
      </c>
      <c r="O73" s="24">
        <v>0.022930670851463417</v>
      </c>
      <c r="P73" s="24">
        <v>-0.0002464034068859738</v>
      </c>
      <c r="Q73" s="24">
        <v>-0.002719398349082331</v>
      </c>
      <c r="R73" s="24">
        <v>-4.300845421466437E-05</v>
      </c>
      <c r="S73" s="24">
        <v>0.00031046049315943953</v>
      </c>
      <c r="T73" s="24">
        <v>-1.7555525215097352E-05</v>
      </c>
      <c r="U73" s="24">
        <v>-5.6596055032186055E-05</v>
      </c>
      <c r="V73" s="24">
        <v>-3.3886897439657116E-06</v>
      </c>
      <c r="W73" s="24">
        <v>1.9618586835563556E-05</v>
      </c>
      <c r="X73" s="24">
        <v>67.5</v>
      </c>
    </row>
    <row r="74" spans="1:24" ht="12.75" hidden="1">
      <c r="A74" s="24">
        <v>847</v>
      </c>
      <c r="B74" s="24">
        <v>113.4000015258789</v>
      </c>
      <c r="C74" s="24">
        <v>136.89999389648438</v>
      </c>
      <c r="D74" s="24">
        <v>8.810728073120117</v>
      </c>
      <c r="E74" s="24">
        <v>8.994688987731934</v>
      </c>
      <c r="F74" s="24">
        <v>21.532373264520317</v>
      </c>
      <c r="G74" s="24" t="s">
        <v>58</v>
      </c>
      <c r="H74" s="24">
        <v>12.243355194123723</v>
      </c>
      <c r="I74" s="24">
        <v>58.14335672000263</v>
      </c>
      <c r="J74" s="24" t="s">
        <v>61</v>
      </c>
      <c r="K74" s="24">
        <v>0.2957651940405983</v>
      </c>
      <c r="L74" s="24">
        <v>-0.3956741740290294</v>
      </c>
      <c r="M74" s="24">
        <v>0.07154219022235249</v>
      </c>
      <c r="N74" s="24">
        <v>-0.051755761317577455</v>
      </c>
      <c r="O74" s="24">
        <v>0.011631773677223275</v>
      </c>
      <c r="P74" s="24">
        <v>-0.011348165858889536</v>
      </c>
      <c r="Q74" s="24">
        <v>0.0015492316523902088</v>
      </c>
      <c r="R74" s="24">
        <v>-0.0007955580598438983</v>
      </c>
      <c r="S74" s="24">
        <v>0.00013193462896974288</v>
      </c>
      <c r="T74" s="24">
        <v>-0.00016608227072401676</v>
      </c>
      <c r="U74" s="24">
        <v>3.8493022200487304E-05</v>
      </c>
      <c r="V74" s="24">
        <v>-2.9383224584956534E-05</v>
      </c>
      <c r="W74" s="24">
        <v>7.580188911167683E-06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845</v>
      </c>
      <c r="B76" s="100">
        <v>128.66</v>
      </c>
      <c r="C76" s="100">
        <v>127.76</v>
      </c>
      <c r="D76" s="100">
        <v>8.587899604489</v>
      </c>
      <c r="E76" s="100">
        <v>9.65953838806452</v>
      </c>
      <c r="F76" s="100">
        <v>24.180421751422088</v>
      </c>
      <c r="G76" s="100" t="s">
        <v>59</v>
      </c>
      <c r="H76" s="100">
        <v>5.870951199267438</v>
      </c>
      <c r="I76" s="100">
        <v>67.03095119926743</v>
      </c>
      <c r="J76" s="100" t="s">
        <v>73</v>
      </c>
      <c r="K76" s="100">
        <v>0.11000754631356269</v>
      </c>
      <c r="M76" s="100" t="s">
        <v>68</v>
      </c>
      <c r="N76" s="100">
        <v>0.07265733801770698</v>
      </c>
      <c r="X76" s="100">
        <v>67.5</v>
      </c>
    </row>
    <row r="77" spans="1:24" s="100" customFormat="1" ht="12.75">
      <c r="A77" s="100">
        <v>848</v>
      </c>
      <c r="B77" s="100">
        <v>120.73999786376953</v>
      </c>
      <c r="C77" s="100">
        <v>118.13999938964844</v>
      </c>
      <c r="D77" s="100">
        <v>9.326797485351562</v>
      </c>
      <c r="E77" s="100">
        <v>9.802224159240723</v>
      </c>
      <c r="F77" s="100">
        <v>22.626986810300373</v>
      </c>
      <c r="G77" s="100" t="s">
        <v>56</v>
      </c>
      <c r="H77" s="100">
        <v>4.496194744591108</v>
      </c>
      <c r="I77" s="100">
        <v>57.73619260836064</v>
      </c>
      <c r="J77" s="100" t="s">
        <v>62</v>
      </c>
      <c r="K77" s="100">
        <v>0.2712605425181117</v>
      </c>
      <c r="L77" s="100">
        <v>0.17219281176045453</v>
      </c>
      <c r="M77" s="100">
        <v>0.06421718342579594</v>
      </c>
      <c r="N77" s="100">
        <v>0.050055858034626276</v>
      </c>
      <c r="O77" s="100">
        <v>0.010894262673022447</v>
      </c>
      <c r="P77" s="100">
        <v>0.004939603588387182</v>
      </c>
      <c r="Q77" s="100">
        <v>0.0013261366116351782</v>
      </c>
      <c r="R77" s="100">
        <v>0.0007704949508803161</v>
      </c>
      <c r="S77" s="100">
        <v>0.00014293121481301455</v>
      </c>
      <c r="T77" s="100">
        <v>7.267750806025285E-05</v>
      </c>
      <c r="U77" s="100">
        <v>2.9014401447882214E-05</v>
      </c>
      <c r="V77" s="100">
        <v>2.859173798035593E-05</v>
      </c>
      <c r="W77" s="100">
        <v>8.910077946608248E-06</v>
      </c>
      <c r="X77" s="100">
        <v>67.5</v>
      </c>
    </row>
    <row r="78" spans="1:24" s="100" customFormat="1" ht="12.75">
      <c r="A78" s="100">
        <v>847</v>
      </c>
      <c r="B78" s="100">
        <v>113.4000015258789</v>
      </c>
      <c r="C78" s="100">
        <v>136.89999389648438</v>
      </c>
      <c r="D78" s="100">
        <v>8.810728073120117</v>
      </c>
      <c r="E78" s="100">
        <v>8.994688987731934</v>
      </c>
      <c r="F78" s="100">
        <v>18.826409827666254</v>
      </c>
      <c r="G78" s="100" t="s">
        <v>57</v>
      </c>
      <c r="H78" s="100">
        <v>4.936506318364415</v>
      </c>
      <c r="I78" s="100">
        <v>50.83650784424332</v>
      </c>
      <c r="J78" s="100" t="s">
        <v>60</v>
      </c>
      <c r="K78" s="100">
        <v>0.03489448956130856</v>
      </c>
      <c r="L78" s="100">
        <v>0.0009375222503141312</v>
      </c>
      <c r="M78" s="100">
        <v>-0.008983887604430906</v>
      </c>
      <c r="N78" s="100">
        <v>-0.0005176551695834968</v>
      </c>
      <c r="O78" s="100">
        <v>0.001284764837237897</v>
      </c>
      <c r="P78" s="100">
        <v>0.00010722583711540352</v>
      </c>
      <c r="Q78" s="100">
        <v>-0.00021990083925575336</v>
      </c>
      <c r="R78" s="100">
        <v>-4.160773702209206E-05</v>
      </c>
      <c r="S78" s="100">
        <v>7.246564799714142E-06</v>
      </c>
      <c r="T78" s="100">
        <v>7.631834741142704E-06</v>
      </c>
      <c r="U78" s="100">
        <v>-7.070992124472474E-06</v>
      </c>
      <c r="V78" s="100">
        <v>-3.2827145265993206E-06</v>
      </c>
      <c r="W78" s="100">
        <v>1.582627893375174E-07</v>
      </c>
      <c r="X78" s="100">
        <v>67.5</v>
      </c>
    </row>
    <row r="79" spans="1:24" s="100" customFormat="1" ht="12.75">
      <c r="A79" s="100">
        <v>796</v>
      </c>
      <c r="B79" s="100">
        <v>140.75999450683594</v>
      </c>
      <c r="C79" s="100">
        <v>131.55999755859375</v>
      </c>
      <c r="D79" s="100">
        <v>9.139613151550293</v>
      </c>
      <c r="E79" s="100">
        <v>9.894047737121582</v>
      </c>
      <c r="F79" s="100">
        <v>27.153863266808578</v>
      </c>
      <c r="G79" s="100" t="s">
        <v>58</v>
      </c>
      <c r="H79" s="100">
        <v>-2.4942693769860824</v>
      </c>
      <c r="I79" s="100">
        <v>70.76572512984986</v>
      </c>
      <c r="J79" s="100" t="s">
        <v>61</v>
      </c>
      <c r="K79" s="100">
        <v>-0.26900679642989694</v>
      </c>
      <c r="L79" s="100">
        <v>0.17219025952126762</v>
      </c>
      <c r="M79" s="100">
        <v>-0.06358566198958121</v>
      </c>
      <c r="N79" s="100">
        <v>-0.050053181284590326</v>
      </c>
      <c r="O79" s="100">
        <v>-0.010818241007752012</v>
      </c>
      <c r="P79" s="100">
        <v>0.004938439655423808</v>
      </c>
      <c r="Q79" s="100">
        <v>-0.0013077774786307672</v>
      </c>
      <c r="R79" s="100">
        <v>-0.0007693706944977572</v>
      </c>
      <c r="S79" s="100">
        <v>-0.00014274739740719497</v>
      </c>
      <c r="T79" s="100">
        <v>7.22756893867641E-05</v>
      </c>
      <c r="U79" s="100">
        <v>-2.813959064653425E-05</v>
      </c>
      <c r="V79" s="100">
        <v>-2.8402663010256302E-05</v>
      </c>
      <c r="W79" s="100">
        <v>-8.908672286269474E-06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845</v>
      </c>
      <c r="B81" s="24">
        <v>121.94</v>
      </c>
      <c r="C81" s="24">
        <v>120.24</v>
      </c>
      <c r="D81" s="24">
        <v>8.831252331681487</v>
      </c>
      <c r="E81" s="24">
        <v>9.819841156492087</v>
      </c>
      <c r="F81" s="24">
        <v>19.071401727483444</v>
      </c>
      <c r="G81" s="24" t="s">
        <v>59</v>
      </c>
      <c r="H81" s="24">
        <v>-3.0431878851796625</v>
      </c>
      <c r="I81" s="24">
        <v>51.39681211482033</v>
      </c>
      <c r="J81" s="24" t="s">
        <v>73</v>
      </c>
      <c r="K81" s="24">
        <v>0.26631953980321227</v>
      </c>
      <c r="M81" s="24" t="s">
        <v>68</v>
      </c>
      <c r="N81" s="24">
        <v>0.13853428219190533</v>
      </c>
      <c r="X81" s="24">
        <v>67.5</v>
      </c>
    </row>
    <row r="82" spans="1:24" ht="12.75" hidden="1">
      <c r="A82" s="24">
        <v>796</v>
      </c>
      <c r="B82" s="24">
        <v>128.8800048828125</v>
      </c>
      <c r="C82" s="24">
        <v>108.87999725341797</v>
      </c>
      <c r="D82" s="24">
        <v>9.302802085876465</v>
      </c>
      <c r="E82" s="24">
        <v>10.447529792785645</v>
      </c>
      <c r="F82" s="24">
        <v>22.903734640432273</v>
      </c>
      <c r="G82" s="24" t="s">
        <v>56</v>
      </c>
      <c r="H82" s="24">
        <v>-2.7668626042861604</v>
      </c>
      <c r="I82" s="24">
        <v>58.61314227852634</v>
      </c>
      <c r="J82" s="24" t="s">
        <v>62</v>
      </c>
      <c r="K82" s="24">
        <v>0.5011072403835886</v>
      </c>
      <c r="L82" s="24">
        <v>0.004481809901432996</v>
      </c>
      <c r="M82" s="24">
        <v>0.11863016585199512</v>
      </c>
      <c r="N82" s="24">
        <v>0.026581541348640422</v>
      </c>
      <c r="O82" s="24">
        <v>0.02012546087117736</v>
      </c>
      <c r="P82" s="24">
        <v>0.0001285366133551282</v>
      </c>
      <c r="Q82" s="24">
        <v>0.0024497031774224506</v>
      </c>
      <c r="R82" s="24">
        <v>0.00040913666579741833</v>
      </c>
      <c r="S82" s="24">
        <v>0.0002640396466978189</v>
      </c>
      <c r="T82" s="24">
        <v>1.9005527337198876E-06</v>
      </c>
      <c r="U82" s="24">
        <v>5.357556517102694E-05</v>
      </c>
      <c r="V82" s="24">
        <v>1.5180669505715145E-05</v>
      </c>
      <c r="W82" s="24">
        <v>1.6464347558207336E-05</v>
      </c>
      <c r="X82" s="24">
        <v>67.5</v>
      </c>
    </row>
    <row r="83" spans="1:24" ht="12.75" hidden="1">
      <c r="A83" s="24">
        <v>847</v>
      </c>
      <c r="B83" s="24">
        <v>102.72000122070312</v>
      </c>
      <c r="C83" s="24">
        <v>128.1199951171875</v>
      </c>
      <c r="D83" s="24">
        <v>8.810990333557129</v>
      </c>
      <c r="E83" s="24">
        <v>8.952107429504395</v>
      </c>
      <c r="F83" s="24">
        <v>15.394575834760117</v>
      </c>
      <c r="G83" s="24" t="s">
        <v>57</v>
      </c>
      <c r="H83" s="24">
        <v>6.3297092664029435</v>
      </c>
      <c r="I83" s="24">
        <v>41.54971048710607</v>
      </c>
      <c r="J83" s="24" t="s">
        <v>60</v>
      </c>
      <c r="K83" s="24">
        <v>-0.3591444481628547</v>
      </c>
      <c r="L83" s="24">
        <v>-2.4287955458848453E-05</v>
      </c>
      <c r="M83" s="24">
        <v>0.08595743048387712</v>
      </c>
      <c r="N83" s="24">
        <v>-0.0002750997478432986</v>
      </c>
      <c r="O83" s="24">
        <v>-0.014271645004127802</v>
      </c>
      <c r="P83" s="24">
        <v>-2.7454203420439774E-06</v>
      </c>
      <c r="Q83" s="24">
        <v>0.0018187128890688733</v>
      </c>
      <c r="R83" s="24">
        <v>-2.2121178692095335E-05</v>
      </c>
      <c r="S83" s="24">
        <v>-0.00017423601269182974</v>
      </c>
      <c r="T83" s="24">
        <v>-1.9234693312871882E-07</v>
      </c>
      <c r="U83" s="24">
        <v>4.24940433897987E-05</v>
      </c>
      <c r="V83" s="24">
        <v>-1.7482122430621065E-06</v>
      </c>
      <c r="W83" s="24">
        <v>-1.0445457618819604E-05</v>
      </c>
      <c r="X83" s="24">
        <v>67.5</v>
      </c>
    </row>
    <row r="84" spans="1:24" ht="12.75" hidden="1">
      <c r="A84" s="24">
        <v>848</v>
      </c>
      <c r="B84" s="24">
        <v>113.4800033569336</v>
      </c>
      <c r="C84" s="24">
        <v>111.08000183105469</v>
      </c>
      <c r="D84" s="24">
        <v>9.301780700683594</v>
      </c>
      <c r="E84" s="24">
        <v>9.73101806640625</v>
      </c>
      <c r="F84" s="24">
        <v>20.433161958908805</v>
      </c>
      <c r="G84" s="24" t="s">
        <v>58</v>
      </c>
      <c r="H84" s="24">
        <v>6.282588053655779</v>
      </c>
      <c r="I84" s="24">
        <v>52.26259141058937</v>
      </c>
      <c r="J84" s="24" t="s">
        <v>61</v>
      </c>
      <c r="K84" s="24">
        <v>0.34946206048533246</v>
      </c>
      <c r="L84" s="24">
        <v>-0.00448174408995008</v>
      </c>
      <c r="M84" s="24">
        <v>0.08175840259374753</v>
      </c>
      <c r="N84" s="24">
        <v>-0.02658011776870481</v>
      </c>
      <c r="O84" s="24">
        <v>0.01418993742598765</v>
      </c>
      <c r="P84" s="24">
        <v>-0.0001285072902210268</v>
      </c>
      <c r="Q84" s="24">
        <v>0.0016411365222334196</v>
      </c>
      <c r="R84" s="24">
        <v>-0.0004085382047656018</v>
      </c>
      <c r="S84" s="24">
        <v>0.00019839039016434642</v>
      </c>
      <c r="T84" s="24">
        <v>-1.8907943703549878E-06</v>
      </c>
      <c r="U84" s="24">
        <v>3.262816972771933E-05</v>
      </c>
      <c r="V84" s="24">
        <v>-1.5079671103673232E-05</v>
      </c>
      <c r="W84" s="24">
        <v>1.2726631748066391E-05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845</v>
      </c>
      <c r="B86" s="24">
        <v>121.94</v>
      </c>
      <c r="C86" s="24">
        <v>120.24</v>
      </c>
      <c r="D86" s="24">
        <v>8.831252331681487</v>
      </c>
      <c r="E86" s="24">
        <v>9.819841156492087</v>
      </c>
      <c r="F86" s="24">
        <v>21.489497247695702</v>
      </c>
      <c r="G86" s="24" t="s">
        <v>59</v>
      </c>
      <c r="H86" s="24">
        <v>3.473501496332176</v>
      </c>
      <c r="I86" s="24">
        <v>57.913501496332174</v>
      </c>
      <c r="J86" s="24" t="s">
        <v>73</v>
      </c>
      <c r="K86" s="24">
        <v>0.1409839730012979</v>
      </c>
      <c r="M86" s="24" t="s">
        <v>68</v>
      </c>
      <c r="N86" s="24">
        <v>0.07384475905577893</v>
      </c>
      <c r="X86" s="24">
        <v>67.5</v>
      </c>
    </row>
    <row r="87" spans="1:24" ht="12.75" hidden="1">
      <c r="A87" s="24">
        <v>796</v>
      </c>
      <c r="B87" s="24">
        <v>128.8800048828125</v>
      </c>
      <c r="C87" s="24">
        <v>108.87999725341797</v>
      </c>
      <c r="D87" s="24">
        <v>9.302802085876465</v>
      </c>
      <c r="E87" s="24">
        <v>10.447529792785645</v>
      </c>
      <c r="F87" s="24">
        <v>22.903734640432273</v>
      </c>
      <c r="G87" s="24" t="s">
        <v>56</v>
      </c>
      <c r="H87" s="24">
        <v>-2.7668626042861604</v>
      </c>
      <c r="I87" s="24">
        <v>58.61314227852634</v>
      </c>
      <c r="J87" s="24" t="s">
        <v>62</v>
      </c>
      <c r="K87" s="24">
        <v>0.3640444852162529</v>
      </c>
      <c r="L87" s="24">
        <v>0.006855328855397756</v>
      </c>
      <c r="M87" s="24">
        <v>0.08618270803752479</v>
      </c>
      <c r="N87" s="24">
        <v>0.027639443917939217</v>
      </c>
      <c r="O87" s="24">
        <v>0.014620760193395482</v>
      </c>
      <c r="P87" s="24">
        <v>0.0001966718632672435</v>
      </c>
      <c r="Q87" s="24">
        <v>0.0017796663514183385</v>
      </c>
      <c r="R87" s="24">
        <v>0.00042543093978329884</v>
      </c>
      <c r="S87" s="24">
        <v>0.0001918287701872667</v>
      </c>
      <c r="T87" s="24">
        <v>2.8986725825347583E-06</v>
      </c>
      <c r="U87" s="24">
        <v>3.892340284665669E-05</v>
      </c>
      <c r="V87" s="24">
        <v>1.579064332928106E-05</v>
      </c>
      <c r="W87" s="24">
        <v>1.1963485105446826E-05</v>
      </c>
      <c r="X87" s="24">
        <v>67.5</v>
      </c>
    </row>
    <row r="88" spans="1:24" ht="12.75" hidden="1">
      <c r="A88" s="24">
        <v>848</v>
      </c>
      <c r="B88" s="24">
        <v>113.4800033569336</v>
      </c>
      <c r="C88" s="24">
        <v>111.08000183105469</v>
      </c>
      <c r="D88" s="24">
        <v>9.301780700683594</v>
      </c>
      <c r="E88" s="24">
        <v>9.73101806640625</v>
      </c>
      <c r="F88" s="24">
        <v>18.07001432809201</v>
      </c>
      <c r="G88" s="24" t="s">
        <v>57</v>
      </c>
      <c r="H88" s="24">
        <v>0.2382852031890792</v>
      </c>
      <c r="I88" s="24">
        <v>46.21828856012267</v>
      </c>
      <c r="J88" s="24" t="s">
        <v>60</v>
      </c>
      <c r="K88" s="24">
        <v>0.12576329125896166</v>
      </c>
      <c r="L88" s="24">
        <v>3.74971184720312E-05</v>
      </c>
      <c r="M88" s="24">
        <v>-0.028851530575518113</v>
      </c>
      <c r="N88" s="24">
        <v>-0.00028584721299460095</v>
      </c>
      <c r="O88" s="24">
        <v>0.005198552936854206</v>
      </c>
      <c r="P88" s="24">
        <v>4.240303725853171E-06</v>
      </c>
      <c r="Q88" s="24">
        <v>-0.0005515633486527491</v>
      </c>
      <c r="R88" s="24">
        <v>-2.2977867950798426E-05</v>
      </c>
      <c r="S88" s="24">
        <v>8.01592313860832E-05</v>
      </c>
      <c r="T88" s="24">
        <v>2.999258920080001E-07</v>
      </c>
      <c r="U88" s="24">
        <v>-9.09331807957051E-06</v>
      </c>
      <c r="V88" s="24">
        <v>-1.8114584204393845E-06</v>
      </c>
      <c r="W88" s="24">
        <v>5.3574787430512315E-06</v>
      </c>
      <c r="X88" s="24">
        <v>67.5</v>
      </c>
    </row>
    <row r="89" spans="1:24" ht="12.75" hidden="1">
      <c r="A89" s="24">
        <v>847</v>
      </c>
      <c r="B89" s="24">
        <v>102.72000122070312</v>
      </c>
      <c r="C89" s="24">
        <v>128.1199951171875</v>
      </c>
      <c r="D89" s="24">
        <v>8.810990333557129</v>
      </c>
      <c r="E89" s="24">
        <v>8.952107429504395</v>
      </c>
      <c r="F89" s="24">
        <v>15.319864415072855</v>
      </c>
      <c r="G89" s="24" t="s">
        <v>58</v>
      </c>
      <c r="H89" s="24">
        <v>6.128064356442046</v>
      </c>
      <c r="I89" s="24">
        <v>41.34806557714517</v>
      </c>
      <c r="J89" s="24" t="s">
        <v>61</v>
      </c>
      <c r="K89" s="24">
        <v>0.3416313536373384</v>
      </c>
      <c r="L89" s="24">
        <v>0.006855226304197068</v>
      </c>
      <c r="M89" s="24">
        <v>0.08120990301761961</v>
      </c>
      <c r="N89" s="24">
        <v>-0.027637965762040636</v>
      </c>
      <c r="O89" s="24">
        <v>0.013665345805924649</v>
      </c>
      <c r="P89" s="24">
        <v>0.00019662614685062065</v>
      </c>
      <c r="Q89" s="24">
        <v>0.0016920372911947382</v>
      </c>
      <c r="R89" s="24">
        <v>-0.00042480995999309685</v>
      </c>
      <c r="S89" s="24">
        <v>0.0001742778663375001</v>
      </c>
      <c r="T89" s="24">
        <v>2.8831141496725255E-06</v>
      </c>
      <c r="U89" s="24">
        <v>3.7846305704346863E-05</v>
      </c>
      <c r="V89" s="24">
        <v>-1.568639649962947E-05</v>
      </c>
      <c r="W89" s="24">
        <v>1.0696840532886438E-05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845</v>
      </c>
      <c r="B91" s="24">
        <v>121.94</v>
      </c>
      <c r="C91" s="24">
        <v>120.24</v>
      </c>
      <c r="D91" s="24">
        <v>8.831252331681487</v>
      </c>
      <c r="E91" s="24">
        <v>9.819841156492087</v>
      </c>
      <c r="F91" s="24">
        <v>19.071401727483444</v>
      </c>
      <c r="G91" s="24" t="s">
        <v>59</v>
      </c>
      <c r="H91" s="24">
        <v>-3.0431878851796625</v>
      </c>
      <c r="I91" s="24">
        <v>51.39681211482033</v>
      </c>
      <c r="J91" s="24" t="s">
        <v>73</v>
      </c>
      <c r="K91" s="24">
        <v>0.28710009990664037</v>
      </c>
      <c r="M91" s="24" t="s">
        <v>68</v>
      </c>
      <c r="N91" s="24">
        <v>0.1907798479324133</v>
      </c>
      <c r="X91" s="24">
        <v>67.5</v>
      </c>
    </row>
    <row r="92" spans="1:24" ht="12.75" hidden="1">
      <c r="A92" s="24">
        <v>847</v>
      </c>
      <c r="B92" s="24">
        <v>102.72000122070312</v>
      </c>
      <c r="C92" s="24">
        <v>128.1199951171875</v>
      </c>
      <c r="D92" s="24">
        <v>8.810990333557129</v>
      </c>
      <c r="E92" s="24">
        <v>8.952107429504395</v>
      </c>
      <c r="F92" s="24">
        <v>17.17140719549643</v>
      </c>
      <c r="G92" s="24" t="s">
        <v>56</v>
      </c>
      <c r="H92" s="24">
        <v>11.125348289876875</v>
      </c>
      <c r="I92" s="24">
        <v>46.34534951058</v>
      </c>
      <c r="J92" s="24" t="s">
        <v>62</v>
      </c>
      <c r="K92" s="24">
        <v>0.422655356833041</v>
      </c>
      <c r="L92" s="24">
        <v>0.3120550416729714</v>
      </c>
      <c r="M92" s="24">
        <v>0.10005801881333823</v>
      </c>
      <c r="N92" s="24">
        <v>0.026453934402146845</v>
      </c>
      <c r="O92" s="24">
        <v>0.01697470408196144</v>
      </c>
      <c r="P92" s="24">
        <v>0.008951942504582186</v>
      </c>
      <c r="Q92" s="24">
        <v>0.0020662348428480497</v>
      </c>
      <c r="R92" s="24">
        <v>0.0004072291602716081</v>
      </c>
      <c r="S92" s="24">
        <v>0.00022272602344922826</v>
      </c>
      <c r="T92" s="24">
        <v>0.00013173233582647328</v>
      </c>
      <c r="U92" s="24">
        <v>4.5192291289667E-05</v>
      </c>
      <c r="V92" s="24">
        <v>1.5113458697556991E-05</v>
      </c>
      <c r="W92" s="24">
        <v>1.388927290701321E-05</v>
      </c>
      <c r="X92" s="24">
        <v>67.5</v>
      </c>
    </row>
    <row r="93" spans="1:24" ht="12.75" hidden="1">
      <c r="A93" s="24">
        <v>796</v>
      </c>
      <c r="B93" s="24">
        <v>128.8800048828125</v>
      </c>
      <c r="C93" s="24">
        <v>108.87999725341797</v>
      </c>
      <c r="D93" s="24">
        <v>9.302802085876465</v>
      </c>
      <c r="E93" s="24">
        <v>10.447529792785645</v>
      </c>
      <c r="F93" s="24">
        <v>23.378885039076525</v>
      </c>
      <c r="G93" s="24" t="s">
        <v>57</v>
      </c>
      <c r="H93" s="24">
        <v>-1.5509011745606358</v>
      </c>
      <c r="I93" s="24">
        <v>59.82910370825187</v>
      </c>
      <c r="J93" s="24" t="s">
        <v>60</v>
      </c>
      <c r="K93" s="24">
        <v>-0.05902487879780927</v>
      </c>
      <c r="L93" s="24">
        <v>-0.0016974627287654703</v>
      </c>
      <c r="M93" s="24">
        <v>0.0128463799614891</v>
      </c>
      <c r="N93" s="24">
        <v>-0.00027341766342839374</v>
      </c>
      <c r="O93" s="24">
        <v>-0.0025516167017452917</v>
      </c>
      <c r="P93" s="24">
        <v>-0.000194219297893594</v>
      </c>
      <c r="Q93" s="24">
        <v>0.00021141215916496608</v>
      </c>
      <c r="R93" s="24">
        <v>-2.1988803428715447E-05</v>
      </c>
      <c r="S93" s="24">
        <v>-4.8270301278958335E-05</v>
      </c>
      <c r="T93" s="24">
        <v>-1.3833140577177211E-05</v>
      </c>
      <c r="U93" s="24">
        <v>1.048947487286195E-06</v>
      </c>
      <c r="V93" s="24">
        <v>-1.7365421691413963E-06</v>
      </c>
      <c r="W93" s="24">
        <v>-3.460660638982942E-06</v>
      </c>
      <c r="X93" s="24">
        <v>67.5</v>
      </c>
    </row>
    <row r="94" spans="1:24" ht="12.75" hidden="1">
      <c r="A94" s="24">
        <v>848</v>
      </c>
      <c r="B94" s="24">
        <v>113.4800033569336</v>
      </c>
      <c r="C94" s="24">
        <v>111.08000183105469</v>
      </c>
      <c r="D94" s="24">
        <v>9.301780700683594</v>
      </c>
      <c r="E94" s="24">
        <v>9.73101806640625</v>
      </c>
      <c r="F94" s="24">
        <v>18.07001432809201</v>
      </c>
      <c r="G94" s="24" t="s">
        <v>58</v>
      </c>
      <c r="H94" s="24">
        <v>0.2382852031890792</v>
      </c>
      <c r="I94" s="24">
        <v>46.21828856012267</v>
      </c>
      <c r="J94" s="24" t="s">
        <v>61</v>
      </c>
      <c r="K94" s="24">
        <v>-0.41851357724997307</v>
      </c>
      <c r="L94" s="24">
        <v>-0.3120504248575931</v>
      </c>
      <c r="M94" s="24">
        <v>-0.09922992316199483</v>
      </c>
      <c r="N94" s="24">
        <v>-0.026452521394649958</v>
      </c>
      <c r="O94" s="24">
        <v>-0.01678183037923852</v>
      </c>
      <c r="P94" s="24">
        <v>-0.00894983538785328</v>
      </c>
      <c r="Q94" s="24">
        <v>-0.002055390796115549</v>
      </c>
      <c r="R94" s="24">
        <v>-0.0004066350716542935</v>
      </c>
      <c r="S94" s="24">
        <v>-0.0002174324252174564</v>
      </c>
      <c r="T94" s="24">
        <v>-0.00013100401720585056</v>
      </c>
      <c r="U94" s="24">
        <v>-4.518011621475788E-05</v>
      </c>
      <c r="V94" s="24">
        <v>-1.5013362551325894E-05</v>
      </c>
      <c r="W94" s="24">
        <v>-1.345123525284148E-05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845</v>
      </c>
      <c r="B96" s="24">
        <v>121.94</v>
      </c>
      <c r="C96" s="24">
        <v>120.24</v>
      </c>
      <c r="D96" s="24">
        <v>8.831252331681487</v>
      </c>
      <c r="E96" s="24">
        <v>9.819841156492087</v>
      </c>
      <c r="F96" s="24">
        <v>19.272843295403487</v>
      </c>
      <c r="G96" s="24" t="s">
        <v>59</v>
      </c>
      <c r="H96" s="24">
        <v>-2.5003093612806566</v>
      </c>
      <c r="I96" s="24">
        <v>51.93969063871934</v>
      </c>
      <c r="J96" s="24" t="s">
        <v>73</v>
      </c>
      <c r="K96" s="24">
        <v>0.6760308742170619</v>
      </c>
      <c r="M96" s="24" t="s">
        <v>68</v>
      </c>
      <c r="N96" s="24">
        <v>0.3503949319909316</v>
      </c>
      <c r="X96" s="24">
        <v>67.5</v>
      </c>
    </row>
    <row r="97" spans="1:24" ht="12.75" hidden="1">
      <c r="A97" s="24">
        <v>847</v>
      </c>
      <c r="B97" s="24">
        <v>102.72000122070312</v>
      </c>
      <c r="C97" s="24">
        <v>128.1199951171875</v>
      </c>
      <c r="D97" s="24">
        <v>8.810990333557129</v>
      </c>
      <c r="E97" s="24">
        <v>8.952107429504395</v>
      </c>
      <c r="F97" s="24">
        <v>17.17140719549643</v>
      </c>
      <c r="G97" s="24" t="s">
        <v>56</v>
      </c>
      <c r="H97" s="24">
        <v>11.125348289876875</v>
      </c>
      <c r="I97" s="24">
        <v>46.34534951058</v>
      </c>
      <c r="J97" s="24" t="s">
        <v>62</v>
      </c>
      <c r="K97" s="24">
        <v>0.7989785155334771</v>
      </c>
      <c r="L97" s="24">
        <v>0.006974522290037208</v>
      </c>
      <c r="M97" s="24">
        <v>0.1891476884296478</v>
      </c>
      <c r="N97" s="24">
        <v>0.02816690437042896</v>
      </c>
      <c r="O97" s="24">
        <v>0.032088462894343736</v>
      </c>
      <c r="P97" s="24">
        <v>0.00019998792840182674</v>
      </c>
      <c r="Q97" s="24">
        <v>0.003905955462577758</v>
      </c>
      <c r="R97" s="24">
        <v>0.00043358694560835704</v>
      </c>
      <c r="S97" s="24">
        <v>0.00042100458027416406</v>
      </c>
      <c r="T97" s="24">
        <v>2.922541044299281E-06</v>
      </c>
      <c r="U97" s="24">
        <v>8.54323012224118E-05</v>
      </c>
      <c r="V97" s="24">
        <v>1.6084552043305227E-05</v>
      </c>
      <c r="W97" s="24">
        <v>2.625109234535034E-05</v>
      </c>
      <c r="X97" s="24">
        <v>67.5</v>
      </c>
    </row>
    <row r="98" spans="1:24" ht="12.75" hidden="1">
      <c r="A98" s="24">
        <v>848</v>
      </c>
      <c r="B98" s="24">
        <v>113.4800033569336</v>
      </c>
      <c r="C98" s="24">
        <v>111.08000183105469</v>
      </c>
      <c r="D98" s="24">
        <v>9.301780700683594</v>
      </c>
      <c r="E98" s="24">
        <v>9.73101806640625</v>
      </c>
      <c r="F98" s="24">
        <v>20.433161958908805</v>
      </c>
      <c r="G98" s="24" t="s">
        <v>57</v>
      </c>
      <c r="H98" s="24">
        <v>6.282588053655779</v>
      </c>
      <c r="I98" s="24">
        <v>52.26259141058937</v>
      </c>
      <c r="J98" s="24" t="s">
        <v>60</v>
      </c>
      <c r="K98" s="24">
        <v>-0.34062287697395116</v>
      </c>
      <c r="L98" s="24">
        <v>3.843484285146683E-05</v>
      </c>
      <c r="M98" s="24">
        <v>0.07868808392332906</v>
      </c>
      <c r="N98" s="24">
        <v>-0.0002913032193614721</v>
      </c>
      <c r="O98" s="24">
        <v>-0.013992274047302139</v>
      </c>
      <c r="P98" s="24">
        <v>4.446407113226019E-06</v>
      </c>
      <c r="Q98" s="24">
        <v>0.0015311366925788614</v>
      </c>
      <c r="R98" s="24">
        <v>-2.342058372234217E-05</v>
      </c>
      <c r="S98" s="24">
        <v>-0.00020873246242205875</v>
      </c>
      <c r="T98" s="24">
        <v>3.1657873170574134E-07</v>
      </c>
      <c r="U98" s="24">
        <v>2.7146192801680878E-05</v>
      </c>
      <c r="V98" s="24">
        <v>-1.851891992564373E-06</v>
      </c>
      <c r="W98" s="24">
        <v>-1.3764784312768492E-05</v>
      </c>
      <c r="X98" s="24">
        <v>67.5</v>
      </c>
    </row>
    <row r="99" spans="1:24" ht="12.75" hidden="1">
      <c r="A99" s="24">
        <v>796</v>
      </c>
      <c r="B99" s="24">
        <v>128.8800048828125</v>
      </c>
      <c r="C99" s="24">
        <v>108.87999725341797</v>
      </c>
      <c r="D99" s="24">
        <v>9.302802085876465</v>
      </c>
      <c r="E99" s="24">
        <v>10.447529792785645</v>
      </c>
      <c r="F99" s="24">
        <v>20.97617026544023</v>
      </c>
      <c r="G99" s="24" t="s">
        <v>58</v>
      </c>
      <c r="H99" s="24">
        <v>-7.699709004059798</v>
      </c>
      <c r="I99" s="24">
        <v>53.6802958787527</v>
      </c>
      <c r="J99" s="24" t="s">
        <v>61</v>
      </c>
      <c r="K99" s="24">
        <v>-0.7227328164446853</v>
      </c>
      <c r="L99" s="24">
        <v>0.006974416386844196</v>
      </c>
      <c r="M99" s="24">
        <v>-0.17200300429572224</v>
      </c>
      <c r="N99" s="24">
        <v>-0.028165397995541974</v>
      </c>
      <c r="O99" s="24">
        <v>-0.028877079455978057</v>
      </c>
      <c r="P99" s="24">
        <v>0.00019993849296780656</v>
      </c>
      <c r="Q99" s="24">
        <v>-0.003593342247028481</v>
      </c>
      <c r="R99" s="24">
        <v>-0.00043295394173062927</v>
      </c>
      <c r="S99" s="24">
        <v>-0.00036561676075236055</v>
      </c>
      <c r="T99" s="24">
        <v>2.9053440523018123E-06</v>
      </c>
      <c r="U99" s="24">
        <v>-8.100470547153958E-05</v>
      </c>
      <c r="V99" s="24">
        <v>-1.597758775540508E-05</v>
      </c>
      <c r="W99" s="24">
        <v>-2.2352864741394416E-05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845</v>
      </c>
      <c r="B101" s="24">
        <v>121.94</v>
      </c>
      <c r="C101" s="24">
        <v>120.24</v>
      </c>
      <c r="D101" s="24">
        <v>8.831252331681487</v>
      </c>
      <c r="E101" s="24">
        <v>9.819841156492087</v>
      </c>
      <c r="F101" s="24">
        <v>21.489497247695702</v>
      </c>
      <c r="G101" s="24" t="s">
        <v>59</v>
      </c>
      <c r="H101" s="24">
        <v>3.473501496332176</v>
      </c>
      <c r="I101" s="24">
        <v>57.913501496332174</v>
      </c>
      <c r="J101" s="24" t="s">
        <v>73</v>
      </c>
      <c r="K101" s="24">
        <v>0.2893416148776936</v>
      </c>
      <c r="M101" s="24" t="s">
        <v>68</v>
      </c>
      <c r="N101" s="24">
        <v>0.18842919152675752</v>
      </c>
      <c r="X101" s="24">
        <v>67.5</v>
      </c>
    </row>
    <row r="102" spans="1:24" ht="12.75" hidden="1">
      <c r="A102" s="24">
        <v>848</v>
      </c>
      <c r="B102" s="24">
        <v>113.4800033569336</v>
      </c>
      <c r="C102" s="24">
        <v>111.08000183105469</v>
      </c>
      <c r="D102" s="24">
        <v>9.301780700683594</v>
      </c>
      <c r="E102" s="24">
        <v>9.73101806640625</v>
      </c>
      <c r="F102" s="24">
        <v>19.818442115367823</v>
      </c>
      <c r="G102" s="24" t="s">
        <v>56</v>
      </c>
      <c r="H102" s="24">
        <v>4.710298259272953</v>
      </c>
      <c r="I102" s="24">
        <v>50.69030161620655</v>
      </c>
      <c r="J102" s="24" t="s">
        <v>62</v>
      </c>
      <c r="K102" s="24">
        <v>0.4342355964420435</v>
      </c>
      <c r="L102" s="24">
        <v>0.298533297107665</v>
      </c>
      <c r="M102" s="24">
        <v>0.10279940956337125</v>
      </c>
      <c r="N102" s="24">
        <v>0.026626733805071287</v>
      </c>
      <c r="O102" s="24">
        <v>0.017439703913284796</v>
      </c>
      <c r="P102" s="24">
        <v>0.008564009615284982</v>
      </c>
      <c r="Q102" s="24">
        <v>0.0021227974146023174</v>
      </c>
      <c r="R102" s="24">
        <v>0.0004098777424771762</v>
      </c>
      <c r="S102" s="24">
        <v>0.00022879999284338966</v>
      </c>
      <c r="T102" s="24">
        <v>0.00012600478207436182</v>
      </c>
      <c r="U102" s="24">
        <v>4.6422205763216006E-05</v>
      </c>
      <c r="V102" s="24">
        <v>1.521868710080754E-05</v>
      </c>
      <c r="W102" s="24">
        <v>1.4264174458031745E-05</v>
      </c>
      <c r="X102" s="24">
        <v>67.5</v>
      </c>
    </row>
    <row r="103" spans="1:24" ht="12.75" hidden="1">
      <c r="A103" s="24">
        <v>796</v>
      </c>
      <c r="B103" s="24">
        <v>128.8800048828125</v>
      </c>
      <c r="C103" s="24">
        <v>108.87999725341797</v>
      </c>
      <c r="D103" s="24">
        <v>9.302802085876465</v>
      </c>
      <c r="E103" s="24">
        <v>10.447529792785645</v>
      </c>
      <c r="F103" s="24">
        <v>20.97617026544023</v>
      </c>
      <c r="G103" s="24" t="s">
        <v>57</v>
      </c>
      <c r="H103" s="24">
        <v>-7.699709004059798</v>
      </c>
      <c r="I103" s="24">
        <v>53.6802958787527</v>
      </c>
      <c r="J103" s="24" t="s">
        <v>60</v>
      </c>
      <c r="K103" s="24">
        <v>0.42998441625674516</v>
      </c>
      <c r="L103" s="24">
        <v>-0.0016239677096762583</v>
      </c>
      <c r="M103" s="24">
        <v>-0.1016232736179064</v>
      </c>
      <c r="N103" s="24">
        <v>-0.00027509633837637554</v>
      </c>
      <c r="O103" s="24">
        <v>0.017294231247053114</v>
      </c>
      <c r="P103" s="24">
        <v>-0.00018590276054892454</v>
      </c>
      <c r="Q103" s="24">
        <v>-0.002089385824625979</v>
      </c>
      <c r="R103" s="24">
        <v>-2.211750856152134E-05</v>
      </c>
      <c r="S103" s="24">
        <v>0.00022836550547009854</v>
      </c>
      <c r="T103" s="24">
        <v>-1.324475137024207E-05</v>
      </c>
      <c r="U103" s="24">
        <v>-4.489677490571385E-05</v>
      </c>
      <c r="V103" s="24">
        <v>-1.7417005678343158E-06</v>
      </c>
      <c r="W103" s="24">
        <v>1.4258416887000921E-05</v>
      </c>
      <c r="X103" s="24">
        <v>67.5</v>
      </c>
    </row>
    <row r="104" spans="1:24" ht="12.75" hidden="1">
      <c r="A104" s="24">
        <v>847</v>
      </c>
      <c r="B104" s="24">
        <v>102.72000122070312</v>
      </c>
      <c r="C104" s="24">
        <v>128.1199951171875</v>
      </c>
      <c r="D104" s="24">
        <v>8.810990333557129</v>
      </c>
      <c r="E104" s="24">
        <v>8.952107429504395</v>
      </c>
      <c r="F104" s="24">
        <v>15.394575834760117</v>
      </c>
      <c r="G104" s="24" t="s">
        <v>58</v>
      </c>
      <c r="H104" s="24">
        <v>6.3297092664029435</v>
      </c>
      <c r="I104" s="24">
        <v>41.54971048710607</v>
      </c>
      <c r="J104" s="24" t="s">
        <v>61</v>
      </c>
      <c r="K104" s="24">
        <v>0.060613158585602525</v>
      </c>
      <c r="L104" s="24">
        <v>-0.2985288800281328</v>
      </c>
      <c r="M104" s="24">
        <v>0.015505768789643175</v>
      </c>
      <c r="N104" s="24">
        <v>-0.026625312676675516</v>
      </c>
      <c r="O104" s="24">
        <v>0.0022478518982559197</v>
      </c>
      <c r="P104" s="24">
        <v>-0.008561991640635602</v>
      </c>
      <c r="Q104" s="24">
        <v>0.0003751476233355352</v>
      </c>
      <c r="R104" s="24">
        <v>-0.0004092805634197859</v>
      </c>
      <c r="S104" s="24">
        <v>1.4093709111569984E-05</v>
      </c>
      <c r="T104" s="24">
        <v>-0.0001253067502840445</v>
      </c>
      <c r="U104" s="24">
        <v>1.1802575608231809E-05</v>
      </c>
      <c r="V104" s="24">
        <v>-1.511869426254435E-05</v>
      </c>
      <c r="W104" s="24">
        <v>4.0524171262618166E-07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845</v>
      </c>
      <c r="B106" s="100">
        <v>121.94</v>
      </c>
      <c r="C106" s="100">
        <v>120.24</v>
      </c>
      <c r="D106" s="100">
        <v>8.831252331681487</v>
      </c>
      <c r="E106" s="100">
        <v>9.819841156492087</v>
      </c>
      <c r="F106" s="100">
        <v>19.272843295403487</v>
      </c>
      <c r="G106" s="100" t="s">
        <v>59</v>
      </c>
      <c r="H106" s="100">
        <v>-2.5003093612806566</v>
      </c>
      <c r="I106" s="100">
        <v>51.93969063871934</v>
      </c>
      <c r="J106" s="100" t="s">
        <v>73</v>
      </c>
      <c r="K106" s="100">
        <v>0.17861386398158613</v>
      </c>
      <c r="M106" s="100" t="s">
        <v>68</v>
      </c>
      <c r="N106" s="100">
        <v>0.09323122828093995</v>
      </c>
      <c r="X106" s="100">
        <v>67.5</v>
      </c>
    </row>
    <row r="107" spans="1:24" s="100" customFormat="1" ht="12.75">
      <c r="A107" s="100">
        <v>848</v>
      </c>
      <c r="B107" s="100">
        <v>113.4800033569336</v>
      </c>
      <c r="C107" s="100">
        <v>111.08000183105469</v>
      </c>
      <c r="D107" s="100">
        <v>9.301780700683594</v>
      </c>
      <c r="E107" s="100">
        <v>9.73101806640625</v>
      </c>
      <c r="F107" s="100">
        <v>19.818442115367823</v>
      </c>
      <c r="G107" s="100" t="s">
        <v>56</v>
      </c>
      <c r="H107" s="100">
        <v>4.710298259272953</v>
      </c>
      <c r="I107" s="100">
        <v>50.69030161620655</v>
      </c>
      <c r="J107" s="100" t="s">
        <v>62</v>
      </c>
      <c r="K107" s="100">
        <v>0.41003460740185976</v>
      </c>
      <c r="L107" s="100">
        <v>0.009159128057262511</v>
      </c>
      <c r="M107" s="100">
        <v>0.09707038153144742</v>
      </c>
      <c r="N107" s="100">
        <v>0.02652260289031919</v>
      </c>
      <c r="O107" s="100">
        <v>0.016467690066591375</v>
      </c>
      <c r="P107" s="100">
        <v>0.00026271232861318713</v>
      </c>
      <c r="Q107" s="100">
        <v>0.002004525119800516</v>
      </c>
      <c r="R107" s="100">
        <v>0.0004082554429212704</v>
      </c>
      <c r="S107" s="100">
        <v>0.00021605068475252624</v>
      </c>
      <c r="T107" s="100">
        <v>3.8510187488312475E-06</v>
      </c>
      <c r="U107" s="100">
        <v>4.3839960440886176E-05</v>
      </c>
      <c r="V107" s="100">
        <v>1.514616186549019E-05</v>
      </c>
      <c r="W107" s="100">
        <v>1.3470136424807172E-05</v>
      </c>
      <c r="X107" s="100">
        <v>67.5</v>
      </c>
    </row>
    <row r="108" spans="1:24" s="100" customFormat="1" ht="12.75">
      <c r="A108" s="100">
        <v>847</v>
      </c>
      <c r="B108" s="100">
        <v>102.72000122070312</v>
      </c>
      <c r="C108" s="100">
        <v>128.1199951171875</v>
      </c>
      <c r="D108" s="100">
        <v>8.810990333557129</v>
      </c>
      <c r="E108" s="100">
        <v>8.952107429504395</v>
      </c>
      <c r="F108" s="100">
        <v>15.319864415072855</v>
      </c>
      <c r="G108" s="100" t="s">
        <v>57</v>
      </c>
      <c r="H108" s="100">
        <v>6.128064356442046</v>
      </c>
      <c r="I108" s="100">
        <v>41.34806557714517</v>
      </c>
      <c r="J108" s="100" t="s">
        <v>60</v>
      </c>
      <c r="K108" s="100">
        <v>-0.33279968068738197</v>
      </c>
      <c r="L108" s="100">
        <v>5.013869733613042E-05</v>
      </c>
      <c r="M108" s="100">
        <v>0.07813630636605258</v>
      </c>
      <c r="N108" s="100">
        <v>-0.000274380959105179</v>
      </c>
      <c r="O108" s="100">
        <v>-0.013468789833559442</v>
      </c>
      <c r="P108" s="100">
        <v>5.776566929682982E-06</v>
      </c>
      <c r="Q108" s="100">
        <v>0.0015817446049198164</v>
      </c>
      <c r="R108" s="100">
        <v>-2.2061202634745203E-05</v>
      </c>
      <c r="S108" s="100">
        <v>-0.00018469180298392361</v>
      </c>
      <c r="T108" s="100">
        <v>4.1264430640609276E-07</v>
      </c>
      <c r="U108" s="100">
        <v>3.234591876999494E-05</v>
      </c>
      <c r="V108" s="100">
        <v>-1.743956500460582E-06</v>
      </c>
      <c r="W108" s="100">
        <v>-1.1740895077409209E-05</v>
      </c>
      <c r="X108" s="100">
        <v>67.5</v>
      </c>
    </row>
    <row r="109" spans="1:24" s="100" customFormat="1" ht="12.75">
      <c r="A109" s="100">
        <v>796</v>
      </c>
      <c r="B109" s="100">
        <v>128.8800048828125</v>
      </c>
      <c r="C109" s="100">
        <v>108.87999725341797</v>
      </c>
      <c r="D109" s="100">
        <v>9.302802085876465</v>
      </c>
      <c r="E109" s="100">
        <v>10.447529792785645</v>
      </c>
      <c r="F109" s="100">
        <v>23.378885039076525</v>
      </c>
      <c r="G109" s="100" t="s">
        <v>58</v>
      </c>
      <c r="H109" s="100">
        <v>-1.5509011745606358</v>
      </c>
      <c r="I109" s="100">
        <v>59.82910370825187</v>
      </c>
      <c r="J109" s="100" t="s">
        <v>61</v>
      </c>
      <c r="K109" s="100">
        <v>-0.23952609837254454</v>
      </c>
      <c r="L109" s="100">
        <v>0.009158990822157362</v>
      </c>
      <c r="M109" s="100">
        <v>-0.05759667176262132</v>
      </c>
      <c r="N109" s="100">
        <v>-0.026521183592872477</v>
      </c>
      <c r="O109" s="100">
        <v>-0.009475047047308952</v>
      </c>
      <c r="P109" s="100">
        <v>0.00026264881282783313</v>
      </c>
      <c r="Q109" s="100">
        <v>-0.0012313427470523088</v>
      </c>
      <c r="R109" s="100">
        <v>-0.00040765893834571</v>
      </c>
      <c r="S109" s="100">
        <v>-0.00011210190137809001</v>
      </c>
      <c r="T109" s="100">
        <v>3.828847095437531E-06</v>
      </c>
      <c r="U109" s="100">
        <v>-2.9591952797734616E-05</v>
      </c>
      <c r="V109" s="100">
        <v>-1.50454257161481E-05</v>
      </c>
      <c r="W109" s="100">
        <v>-6.60272353534397E-06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845</v>
      </c>
      <c r="B111" s="24">
        <v>120.1</v>
      </c>
      <c r="C111" s="24">
        <v>118.1</v>
      </c>
      <c r="D111" s="24">
        <v>8.730800972947298</v>
      </c>
      <c r="E111" s="24">
        <v>9.775570275173799</v>
      </c>
      <c r="F111" s="24">
        <v>19.034859655312456</v>
      </c>
      <c r="G111" s="24" t="s">
        <v>59</v>
      </c>
      <c r="H111" s="24">
        <v>-0.7154713105122852</v>
      </c>
      <c r="I111" s="24">
        <v>51.88452868948771</v>
      </c>
      <c r="J111" s="24" t="s">
        <v>73</v>
      </c>
      <c r="K111" s="24">
        <v>0.11616742539043028</v>
      </c>
      <c r="M111" s="24" t="s">
        <v>68</v>
      </c>
      <c r="N111" s="24">
        <v>0.06904392329925509</v>
      </c>
      <c r="X111" s="24">
        <v>67.5</v>
      </c>
    </row>
    <row r="112" spans="1:24" ht="12.75" hidden="1">
      <c r="A112" s="24">
        <v>796</v>
      </c>
      <c r="B112" s="24">
        <v>128.02000427246094</v>
      </c>
      <c r="C112" s="24">
        <v>105.12000274658203</v>
      </c>
      <c r="D112" s="24">
        <v>9.372886657714844</v>
      </c>
      <c r="E112" s="24">
        <v>9.7715425491333</v>
      </c>
      <c r="F112" s="24">
        <v>22.339617461631804</v>
      </c>
      <c r="G112" s="24" t="s">
        <v>56</v>
      </c>
      <c r="H112" s="24">
        <v>-3.780026547278368</v>
      </c>
      <c r="I112" s="24">
        <v>56.73997772518256</v>
      </c>
      <c r="J112" s="24" t="s">
        <v>62</v>
      </c>
      <c r="K112" s="24">
        <v>0.299917524710888</v>
      </c>
      <c r="L112" s="24">
        <v>0.14474927808075258</v>
      </c>
      <c r="M112" s="24">
        <v>0.07100131056153734</v>
      </c>
      <c r="N112" s="24">
        <v>0.007670623815430007</v>
      </c>
      <c r="O112" s="24">
        <v>0.012045314269319641</v>
      </c>
      <c r="P112" s="24">
        <v>0.004152425565504504</v>
      </c>
      <c r="Q112" s="24">
        <v>0.001466173497807833</v>
      </c>
      <c r="R112" s="24">
        <v>0.00011805007570983484</v>
      </c>
      <c r="S112" s="24">
        <v>0.00015803247034205256</v>
      </c>
      <c r="T112" s="24">
        <v>6.109549854945368E-05</v>
      </c>
      <c r="U112" s="24">
        <v>3.206251364616585E-05</v>
      </c>
      <c r="V112" s="24">
        <v>4.377647141784175E-06</v>
      </c>
      <c r="W112" s="24">
        <v>9.8534974433995E-06</v>
      </c>
      <c r="X112" s="24">
        <v>67.5</v>
      </c>
    </row>
    <row r="113" spans="1:24" ht="12.75" hidden="1">
      <c r="A113" s="24">
        <v>847</v>
      </c>
      <c r="B113" s="24">
        <v>96.73999786376953</v>
      </c>
      <c r="C113" s="24">
        <v>120.13999938964844</v>
      </c>
      <c r="D113" s="24">
        <v>9.086779594421387</v>
      </c>
      <c r="E113" s="24">
        <v>9.066620826721191</v>
      </c>
      <c r="F113" s="24">
        <v>13.238748073651884</v>
      </c>
      <c r="G113" s="24" t="s">
        <v>57</v>
      </c>
      <c r="H113" s="24">
        <v>5.39799352555891</v>
      </c>
      <c r="I113" s="24">
        <v>34.63799138932844</v>
      </c>
      <c r="J113" s="24" t="s">
        <v>60</v>
      </c>
      <c r="K113" s="24">
        <v>-0.2344106898817773</v>
      </c>
      <c r="L113" s="24">
        <v>0.0007875490760846663</v>
      </c>
      <c r="M113" s="24">
        <v>0.05599339780902126</v>
      </c>
      <c r="N113" s="24">
        <v>-7.95039066433203E-05</v>
      </c>
      <c r="O113" s="24">
        <v>-0.009332783524730087</v>
      </c>
      <c r="P113" s="24">
        <v>9.013812706006892E-05</v>
      </c>
      <c r="Q113" s="24">
        <v>0.0011795219767368444</v>
      </c>
      <c r="R113" s="24">
        <v>-6.3908350625374765E-06</v>
      </c>
      <c r="S113" s="24">
        <v>-0.00011541222677621566</v>
      </c>
      <c r="T113" s="24">
        <v>6.421582733509584E-06</v>
      </c>
      <c r="U113" s="24">
        <v>2.7221452222237812E-05</v>
      </c>
      <c r="V113" s="24">
        <v>-5.058837449640021E-07</v>
      </c>
      <c r="W113" s="24">
        <v>-6.9667463254427974E-06</v>
      </c>
      <c r="X113" s="24">
        <v>67.5</v>
      </c>
    </row>
    <row r="114" spans="1:24" ht="12.75" hidden="1">
      <c r="A114" s="24">
        <v>848</v>
      </c>
      <c r="B114" s="24">
        <v>116.87999725341797</v>
      </c>
      <c r="C114" s="24">
        <v>111.27999877929688</v>
      </c>
      <c r="D114" s="24">
        <v>9.270106315612793</v>
      </c>
      <c r="E114" s="24">
        <v>10.176892280578613</v>
      </c>
      <c r="F114" s="24">
        <v>19.65079172822889</v>
      </c>
      <c r="G114" s="24" t="s">
        <v>58</v>
      </c>
      <c r="H114" s="24">
        <v>1.0604416266313734</v>
      </c>
      <c r="I114" s="24">
        <v>50.44043888004934</v>
      </c>
      <c r="J114" s="24" t="s">
        <v>61</v>
      </c>
      <c r="K114" s="24">
        <v>0.18708861562867837</v>
      </c>
      <c r="L114" s="24">
        <v>0.14474713562399705</v>
      </c>
      <c r="M114" s="24">
        <v>0.04365690670737641</v>
      </c>
      <c r="N114" s="24">
        <v>-0.007670211786298371</v>
      </c>
      <c r="O114" s="24">
        <v>0.0076150343089970395</v>
      </c>
      <c r="P114" s="24">
        <v>0.004151447120596082</v>
      </c>
      <c r="Q114" s="24">
        <v>0.0008708574120192483</v>
      </c>
      <c r="R114" s="24">
        <v>-0.00011787695959050343</v>
      </c>
      <c r="S114" s="24">
        <v>0.0001079549887358944</v>
      </c>
      <c r="T114" s="24">
        <v>6.07570836874433E-05</v>
      </c>
      <c r="U114" s="24">
        <v>1.6940995254795255E-05</v>
      </c>
      <c r="V114" s="24">
        <v>-4.348318771036957E-06</v>
      </c>
      <c r="W114" s="24">
        <v>6.968203319652045E-06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845</v>
      </c>
      <c r="B116" s="24">
        <v>120.1</v>
      </c>
      <c r="C116" s="24">
        <v>118.1</v>
      </c>
      <c r="D116" s="24">
        <v>8.730800972947298</v>
      </c>
      <c r="E116" s="24">
        <v>9.775570275173799</v>
      </c>
      <c r="F116" s="24">
        <v>19.66892580450252</v>
      </c>
      <c r="G116" s="24" t="s">
        <v>59</v>
      </c>
      <c r="H116" s="24">
        <v>1.0128431559147657</v>
      </c>
      <c r="I116" s="24">
        <v>53.61284315591475</v>
      </c>
      <c r="J116" s="24" t="s">
        <v>73</v>
      </c>
      <c r="K116" s="24">
        <v>0.35304601502524213</v>
      </c>
      <c r="M116" s="24" t="s">
        <v>68</v>
      </c>
      <c r="N116" s="24">
        <v>0.1964885059037463</v>
      </c>
      <c r="X116" s="24">
        <v>67.5</v>
      </c>
    </row>
    <row r="117" spans="1:24" ht="12.75" hidden="1">
      <c r="A117" s="24">
        <v>796</v>
      </c>
      <c r="B117" s="24">
        <v>128.02000427246094</v>
      </c>
      <c r="C117" s="24">
        <v>105.12000274658203</v>
      </c>
      <c r="D117" s="24">
        <v>9.372886657714844</v>
      </c>
      <c r="E117" s="24">
        <v>9.7715425491333</v>
      </c>
      <c r="F117" s="24">
        <v>22.339617461631804</v>
      </c>
      <c r="G117" s="24" t="s">
        <v>56</v>
      </c>
      <c r="H117" s="24">
        <v>-3.780026547278368</v>
      </c>
      <c r="I117" s="24">
        <v>56.73997772518256</v>
      </c>
      <c r="J117" s="24" t="s">
        <v>62</v>
      </c>
      <c r="K117" s="24">
        <v>0.5502221000010209</v>
      </c>
      <c r="L117" s="24">
        <v>0.18099880268719665</v>
      </c>
      <c r="M117" s="24">
        <v>0.13025783835997176</v>
      </c>
      <c r="N117" s="24">
        <v>0.007166900013006408</v>
      </c>
      <c r="O117" s="24">
        <v>0.02209795669292539</v>
      </c>
      <c r="P117" s="24">
        <v>0.005192243593551779</v>
      </c>
      <c r="Q117" s="24">
        <v>0.002689844798826432</v>
      </c>
      <c r="R117" s="24">
        <v>0.00011030943157699856</v>
      </c>
      <c r="S117" s="24">
        <v>0.00028992130399099547</v>
      </c>
      <c r="T117" s="24">
        <v>7.639031116311018E-05</v>
      </c>
      <c r="U117" s="24">
        <v>5.883279596180438E-05</v>
      </c>
      <c r="V117" s="24">
        <v>4.099512199207884E-06</v>
      </c>
      <c r="W117" s="24">
        <v>1.807775861744869E-05</v>
      </c>
      <c r="X117" s="24">
        <v>67.5</v>
      </c>
    </row>
    <row r="118" spans="1:24" ht="12.75" hidden="1">
      <c r="A118" s="24">
        <v>848</v>
      </c>
      <c r="B118" s="24">
        <v>116.87999725341797</v>
      </c>
      <c r="C118" s="24">
        <v>111.27999877929688</v>
      </c>
      <c r="D118" s="24">
        <v>9.270106315612793</v>
      </c>
      <c r="E118" s="24">
        <v>10.176892280578613</v>
      </c>
      <c r="F118" s="24">
        <v>17.397367179990223</v>
      </c>
      <c r="G118" s="24" t="s">
        <v>57</v>
      </c>
      <c r="H118" s="24">
        <v>-4.723738714202142</v>
      </c>
      <c r="I118" s="24">
        <v>44.656258539215834</v>
      </c>
      <c r="J118" s="24" t="s">
        <v>60</v>
      </c>
      <c r="K118" s="24">
        <v>0.22260033072405286</v>
      </c>
      <c r="L118" s="24">
        <v>-0.0009848636744932088</v>
      </c>
      <c r="M118" s="24">
        <v>-0.05134031576373301</v>
      </c>
      <c r="N118" s="24">
        <v>-7.405291085467005E-05</v>
      </c>
      <c r="O118" s="24">
        <v>0.009157497120301715</v>
      </c>
      <c r="P118" s="24">
        <v>-0.00011273659550746</v>
      </c>
      <c r="Q118" s="24">
        <v>-0.000994934726819712</v>
      </c>
      <c r="R118" s="24">
        <v>-5.956373859370806E-06</v>
      </c>
      <c r="S118" s="24">
        <v>0.00013768277889681277</v>
      </c>
      <c r="T118" s="24">
        <v>-8.02976741184223E-06</v>
      </c>
      <c r="U118" s="24">
        <v>-1.735355382213747E-05</v>
      </c>
      <c r="V118" s="24">
        <v>-4.6765141192686434E-07</v>
      </c>
      <c r="W118" s="24">
        <v>9.10777663303533E-06</v>
      </c>
      <c r="X118" s="24">
        <v>67.5</v>
      </c>
    </row>
    <row r="119" spans="1:24" ht="12.75" hidden="1">
      <c r="A119" s="24">
        <v>847</v>
      </c>
      <c r="B119" s="24">
        <v>96.73999786376953</v>
      </c>
      <c r="C119" s="24">
        <v>120.13999938964844</v>
      </c>
      <c r="D119" s="24">
        <v>9.086779594421387</v>
      </c>
      <c r="E119" s="24">
        <v>9.066620826721191</v>
      </c>
      <c r="F119" s="24">
        <v>14.739639568972763</v>
      </c>
      <c r="G119" s="24" t="s">
        <v>58</v>
      </c>
      <c r="H119" s="24">
        <v>9.32494087753009</v>
      </c>
      <c r="I119" s="24">
        <v>38.56493874129962</v>
      </c>
      <c r="J119" s="24" t="s">
        <v>61</v>
      </c>
      <c r="K119" s="24">
        <v>0.5031833185739326</v>
      </c>
      <c r="L119" s="24">
        <v>-0.18099612321191139</v>
      </c>
      <c r="M119" s="24">
        <v>0.11971330933314273</v>
      </c>
      <c r="N119" s="24">
        <v>-0.0071665174222090055</v>
      </c>
      <c r="O119" s="24">
        <v>0.02011118933564278</v>
      </c>
      <c r="P119" s="24">
        <v>-0.0051910195525361755</v>
      </c>
      <c r="Q119" s="24">
        <v>0.0024990738146645035</v>
      </c>
      <c r="R119" s="24">
        <v>-0.00011014850114862176</v>
      </c>
      <c r="S119" s="24">
        <v>0.00025514273437252837</v>
      </c>
      <c r="T119" s="24">
        <v>-7.596711443057786E-05</v>
      </c>
      <c r="U119" s="24">
        <v>5.621522970179419E-05</v>
      </c>
      <c r="V119" s="24">
        <v>-4.072751211205648E-06</v>
      </c>
      <c r="W119" s="24">
        <v>1.5615817667784032E-05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845</v>
      </c>
      <c r="B121" s="24">
        <v>120.1</v>
      </c>
      <c r="C121" s="24">
        <v>118.1</v>
      </c>
      <c r="D121" s="24">
        <v>8.730800972947298</v>
      </c>
      <c r="E121" s="24">
        <v>9.775570275173799</v>
      </c>
      <c r="F121" s="24">
        <v>19.034859655312456</v>
      </c>
      <c r="G121" s="24" t="s">
        <v>59</v>
      </c>
      <c r="H121" s="24">
        <v>-0.7154713105122852</v>
      </c>
      <c r="I121" s="24">
        <v>51.88452868948771</v>
      </c>
      <c r="J121" s="24" t="s">
        <v>73</v>
      </c>
      <c r="K121" s="24">
        <v>0.5354684341227371</v>
      </c>
      <c r="M121" s="24" t="s">
        <v>68</v>
      </c>
      <c r="N121" s="24">
        <v>0.3042743328184365</v>
      </c>
      <c r="X121" s="24">
        <v>67.5</v>
      </c>
    </row>
    <row r="122" spans="1:24" ht="12.75" hidden="1">
      <c r="A122" s="24">
        <v>847</v>
      </c>
      <c r="B122" s="24">
        <v>96.73999786376953</v>
      </c>
      <c r="C122" s="24">
        <v>120.13999938964844</v>
      </c>
      <c r="D122" s="24">
        <v>9.086779594421387</v>
      </c>
      <c r="E122" s="24">
        <v>9.066620826721191</v>
      </c>
      <c r="F122" s="24">
        <v>15.807861172984547</v>
      </c>
      <c r="G122" s="24" t="s">
        <v>56</v>
      </c>
      <c r="H122" s="24">
        <v>12.119846446833527</v>
      </c>
      <c r="I122" s="24">
        <v>41.35984431060306</v>
      </c>
      <c r="J122" s="24" t="s">
        <v>62</v>
      </c>
      <c r="K122" s="24">
        <v>0.6672605161251983</v>
      </c>
      <c r="L122" s="24">
        <v>0.2538639916381207</v>
      </c>
      <c r="M122" s="24">
        <v>0.15796478292462182</v>
      </c>
      <c r="N122" s="24">
        <v>0.007074174048862468</v>
      </c>
      <c r="O122" s="24">
        <v>0.026798596985859856</v>
      </c>
      <c r="P122" s="24">
        <v>0.007282643393616808</v>
      </c>
      <c r="Q122" s="24">
        <v>0.0032620002221740965</v>
      </c>
      <c r="R122" s="24">
        <v>0.00010893560439887683</v>
      </c>
      <c r="S122" s="24">
        <v>0.00035161188256675036</v>
      </c>
      <c r="T122" s="24">
        <v>0.00010716373266215237</v>
      </c>
      <c r="U122" s="24">
        <v>7.134431892453842E-05</v>
      </c>
      <c r="V122" s="24">
        <v>4.044604252078655E-06</v>
      </c>
      <c r="W122" s="24">
        <v>2.192619656077932E-05</v>
      </c>
      <c r="X122" s="24">
        <v>67.5</v>
      </c>
    </row>
    <row r="123" spans="1:24" ht="12.75" hidden="1">
      <c r="A123" s="24">
        <v>796</v>
      </c>
      <c r="B123" s="24">
        <v>128.02000427246094</v>
      </c>
      <c r="C123" s="24">
        <v>105.12000274658203</v>
      </c>
      <c r="D123" s="24">
        <v>9.372886657714844</v>
      </c>
      <c r="E123" s="24">
        <v>9.7715425491333</v>
      </c>
      <c r="F123" s="24">
        <v>21.910320895794225</v>
      </c>
      <c r="G123" s="24" t="s">
        <v>57</v>
      </c>
      <c r="H123" s="24">
        <v>-4.870388887858155</v>
      </c>
      <c r="I123" s="24">
        <v>55.64961538460279</v>
      </c>
      <c r="J123" s="24" t="s">
        <v>60</v>
      </c>
      <c r="K123" s="24">
        <v>0.15728546739140556</v>
      </c>
      <c r="L123" s="24">
        <v>-0.0013809356233327322</v>
      </c>
      <c r="M123" s="24">
        <v>-0.03897759232165016</v>
      </c>
      <c r="N123" s="24">
        <v>-7.289290290343642E-05</v>
      </c>
      <c r="O123" s="24">
        <v>0.0060356564310358254</v>
      </c>
      <c r="P123" s="24">
        <v>-0.00015802083387565481</v>
      </c>
      <c r="Q123" s="24">
        <v>-0.0008875649324199546</v>
      </c>
      <c r="R123" s="24">
        <v>-5.8634152334785585E-06</v>
      </c>
      <c r="S123" s="24">
        <v>5.586858705627604E-05</v>
      </c>
      <c r="T123" s="24">
        <v>-1.125707888911787E-05</v>
      </c>
      <c r="U123" s="24">
        <v>-2.4788779672817343E-05</v>
      </c>
      <c r="V123" s="24">
        <v>-4.624570088504748E-07</v>
      </c>
      <c r="W123" s="24">
        <v>2.759707419806023E-06</v>
      </c>
      <c r="X123" s="24">
        <v>67.5</v>
      </c>
    </row>
    <row r="124" spans="1:24" ht="12.75" hidden="1">
      <c r="A124" s="24">
        <v>848</v>
      </c>
      <c r="B124" s="24">
        <v>116.87999725341797</v>
      </c>
      <c r="C124" s="24">
        <v>111.27999877929688</v>
      </c>
      <c r="D124" s="24">
        <v>9.270106315612793</v>
      </c>
      <c r="E124" s="24">
        <v>10.176892280578613</v>
      </c>
      <c r="F124" s="24">
        <v>17.397367179990223</v>
      </c>
      <c r="G124" s="24" t="s">
        <v>58</v>
      </c>
      <c r="H124" s="24">
        <v>-4.723738714202142</v>
      </c>
      <c r="I124" s="24">
        <v>44.656258539215834</v>
      </c>
      <c r="J124" s="24" t="s">
        <v>61</v>
      </c>
      <c r="K124" s="24">
        <v>-0.6484580773859889</v>
      </c>
      <c r="L124" s="24">
        <v>-0.2538602356952424</v>
      </c>
      <c r="M124" s="24">
        <v>-0.15308043618055878</v>
      </c>
      <c r="N124" s="24">
        <v>-0.007073798491497019</v>
      </c>
      <c r="O124" s="24">
        <v>-0.02611006801708936</v>
      </c>
      <c r="P124" s="24">
        <v>-0.007280928801646928</v>
      </c>
      <c r="Q124" s="24">
        <v>-0.0031389287886478432</v>
      </c>
      <c r="R124" s="24">
        <v>-0.00010877769195725935</v>
      </c>
      <c r="S124" s="24">
        <v>-0.00034714495091023507</v>
      </c>
      <c r="T124" s="24">
        <v>-0.00010657083922428987</v>
      </c>
      <c r="U124" s="24">
        <v>-6.689938897433046E-05</v>
      </c>
      <c r="V124" s="24">
        <v>-4.018078778582845E-06</v>
      </c>
      <c r="W124" s="24">
        <v>-2.1751830051262318E-05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845</v>
      </c>
      <c r="B126" s="24">
        <v>120.1</v>
      </c>
      <c r="C126" s="24">
        <v>118.1</v>
      </c>
      <c r="D126" s="24">
        <v>8.730800972947298</v>
      </c>
      <c r="E126" s="24">
        <v>9.775570275173799</v>
      </c>
      <c r="F126" s="24">
        <v>17.485580024592977</v>
      </c>
      <c r="G126" s="24" t="s">
        <v>59</v>
      </c>
      <c r="H126" s="24">
        <v>-4.9384414244878485</v>
      </c>
      <c r="I126" s="24">
        <v>47.661558575512146</v>
      </c>
      <c r="J126" s="24" t="s">
        <v>73</v>
      </c>
      <c r="K126" s="24">
        <v>0.6185861405213984</v>
      </c>
      <c r="M126" s="24" t="s">
        <v>68</v>
      </c>
      <c r="N126" s="24">
        <v>0.33539646265581397</v>
      </c>
      <c r="X126" s="24">
        <v>67.5</v>
      </c>
    </row>
    <row r="127" spans="1:24" ht="12.75" hidden="1">
      <c r="A127" s="24">
        <v>847</v>
      </c>
      <c r="B127" s="24">
        <v>96.73999786376953</v>
      </c>
      <c r="C127" s="24">
        <v>120.13999938964844</v>
      </c>
      <c r="D127" s="24">
        <v>9.086779594421387</v>
      </c>
      <c r="E127" s="24">
        <v>9.066620826721191</v>
      </c>
      <c r="F127" s="24">
        <v>15.807861172984547</v>
      </c>
      <c r="G127" s="24" t="s">
        <v>56</v>
      </c>
      <c r="H127" s="24">
        <v>12.119846446833527</v>
      </c>
      <c r="I127" s="24">
        <v>41.35984431060306</v>
      </c>
      <c r="J127" s="24" t="s">
        <v>62</v>
      </c>
      <c r="K127" s="24">
        <v>0.7416902562980033</v>
      </c>
      <c r="L127" s="24">
        <v>0.19146133651310243</v>
      </c>
      <c r="M127" s="24">
        <v>0.17558536792035098</v>
      </c>
      <c r="N127" s="24">
        <v>0.007952020923255823</v>
      </c>
      <c r="O127" s="24">
        <v>0.029787733785485743</v>
      </c>
      <c r="P127" s="24">
        <v>0.005492500575961114</v>
      </c>
      <c r="Q127" s="24">
        <v>0.0036258745083888135</v>
      </c>
      <c r="R127" s="24">
        <v>0.0001224386231646781</v>
      </c>
      <c r="S127" s="24">
        <v>0.00039083010509227185</v>
      </c>
      <c r="T127" s="24">
        <v>8.083463688380713E-05</v>
      </c>
      <c r="U127" s="24">
        <v>7.930497865984892E-05</v>
      </c>
      <c r="V127" s="24">
        <v>4.540602228816533E-06</v>
      </c>
      <c r="W127" s="24">
        <v>2.4372174381081413E-05</v>
      </c>
      <c r="X127" s="24">
        <v>67.5</v>
      </c>
    </row>
    <row r="128" spans="1:24" ht="12.75" hidden="1">
      <c r="A128" s="24">
        <v>848</v>
      </c>
      <c r="B128" s="24">
        <v>116.87999725341797</v>
      </c>
      <c r="C128" s="24">
        <v>111.27999877929688</v>
      </c>
      <c r="D128" s="24">
        <v>9.270106315612793</v>
      </c>
      <c r="E128" s="24">
        <v>10.176892280578613</v>
      </c>
      <c r="F128" s="24">
        <v>19.65079172822889</v>
      </c>
      <c r="G128" s="24" t="s">
        <v>57</v>
      </c>
      <c r="H128" s="24">
        <v>1.0604416266313734</v>
      </c>
      <c r="I128" s="24">
        <v>50.44043888004934</v>
      </c>
      <c r="J128" s="24" t="s">
        <v>60</v>
      </c>
      <c r="K128" s="24">
        <v>-0.2334700471348954</v>
      </c>
      <c r="L128" s="24">
        <v>-0.0010414468681463399</v>
      </c>
      <c r="M128" s="24">
        <v>0.05337309308523634</v>
      </c>
      <c r="N128" s="24">
        <v>-8.214064074795923E-05</v>
      </c>
      <c r="O128" s="24">
        <v>-0.009680910192083192</v>
      </c>
      <c r="P128" s="24">
        <v>-0.00011911109982508886</v>
      </c>
      <c r="Q128" s="24">
        <v>0.001011120075936623</v>
      </c>
      <c r="R128" s="24">
        <v>-6.610469940615813E-06</v>
      </c>
      <c r="S128" s="24">
        <v>-0.00015168077185389288</v>
      </c>
      <c r="T128" s="24">
        <v>-8.482258544829935E-06</v>
      </c>
      <c r="U128" s="24">
        <v>1.600862410163971E-05</v>
      </c>
      <c r="V128" s="24">
        <v>-5.248666136962364E-07</v>
      </c>
      <c r="W128" s="24">
        <v>-1.0200441956870708E-05</v>
      </c>
      <c r="X128" s="24">
        <v>67.5</v>
      </c>
    </row>
    <row r="129" spans="1:24" ht="12.75" hidden="1">
      <c r="A129" s="24">
        <v>796</v>
      </c>
      <c r="B129" s="24">
        <v>128.02000427246094</v>
      </c>
      <c r="C129" s="24">
        <v>105.12000274658203</v>
      </c>
      <c r="D129" s="24">
        <v>9.372886657714844</v>
      </c>
      <c r="E129" s="24">
        <v>9.7715425491333</v>
      </c>
      <c r="F129" s="24">
        <v>21.384084326883354</v>
      </c>
      <c r="G129" s="24" t="s">
        <v>58</v>
      </c>
      <c r="H129" s="24">
        <v>-6.206967334174934</v>
      </c>
      <c r="I129" s="24">
        <v>54.313036938286004</v>
      </c>
      <c r="J129" s="24" t="s">
        <v>61</v>
      </c>
      <c r="K129" s="24">
        <v>-0.7039859184516601</v>
      </c>
      <c r="L129" s="24">
        <v>-0.1914585040362644</v>
      </c>
      <c r="M129" s="24">
        <v>-0.1672768195603913</v>
      </c>
      <c r="N129" s="24">
        <v>-0.007951596674821725</v>
      </c>
      <c r="O129" s="24">
        <v>-0.028170712840249332</v>
      </c>
      <c r="P129" s="24">
        <v>-0.005491208894481399</v>
      </c>
      <c r="Q129" s="24">
        <v>-0.0034820399398372416</v>
      </c>
      <c r="R129" s="24">
        <v>-0.00012226004306242603</v>
      </c>
      <c r="S129" s="24">
        <v>-0.00036019593903352596</v>
      </c>
      <c r="T129" s="24">
        <v>-8.038836862454426E-05</v>
      </c>
      <c r="U129" s="24">
        <v>-7.767241205609295E-05</v>
      </c>
      <c r="V129" s="24">
        <v>-4.510164480167072E-06</v>
      </c>
      <c r="W129" s="24">
        <v>-2.213490157977561E-05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845</v>
      </c>
      <c r="B131" s="24">
        <v>120.1</v>
      </c>
      <c r="C131" s="24">
        <v>118.1</v>
      </c>
      <c r="D131" s="24">
        <v>8.730800972947298</v>
      </c>
      <c r="E131" s="24">
        <v>9.775570275173799</v>
      </c>
      <c r="F131" s="24">
        <v>19.66892580450252</v>
      </c>
      <c r="G131" s="24" t="s">
        <v>59</v>
      </c>
      <c r="H131" s="24">
        <v>1.0128431559147657</v>
      </c>
      <c r="I131" s="24">
        <v>53.61284315591475</v>
      </c>
      <c r="J131" s="24" t="s">
        <v>73</v>
      </c>
      <c r="K131" s="24">
        <v>0.16045202397081001</v>
      </c>
      <c r="M131" s="24" t="s">
        <v>68</v>
      </c>
      <c r="N131" s="24">
        <v>0.10860054746833402</v>
      </c>
      <c r="X131" s="24">
        <v>67.5</v>
      </c>
    </row>
    <row r="132" spans="1:24" ht="12.75" hidden="1">
      <c r="A132" s="24">
        <v>848</v>
      </c>
      <c r="B132" s="24">
        <v>116.87999725341797</v>
      </c>
      <c r="C132" s="24">
        <v>111.27999877929688</v>
      </c>
      <c r="D132" s="24">
        <v>9.270106315612793</v>
      </c>
      <c r="E132" s="24">
        <v>10.176892280578613</v>
      </c>
      <c r="F132" s="24">
        <v>19.991674650795325</v>
      </c>
      <c r="G132" s="24" t="s">
        <v>56</v>
      </c>
      <c r="H132" s="24">
        <v>1.935433558700197</v>
      </c>
      <c r="I132" s="24">
        <v>51.315430812118166</v>
      </c>
      <c r="J132" s="24" t="s">
        <v>62</v>
      </c>
      <c r="K132" s="24">
        <v>0.3079732186079401</v>
      </c>
      <c r="L132" s="24">
        <v>0.2449781035489408</v>
      </c>
      <c r="M132" s="24">
        <v>0.07290860743430623</v>
      </c>
      <c r="N132" s="24">
        <v>0.008359936862476724</v>
      </c>
      <c r="O132" s="24">
        <v>0.012368765938356471</v>
      </c>
      <c r="P132" s="24">
        <v>0.007027653009110613</v>
      </c>
      <c r="Q132" s="24">
        <v>0.0015055625904251391</v>
      </c>
      <c r="R132" s="24">
        <v>0.00012869442679209515</v>
      </c>
      <c r="S132" s="24">
        <v>0.00016226796874717418</v>
      </c>
      <c r="T132" s="24">
        <v>0.00010339996075667385</v>
      </c>
      <c r="U132" s="24">
        <v>3.292445351054676E-05</v>
      </c>
      <c r="V132" s="24">
        <v>4.781757873527607E-06</v>
      </c>
      <c r="W132" s="24">
        <v>1.0115931083181445E-05</v>
      </c>
      <c r="X132" s="24">
        <v>67.5</v>
      </c>
    </row>
    <row r="133" spans="1:24" ht="12.75" hidden="1">
      <c r="A133" s="24">
        <v>796</v>
      </c>
      <c r="B133" s="24">
        <v>128.02000427246094</v>
      </c>
      <c r="C133" s="24">
        <v>105.12000274658203</v>
      </c>
      <c r="D133" s="24">
        <v>9.372886657714844</v>
      </c>
      <c r="E133" s="24">
        <v>9.7715425491333</v>
      </c>
      <c r="F133" s="24">
        <v>21.384084326883354</v>
      </c>
      <c r="G133" s="24" t="s">
        <v>57</v>
      </c>
      <c r="H133" s="24">
        <v>-6.206967334174934</v>
      </c>
      <c r="I133" s="24">
        <v>54.313036938286004</v>
      </c>
      <c r="J133" s="24" t="s">
        <v>60</v>
      </c>
      <c r="K133" s="24">
        <v>0.27820521985878427</v>
      </c>
      <c r="L133" s="24">
        <v>-0.0013328216518816937</v>
      </c>
      <c r="M133" s="24">
        <v>-0.06550164269257251</v>
      </c>
      <c r="N133" s="24">
        <v>-8.62810654582467E-05</v>
      </c>
      <c r="O133" s="24">
        <v>0.011229827209469587</v>
      </c>
      <c r="P133" s="24">
        <v>-0.00015255193614371272</v>
      </c>
      <c r="Q133" s="24">
        <v>-0.0013347876726483956</v>
      </c>
      <c r="R133" s="24">
        <v>-6.939567370976319E-06</v>
      </c>
      <c r="S133" s="24">
        <v>0.0001515836317771693</v>
      </c>
      <c r="T133" s="24">
        <v>-1.0866833231707975E-05</v>
      </c>
      <c r="U133" s="24">
        <v>-2.7887660542627576E-05</v>
      </c>
      <c r="V133" s="24">
        <v>-5.452980928736903E-07</v>
      </c>
      <c r="W133" s="24">
        <v>9.564473750858518E-06</v>
      </c>
      <c r="X133" s="24">
        <v>67.5</v>
      </c>
    </row>
    <row r="134" spans="1:24" ht="12.75" hidden="1">
      <c r="A134" s="24">
        <v>847</v>
      </c>
      <c r="B134" s="24">
        <v>96.73999786376953</v>
      </c>
      <c r="C134" s="24">
        <v>120.13999938964844</v>
      </c>
      <c r="D134" s="24">
        <v>9.086779594421387</v>
      </c>
      <c r="E134" s="24">
        <v>9.066620826721191</v>
      </c>
      <c r="F134" s="24">
        <v>13.238748073651884</v>
      </c>
      <c r="G134" s="24" t="s">
        <v>58</v>
      </c>
      <c r="H134" s="24">
        <v>5.39799352555891</v>
      </c>
      <c r="I134" s="24">
        <v>34.63799138932844</v>
      </c>
      <c r="J134" s="24" t="s">
        <v>61</v>
      </c>
      <c r="K134" s="24">
        <v>0.13209602198045003</v>
      </c>
      <c r="L134" s="24">
        <v>-0.24497447786428658</v>
      </c>
      <c r="M134" s="24">
        <v>0.032018742051872294</v>
      </c>
      <c r="N134" s="24">
        <v>-0.008359491606691197</v>
      </c>
      <c r="O134" s="24">
        <v>0.0051843371498489325</v>
      </c>
      <c r="P134" s="24">
        <v>-0.007025997062569857</v>
      </c>
      <c r="Q134" s="24">
        <v>0.0006964629082970138</v>
      </c>
      <c r="R134" s="24">
        <v>-0.0001285071900402838</v>
      </c>
      <c r="S134" s="24">
        <v>5.790765284983885E-05</v>
      </c>
      <c r="T134" s="24">
        <v>-0.00010282734957196912</v>
      </c>
      <c r="U134" s="24">
        <v>1.7501372186983738E-05</v>
      </c>
      <c r="V134" s="24">
        <v>-4.750564003458071E-06</v>
      </c>
      <c r="W134" s="24">
        <v>3.294374530744024E-06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845</v>
      </c>
      <c r="B136" s="100">
        <v>120.1</v>
      </c>
      <c r="C136" s="100">
        <v>118.1</v>
      </c>
      <c r="D136" s="100">
        <v>8.730800972947298</v>
      </c>
      <c r="E136" s="100">
        <v>9.775570275173799</v>
      </c>
      <c r="F136" s="100">
        <v>17.485580024592977</v>
      </c>
      <c r="G136" s="100" t="s">
        <v>59</v>
      </c>
      <c r="H136" s="100">
        <v>-4.9384414244878485</v>
      </c>
      <c r="I136" s="100">
        <v>47.661558575512146</v>
      </c>
      <c r="J136" s="100" t="s">
        <v>73</v>
      </c>
      <c r="K136" s="100">
        <v>0.41134288700595667</v>
      </c>
      <c r="M136" s="100" t="s">
        <v>68</v>
      </c>
      <c r="N136" s="100">
        <v>0.22136333515038842</v>
      </c>
      <c r="X136" s="100">
        <v>67.5</v>
      </c>
    </row>
    <row r="137" spans="1:24" s="100" customFormat="1" ht="12.75">
      <c r="A137" s="100">
        <v>848</v>
      </c>
      <c r="B137" s="100">
        <v>116.87999725341797</v>
      </c>
      <c r="C137" s="100">
        <v>111.27999877929688</v>
      </c>
      <c r="D137" s="100">
        <v>9.270106315612793</v>
      </c>
      <c r="E137" s="100">
        <v>10.176892280578613</v>
      </c>
      <c r="F137" s="100">
        <v>19.991674650795325</v>
      </c>
      <c r="G137" s="100" t="s">
        <v>56</v>
      </c>
      <c r="H137" s="100">
        <v>1.935433558700197</v>
      </c>
      <c r="I137" s="100">
        <v>51.315430812118166</v>
      </c>
      <c r="J137" s="100" t="s">
        <v>62</v>
      </c>
      <c r="K137" s="100">
        <v>0.607851209124313</v>
      </c>
      <c r="L137" s="100">
        <v>0.1431726321664247</v>
      </c>
      <c r="M137" s="100">
        <v>0.14390078504668</v>
      </c>
      <c r="N137" s="100">
        <v>0.005672325631533678</v>
      </c>
      <c r="O137" s="100">
        <v>0.024412360959292886</v>
      </c>
      <c r="P137" s="100">
        <v>0.004107158945151601</v>
      </c>
      <c r="Q137" s="100">
        <v>0.002971556820350012</v>
      </c>
      <c r="R137" s="100">
        <v>8.730401472610283E-05</v>
      </c>
      <c r="S137" s="100">
        <v>0.0003202792355360133</v>
      </c>
      <c r="T137" s="100">
        <v>6.041568877430198E-05</v>
      </c>
      <c r="U137" s="100">
        <v>6.498707173887158E-05</v>
      </c>
      <c r="V137" s="100">
        <v>3.231640837011056E-06</v>
      </c>
      <c r="W137" s="100">
        <v>1.996852127236682E-05</v>
      </c>
      <c r="X137" s="100">
        <v>67.5</v>
      </c>
    </row>
    <row r="138" spans="1:24" s="100" customFormat="1" ht="12.75">
      <c r="A138" s="100">
        <v>847</v>
      </c>
      <c r="B138" s="100">
        <v>96.73999786376953</v>
      </c>
      <c r="C138" s="100">
        <v>120.13999938964844</v>
      </c>
      <c r="D138" s="100">
        <v>9.086779594421387</v>
      </c>
      <c r="E138" s="100">
        <v>9.066620826721191</v>
      </c>
      <c r="F138" s="100">
        <v>14.739639568972763</v>
      </c>
      <c r="G138" s="100" t="s">
        <v>57</v>
      </c>
      <c r="H138" s="100">
        <v>9.32494087753009</v>
      </c>
      <c r="I138" s="100">
        <v>38.56493874129962</v>
      </c>
      <c r="J138" s="100" t="s">
        <v>60</v>
      </c>
      <c r="K138" s="100">
        <v>-0.549613914718091</v>
      </c>
      <c r="L138" s="100">
        <v>0.0007790472088427561</v>
      </c>
      <c r="M138" s="100">
        <v>0.12940668255489704</v>
      </c>
      <c r="N138" s="100">
        <v>-5.88864517033299E-05</v>
      </c>
      <c r="O138" s="100">
        <v>-0.02218465228444585</v>
      </c>
      <c r="P138" s="100">
        <v>8.922901803127447E-05</v>
      </c>
      <c r="Q138" s="100">
        <v>0.0026372120168835097</v>
      </c>
      <c r="R138" s="100">
        <v>-4.7368962315628355E-06</v>
      </c>
      <c r="S138" s="100">
        <v>-0.00029941250112830534</v>
      </c>
      <c r="T138" s="100">
        <v>6.359064939986384E-06</v>
      </c>
      <c r="U138" s="100">
        <v>5.5116165472199174E-05</v>
      </c>
      <c r="V138" s="100">
        <v>-3.787642341580016E-07</v>
      </c>
      <c r="W138" s="100">
        <v>-1.8892686100926206E-05</v>
      </c>
      <c r="X138" s="100">
        <v>67.5</v>
      </c>
    </row>
    <row r="139" spans="1:24" s="100" customFormat="1" ht="12.75">
      <c r="A139" s="100">
        <v>796</v>
      </c>
      <c r="B139" s="100">
        <v>128.02000427246094</v>
      </c>
      <c r="C139" s="100">
        <v>105.12000274658203</v>
      </c>
      <c r="D139" s="100">
        <v>9.372886657714844</v>
      </c>
      <c r="E139" s="100">
        <v>9.7715425491333</v>
      </c>
      <c r="F139" s="100">
        <v>21.910320895794225</v>
      </c>
      <c r="G139" s="100" t="s">
        <v>58</v>
      </c>
      <c r="H139" s="100">
        <v>-4.870388887858155</v>
      </c>
      <c r="I139" s="100">
        <v>55.64961538460279</v>
      </c>
      <c r="J139" s="100" t="s">
        <v>61</v>
      </c>
      <c r="K139" s="100">
        <v>-0.2596298079615366</v>
      </c>
      <c r="L139" s="100">
        <v>0.14317051263059982</v>
      </c>
      <c r="M139" s="100">
        <v>-0.06293922820615859</v>
      </c>
      <c r="N139" s="100">
        <v>-0.0056720199625847345</v>
      </c>
      <c r="O139" s="100">
        <v>-0.010188452808205916</v>
      </c>
      <c r="P139" s="100">
        <v>0.004106189569793385</v>
      </c>
      <c r="Q139" s="100">
        <v>-0.0013694023202017306</v>
      </c>
      <c r="R139" s="100">
        <v>-8.717541397313227E-05</v>
      </c>
      <c r="S139" s="100">
        <v>-0.00011371430377760595</v>
      </c>
      <c r="T139" s="100">
        <v>6.008009440041147E-05</v>
      </c>
      <c r="U139" s="100">
        <v>-3.4431494257937735E-05</v>
      </c>
      <c r="V139" s="100">
        <v>-3.2093675629881067E-06</v>
      </c>
      <c r="W139" s="100">
        <v>-6.465930226721903E-06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845</v>
      </c>
      <c r="B141" s="24">
        <v>122.98</v>
      </c>
      <c r="C141" s="24">
        <v>111.68</v>
      </c>
      <c r="D141" s="24">
        <v>8.838011112450374</v>
      </c>
      <c r="E141" s="24">
        <v>9.943963044768196</v>
      </c>
      <c r="F141" s="24">
        <v>19.265300712909163</v>
      </c>
      <c r="G141" s="24" t="s">
        <v>59</v>
      </c>
      <c r="H141" s="24">
        <v>-3.5980741766677227</v>
      </c>
      <c r="I141" s="24">
        <v>51.88192582333228</v>
      </c>
      <c r="J141" s="24" t="s">
        <v>73</v>
      </c>
      <c r="K141" s="24">
        <v>0.17759189383356924</v>
      </c>
      <c r="M141" s="24" t="s">
        <v>68</v>
      </c>
      <c r="N141" s="24">
        <v>0.11083650123290276</v>
      </c>
      <c r="X141" s="24">
        <v>67.5</v>
      </c>
    </row>
    <row r="142" spans="1:24" ht="12.75" hidden="1">
      <c r="A142" s="24">
        <v>796</v>
      </c>
      <c r="B142" s="24">
        <v>129.5399932861328</v>
      </c>
      <c r="C142" s="24">
        <v>105.63999938964844</v>
      </c>
      <c r="D142" s="24">
        <v>9.00755786895752</v>
      </c>
      <c r="E142" s="24">
        <v>9.89778995513916</v>
      </c>
      <c r="F142" s="24">
        <v>21.094494335874774</v>
      </c>
      <c r="G142" s="24" t="s">
        <v>56</v>
      </c>
      <c r="H142" s="24">
        <v>-6.285922666144785</v>
      </c>
      <c r="I142" s="24">
        <v>55.754070619988035</v>
      </c>
      <c r="J142" s="24" t="s">
        <v>62</v>
      </c>
      <c r="K142" s="24">
        <v>0.35677793492830284</v>
      </c>
      <c r="L142" s="24">
        <v>0.20499405654895708</v>
      </c>
      <c r="M142" s="24">
        <v>0.08446216261909525</v>
      </c>
      <c r="N142" s="24">
        <v>0.030029632151932877</v>
      </c>
      <c r="O142" s="24">
        <v>0.014328892743796475</v>
      </c>
      <c r="P142" s="24">
        <v>0.005880683579260981</v>
      </c>
      <c r="Q142" s="24">
        <v>0.0017441428351945678</v>
      </c>
      <c r="R142" s="24">
        <v>0.0004622589203290242</v>
      </c>
      <c r="S142" s="24">
        <v>0.000187995326305711</v>
      </c>
      <c r="T142" s="24">
        <v>8.652618122338563E-05</v>
      </c>
      <c r="U142" s="24">
        <v>3.814402812362496E-05</v>
      </c>
      <c r="V142" s="24">
        <v>1.715997857392672E-05</v>
      </c>
      <c r="W142" s="24">
        <v>1.1720790560717482E-05</v>
      </c>
      <c r="X142" s="24">
        <v>67.5</v>
      </c>
    </row>
    <row r="143" spans="1:24" ht="12.75" hidden="1">
      <c r="A143" s="24">
        <v>847</v>
      </c>
      <c r="B143" s="24">
        <v>98.86000061035156</v>
      </c>
      <c r="C143" s="24">
        <v>111.76000213623047</v>
      </c>
      <c r="D143" s="24">
        <v>9.02013874053955</v>
      </c>
      <c r="E143" s="24">
        <v>9.111617088317871</v>
      </c>
      <c r="F143" s="24">
        <v>13.79269483127272</v>
      </c>
      <c r="G143" s="24" t="s">
        <v>57</v>
      </c>
      <c r="H143" s="24">
        <v>4.997197817252321</v>
      </c>
      <c r="I143" s="24">
        <v>36.35719842760388</v>
      </c>
      <c r="J143" s="24" t="s">
        <v>60</v>
      </c>
      <c r="K143" s="24">
        <v>-0.33006795644879944</v>
      </c>
      <c r="L143" s="24">
        <v>0.0011149393206090032</v>
      </c>
      <c r="M143" s="24">
        <v>0.07849843935149683</v>
      </c>
      <c r="N143" s="24">
        <v>0.0003103259880281416</v>
      </c>
      <c r="O143" s="24">
        <v>-0.013196698160706287</v>
      </c>
      <c r="P143" s="24">
        <v>0.0001276441350406534</v>
      </c>
      <c r="Q143" s="24">
        <v>0.001637319498607265</v>
      </c>
      <c r="R143" s="24">
        <v>2.494781841858182E-05</v>
      </c>
      <c r="S143" s="24">
        <v>-0.0001677958284223459</v>
      </c>
      <c r="T143" s="24">
        <v>9.09563571586337E-06</v>
      </c>
      <c r="U143" s="24">
        <v>3.673646465041811E-05</v>
      </c>
      <c r="V143" s="24">
        <v>1.966006231195485E-06</v>
      </c>
      <c r="W143" s="24">
        <v>-1.0279738349557063E-05</v>
      </c>
      <c r="X143" s="24">
        <v>67.5</v>
      </c>
    </row>
    <row r="144" spans="1:24" ht="12.75" hidden="1">
      <c r="A144" s="24">
        <v>848</v>
      </c>
      <c r="B144" s="24">
        <v>116.18000030517578</v>
      </c>
      <c r="C144" s="24">
        <v>108.9800033569336</v>
      </c>
      <c r="D144" s="24">
        <v>9.346817016601562</v>
      </c>
      <c r="E144" s="24">
        <v>10.165990829467773</v>
      </c>
      <c r="F144" s="24">
        <v>18.023417189733344</v>
      </c>
      <c r="G144" s="24" t="s">
        <v>58</v>
      </c>
      <c r="H144" s="24">
        <v>-2.7978104568676656</v>
      </c>
      <c r="I144" s="24">
        <v>45.88218984830811</v>
      </c>
      <c r="J144" s="24" t="s">
        <v>61</v>
      </c>
      <c r="K144" s="24">
        <v>0.13544607405686493</v>
      </c>
      <c r="L144" s="24">
        <v>0.20499102451255852</v>
      </c>
      <c r="M144" s="24">
        <v>0.031174539830988116</v>
      </c>
      <c r="N144" s="24">
        <v>0.03002802865593336</v>
      </c>
      <c r="O144" s="24">
        <v>0.005582501672049423</v>
      </c>
      <c r="P144" s="24">
        <v>0.0058792981157770405</v>
      </c>
      <c r="Q144" s="24">
        <v>0.0006010150489305571</v>
      </c>
      <c r="R144" s="24">
        <v>0.0004615852204955317</v>
      </c>
      <c r="S144" s="24">
        <v>8.477501210173562E-05</v>
      </c>
      <c r="T144" s="24">
        <v>8.60467863898849E-05</v>
      </c>
      <c r="U144" s="24">
        <v>1.0266403775639873E-05</v>
      </c>
      <c r="V144" s="24">
        <v>1.704698460598016E-05</v>
      </c>
      <c r="W144" s="24">
        <v>5.630622597266653E-06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845</v>
      </c>
      <c r="B146" s="24">
        <v>122.98</v>
      </c>
      <c r="C146" s="24">
        <v>111.68</v>
      </c>
      <c r="D146" s="24">
        <v>8.838011112450374</v>
      </c>
      <c r="E146" s="24">
        <v>9.943963044768196</v>
      </c>
      <c r="F146" s="24">
        <v>18.804851004911065</v>
      </c>
      <c r="G146" s="24" t="s">
        <v>59</v>
      </c>
      <c r="H146" s="24">
        <v>-4.8380764975100305</v>
      </c>
      <c r="I146" s="24">
        <v>50.64192350248997</v>
      </c>
      <c r="J146" s="24" t="s">
        <v>73</v>
      </c>
      <c r="K146" s="24">
        <v>0.3244687054158652</v>
      </c>
      <c r="M146" s="24" t="s">
        <v>68</v>
      </c>
      <c r="N146" s="24">
        <v>0.18454357054938272</v>
      </c>
      <c r="X146" s="24">
        <v>67.5</v>
      </c>
    </row>
    <row r="147" spans="1:24" ht="12.75" hidden="1">
      <c r="A147" s="24">
        <v>796</v>
      </c>
      <c r="B147" s="24">
        <v>129.5399932861328</v>
      </c>
      <c r="C147" s="24">
        <v>105.63999938964844</v>
      </c>
      <c r="D147" s="24">
        <v>9.00755786895752</v>
      </c>
      <c r="E147" s="24">
        <v>9.89778995513916</v>
      </c>
      <c r="F147" s="24">
        <v>21.094494335874774</v>
      </c>
      <c r="G147" s="24" t="s">
        <v>56</v>
      </c>
      <c r="H147" s="24">
        <v>-6.285922666144785</v>
      </c>
      <c r="I147" s="24">
        <v>55.754070619988035</v>
      </c>
      <c r="J147" s="24" t="s">
        <v>62</v>
      </c>
      <c r="K147" s="24">
        <v>0.5207091814491918</v>
      </c>
      <c r="L147" s="24">
        <v>0.19158333078214787</v>
      </c>
      <c r="M147" s="24">
        <v>0.1232708060150994</v>
      </c>
      <c r="N147" s="24">
        <v>0.030926596152289994</v>
      </c>
      <c r="O147" s="24">
        <v>0.020912644403367556</v>
      </c>
      <c r="P147" s="24">
        <v>0.005495842520354395</v>
      </c>
      <c r="Q147" s="24">
        <v>0.0025455918293634853</v>
      </c>
      <c r="R147" s="24">
        <v>0.00047605532351478736</v>
      </c>
      <c r="S147" s="24">
        <v>0.000274372411629523</v>
      </c>
      <c r="T147" s="24">
        <v>8.086125314242819E-05</v>
      </c>
      <c r="U147" s="24">
        <v>5.568491221996895E-05</v>
      </c>
      <c r="V147" s="24">
        <v>1.766371800421194E-05</v>
      </c>
      <c r="W147" s="24">
        <v>1.7107163181226416E-05</v>
      </c>
      <c r="X147" s="24">
        <v>67.5</v>
      </c>
    </row>
    <row r="148" spans="1:24" ht="12.75" hidden="1">
      <c r="A148" s="24">
        <v>848</v>
      </c>
      <c r="B148" s="24">
        <v>116.18000030517578</v>
      </c>
      <c r="C148" s="24">
        <v>108.9800033569336</v>
      </c>
      <c r="D148" s="24">
        <v>9.346817016601562</v>
      </c>
      <c r="E148" s="24">
        <v>10.165990829467773</v>
      </c>
      <c r="F148" s="24">
        <v>17.544274348614625</v>
      </c>
      <c r="G148" s="24" t="s">
        <v>57</v>
      </c>
      <c r="H148" s="24">
        <v>-4.01756376830906</v>
      </c>
      <c r="I148" s="24">
        <v>44.66243653686672</v>
      </c>
      <c r="J148" s="24" t="s">
        <v>60</v>
      </c>
      <c r="K148" s="24">
        <v>-0.029536379646869504</v>
      </c>
      <c r="L148" s="24">
        <v>-0.0010429078986085752</v>
      </c>
      <c r="M148" s="24">
        <v>0.00839055126027809</v>
      </c>
      <c r="N148" s="24">
        <v>0.0003197931940120264</v>
      </c>
      <c r="O148" s="24">
        <v>-0.0009609186345399756</v>
      </c>
      <c r="P148" s="24">
        <v>-0.00011930447394265896</v>
      </c>
      <c r="Q148" s="24">
        <v>0.00023984483111739029</v>
      </c>
      <c r="R148" s="24">
        <v>2.5700665064215228E-05</v>
      </c>
      <c r="S148" s="24">
        <v>5.918756397871841E-06</v>
      </c>
      <c r="T148" s="24">
        <v>-8.492507358007092E-06</v>
      </c>
      <c r="U148" s="24">
        <v>9.63137967420582E-06</v>
      </c>
      <c r="V148" s="24">
        <v>2.027928852032832E-06</v>
      </c>
      <c r="W148" s="24">
        <v>9.353984441803574E-07</v>
      </c>
      <c r="X148" s="24">
        <v>67.5</v>
      </c>
    </row>
    <row r="149" spans="1:24" ht="12.75" hidden="1">
      <c r="A149" s="24">
        <v>847</v>
      </c>
      <c r="B149" s="24">
        <v>98.86000061035156</v>
      </c>
      <c r="C149" s="24">
        <v>111.76000213623047</v>
      </c>
      <c r="D149" s="24">
        <v>9.02013874053955</v>
      </c>
      <c r="E149" s="24">
        <v>9.111617088317871</v>
      </c>
      <c r="F149" s="24">
        <v>14.638754369424095</v>
      </c>
      <c r="G149" s="24" t="s">
        <v>58</v>
      </c>
      <c r="H149" s="24">
        <v>7.227389588072363</v>
      </c>
      <c r="I149" s="24">
        <v>38.587390198423925</v>
      </c>
      <c r="J149" s="24" t="s">
        <v>61</v>
      </c>
      <c r="K149" s="24">
        <v>0.5198708050302914</v>
      </c>
      <c r="L149" s="24">
        <v>-0.19158049216111986</v>
      </c>
      <c r="M149" s="24">
        <v>0.12298491885251993</v>
      </c>
      <c r="N149" s="24">
        <v>0.030924942714254167</v>
      </c>
      <c r="O149" s="24">
        <v>0.02089055603184114</v>
      </c>
      <c r="P149" s="24">
        <v>-0.00549454742913669</v>
      </c>
      <c r="Q149" s="24">
        <v>0.0025342675901941386</v>
      </c>
      <c r="R149" s="24">
        <v>0.0004753610699899876</v>
      </c>
      <c r="S149" s="24">
        <v>0.00027430856455113296</v>
      </c>
      <c r="T149" s="24">
        <v>-8.041405087755527E-05</v>
      </c>
      <c r="U149" s="24">
        <v>5.4845655931139544E-05</v>
      </c>
      <c r="V149" s="24">
        <v>1.7546921049101857E-05</v>
      </c>
      <c r="W149" s="24">
        <v>1.708157082529981E-05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845</v>
      </c>
      <c r="B151" s="24">
        <v>122.98</v>
      </c>
      <c r="C151" s="24">
        <v>111.68</v>
      </c>
      <c r="D151" s="24">
        <v>8.838011112450374</v>
      </c>
      <c r="E151" s="24">
        <v>9.943963044768196</v>
      </c>
      <c r="F151" s="24">
        <v>19.265300712909163</v>
      </c>
      <c r="G151" s="24" t="s">
        <v>59</v>
      </c>
      <c r="H151" s="24">
        <v>-3.5980741766677227</v>
      </c>
      <c r="I151" s="24">
        <v>51.88192582333228</v>
      </c>
      <c r="J151" s="24" t="s">
        <v>73</v>
      </c>
      <c r="K151" s="24">
        <v>0.3773922872947059</v>
      </c>
      <c r="M151" s="24" t="s">
        <v>68</v>
      </c>
      <c r="N151" s="24">
        <v>0.24002935779736737</v>
      </c>
      <c r="X151" s="24">
        <v>67.5</v>
      </c>
    </row>
    <row r="152" spans="1:24" ht="12.75" hidden="1">
      <c r="A152" s="24">
        <v>847</v>
      </c>
      <c r="B152" s="24">
        <v>98.86000061035156</v>
      </c>
      <c r="C152" s="24">
        <v>111.76000213623047</v>
      </c>
      <c r="D152" s="24">
        <v>9.02013874053955</v>
      </c>
      <c r="E152" s="24">
        <v>9.111617088317871</v>
      </c>
      <c r="F152" s="24">
        <v>15.02282338067669</v>
      </c>
      <c r="G152" s="24" t="s">
        <v>56</v>
      </c>
      <c r="H152" s="24">
        <v>8.239785890812549</v>
      </c>
      <c r="I152" s="24">
        <v>39.59978650116411</v>
      </c>
      <c r="J152" s="24" t="s">
        <v>62</v>
      </c>
      <c r="K152" s="24">
        <v>0.5086787561882673</v>
      </c>
      <c r="L152" s="24">
        <v>0.32041430734815224</v>
      </c>
      <c r="M152" s="24">
        <v>0.12042273361136281</v>
      </c>
      <c r="N152" s="24">
        <v>0.03103032664324884</v>
      </c>
      <c r="O152" s="24">
        <v>0.020429703120928008</v>
      </c>
      <c r="P152" s="24">
        <v>0.009191716923761098</v>
      </c>
      <c r="Q152" s="24">
        <v>0.0024867211549951316</v>
      </c>
      <c r="R152" s="24">
        <v>0.0004775964798777509</v>
      </c>
      <c r="S152" s="24">
        <v>0.0002680468696480062</v>
      </c>
      <c r="T152" s="24">
        <v>0.00013524853760837186</v>
      </c>
      <c r="U152" s="24">
        <v>5.438001421079927E-05</v>
      </c>
      <c r="V152" s="24">
        <v>1.7720621912729035E-05</v>
      </c>
      <c r="W152" s="24">
        <v>1.6716260568987347E-05</v>
      </c>
      <c r="X152" s="24">
        <v>67.5</v>
      </c>
    </row>
    <row r="153" spans="1:24" ht="12.75" hidden="1">
      <c r="A153" s="24">
        <v>796</v>
      </c>
      <c r="B153" s="24">
        <v>129.5399932861328</v>
      </c>
      <c r="C153" s="24">
        <v>105.63999938964844</v>
      </c>
      <c r="D153" s="24">
        <v>9.00755786895752</v>
      </c>
      <c r="E153" s="24">
        <v>9.89778995513916</v>
      </c>
      <c r="F153" s="24">
        <v>20.23224591174097</v>
      </c>
      <c r="G153" s="24" t="s">
        <v>57</v>
      </c>
      <c r="H153" s="24">
        <v>-8.564899292257678</v>
      </c>
      <c r="I153" s="24">
        <v>53.47509399387514</v>
      </c>
      <c r="J153" s="24" t="s">
        <v>60</v>
      </c>
      <c r="K153" s="24">
        <v>0.18919908455256185</v>
      </c>
      <c r="L153" s="24">
        <v>-0.0017434915678280545</v>
      </c>
      <c r="M153" s="24">
        <v>-0.0460580510188192</v>
      </c>
      <c r="N153" s="24">
        <v>0.00032117290681345293</v>
      </c>
      <c r="O153" s="24">
        <v>0.007393666602306483</v>
      </c>
      <c r="P153" s="24">
        <v>-0.00019948094642416398</v>
      </c>
      <c r="Q153" s="24">
        <v>-0.0010110728217729568</v>
      </c>
      <c r="R153" s="24">
        <v>2.581333178332296E-05</v>
      </c>
      <c r="S153" s="24">
        <v>7.989516186917263E-05</v>
      </c>
      <c r="T153" s="24">
        <v>-1.4207178593754724E-05</v>
      </c>
      <c r="U153" s="24">
        <v>-2.5972498637601066E-05</v>
      </c>
      <c r="V153" s="24">
        <v>2.0373282906790975E-06</v>
      </c>
      <c r="W153" s="24">
        <v>4.444672565703861E-06</v>
      </c>
      <c r="X153" s="24">
        <v>67.5</v>
      </c>
    </row>
    <row r="154" spans="1:24" ht="12.75" hidden="1">
      <c r="A154" s="24">
        <v>848</v>
      </c>
      <c r="B154" s="24">
        <v>116.18000030517578</v>
      </c>
      <c r="C154" s="24">
        <v>108.9800033569336</v>
      </c>
      <c r="D154" s="24">
        <v>9.346817016601562</v>
      </c>
      <c r="E154" s="24">
        <v>10.165990829467773</v>
      </c>
      <c r="F154" s="24">
        <v>17.544274348614625</v>
      </c>
      <c r="G154" s="24" t="s">
        <v>58</v>
      </c>
      <c r="H154" s="24">
        <v>-4.01756376830906</v>
      </c>
      <c r="I154" s="24">
        <v>44.66243653686672</v>
      </c>
      <c r="J154" s="24" t="s">
        <v>61</v>
      </c>
      <c r="K154" s="24">
        <v>-0.4721840567000492</v>
      </c>
      <c r="L154" s="24">
        <v>-0.3204095638250348</v>
      </c>
      <c r="M154" s="24">
        <v>-0.11126675472386664</v>
      </c>
      <c r="N154" s="24">
        <v>0.031028664482227523</v>
      </c>
      <c r="O154" s="24">
        <v>-0.019044853997423904</v>
      </c>
      <c r="P154" s="24">
        <v>-0.009189552076057348</v>
      </c>
      <c r="Q154" s="24">
        <v>-0.002271896531924901</v>
      </c>
      <c r="R154" s="24">
        <v>0.0004768983848723573</v>
      </c>
      <c r="S154" s="24">
        <v>-0.00025586302475737665</v>
      </c>
      <c r="T154" s="24">
        <v>-0.00013450027138116983</v>
      </c>
      <c r="U154" s="24">
        <v>-4.777672299443047E-05</v>
      </c>
      <c r="V154" s="24">
        <v>1.7603117178780894E-05</v>
      </c>
      <c r="W154" s="24">
        <v>-1.6114535463176113E-05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845</v>
      </c>
      <c r="B156" s="24">
        <v>122.98</v>
      </c>
      <c r="C156" s="24">
        <v>111.68</v>
      </c>
      <c r="D156" s="24">
        <v>8.838011112450374</v>
      </c>
      <c r="E156" s="24">
        <v>9.943963044768196</v>
      </c>
      <c r="F156" s="24">
        <v>18.371456232060837</v>
      </c>
      <c r="G156" s="24" t="s">
        <v>59</v>
      </c>
      <c r="H156" s="24">
        <v>-6.00521921655249</v>
      </c>
      <c r="I156" s="24">
        <v>49.47478078344751</v>
      </c>
      <c r="J156" s="24" t="s">
        <v>73</v>
      </c>
      <c r="K156" s="24">
        <v>0.42424855252066934</v>
      </c>
      <c r="M156" s="24" t="s">
        <v>68</v>
      </c>
      <c r="N156" s="24">
        <v>0.2364140072343559</v>
      </c>
      <c r="X156" s="24">
        <v>67.5</v>
      </c>
    </row>
    <row r="157" spans="1:24" ht="12.75" hidden="1">
      <c r="A157" s="24">
        <v>847</v>
      </c>
      <c r="B157" s="24">
        <v>98.86000061035156</v>
      </c>
      <c r="C157" s="24">
        <v>111.76000213623047</v>
      </c>
      <c r="D157" s="24">
        <v>9.02013874053955</v>
      </c>
      <c r="E157" s="24">
        <v>9.111617088317871</v>
      </c>
      <c r="F157" s="24">
        <v>15.02282338067669</v>
      </c>
      <c r="G157" s="24" t="s">
        <v>56</v>
      </c>
      <c r="H157" s="24">
        <v>8.239785890812549</v>
      </c>
      <c r="I157" s="24">
        <v>39.59978650116411</v>
      </c>
      <c r="J157" s="24" t="s">
        <v>62</v>
      </c>
      <c r="K157" s="24">
        <v>0.6039074550503151</v>
      </c>
      <c r="L157" s="24">
        <v>0.19383660944085399</v>
      </c>
      <c r="M157" s="24">
        <v>0.1429670494301206</v>
      </c>
      <c r="N157" s="24">
        <v>0.03006495329187598</v>
      </c>
      <c r="O157" s="24">
        <v>0.024254180875368975</v>
      </c>
      <c r="P157" s="24">
        <v>0.005560603478701419</v>
      </c>
      <c r="Q157" s="24">
        <v>0.0029522700572762986</v>
      </c>
      <c r="R157" s="24">
        <v>0.0004627450912326138</v>
      </c>
      <c r="S157" s="24">
        <v>0.0003182296630214056</v>
      </c>
      <c r="T157" s="24">
        <v>8.182887843664583E-05</v>
      </c>
      <c r="U157" s="24">
        <v>6.456898990355676E-05</v>
      </c>
      <c r="V157" s="24">
        <v>1.7174535639118155E-05</v>
      </c>
      <c r="W157" s="24">
        <v>1.984695657122819E-05</v>
      </c>
      <c r="X157" s="24">
        <v>67.5</v>
      </c>
    </row>
    <row r="158" spans="1:24" ht="12.75" hidden="1">
      <c r="A158" s="24">
        <v>848</v>
      </c>
      <c r="B158" s="24">
        <v>116.18000030517578</v>
      </c>
      <c r="C158" s="24">
        <v>108.9800033569336</v>
      </c>
      <c r="D158" s="24">
        <v>9.346817016601562</v>
      </c>
      <c r="E158" s="24">
        <v>10.165990829467773</v>
      </c>
      <c r="F158" s="24">
        <v>18.023417189733344</v>
      </c>
      <c r="G158" s="24" t="s">
        <v>57</v>
      </c>
      <c r="H158" s="24">
        <v>-2.7978104568676656</v>
      </c>
      <c r="I158" s="24">
        <v>45.88218984830811</v>
      </c>
      <c r="J158" s="24" t="s">
        <v>60</v>
      </c>
      <c r="K158" s="24">
        <v>-0.12566258918449633</v>
      </c>
      <c r="L158" s="24">
        <v>-0.0010547933090161974</v>
      </c>
      <c r="M158" s="24">
        <v>0.028157523597304994</v>
      </c>
      <c r="N158" s="24">
        <v>0.0003110394040268891</v>
      </c>
      <c r="O158" s="24">
        <v>-0.005302346005021391</v>
      </c>
      <c r="P158" s="24">
        <v>-0.0001206281237497929</v>
      </c>
      <c r="Q158" s="24">
        <v>0.0005052851618989045</v>
      </c>
      <c r="R158" s="24">
        <v>2.4998184872716392E-05</v>
      </c>
      <c r="S158" s="24">
        <v>-9.038408063564815E-05</v>
      </c>
      <c r="T158" s="24">
        <v>-8.588850043153928E-06</v>
      </c>
      <c r="U158" s="24">
        <v>5.978843678235614E-06</v>
      </c>
      <c r="V158" s="24">
        <v>1.970251751967487E-06</v>
      </c>
      <c r="W158" s="24">
        <v>-6.267560708000431E-06</v>
      </c>
      <c r="X158" s="24">
        <v>67.5</v>
      </c>
    </row>
    <row r="159" spans="1:24" ht="12.75" hidden="1">
      <c r="A159" s="24">
        <v>796</v>
      </c>
      <c r="B159" s="24">
        <v>129.5399932861328</v>
      </c>
      <c r="C159" s="24">
        <v>105.63999938964844</v>
      </c>
      <c r="D159" s="24">
        <v>9.00755786895752</v>
      </c>
      <c r="E159" s="24">
        <v>9.89778995513916</v>
      </c>
      <c r="F159" s="24">
        <v>20.77496173759645</v>
      </c>
      <c r="G159" s="24" t="s">
        <v>58</v>
      </c>
      <c r="H159" s="24">
        <v>-7.130467349991505</v>
      </c>
      <c r="I159" s="24">
        <v>54.909525936141314</v>
      </c>
      <c r="J159" s="24" t="s">
        <v>61</v>
      </c>
      <c r="K159" s="24">
        <v>-0.5906886895351873</v>
      </c>
      <c r="L159" s="24">
        <v>-0.19383373950528174</v>
      </c>
      <c r="M159" s="24">
        <v>-0.14016679737948554</v>
      </c>
      <c r="N159" s="24">
        <v>0.030063344307176255</v>
      </c>
      <c r="O159" s="24">
        <v>-0.02366749705351514</v>
      </c>
      <c r="P159" s="24">
        <v>-0.005559294910607543</v>
      </c>
      <c r="Q159" s="24">
        <v>-0.002908708544398183</v>
      </c>
      <c r="R159" s="24">
        <v>0.0004620693781381207</v>
      </c>
      <c r="S159" s="24">
        <v>-0.000305124296630678</v>
      </c>
      <c r="T159" s="24">
        <v>-8.137688247368275E-05</v>
      </c>
      <c r="U159" s="24">
        <v>-6.429158487264749E-05</v>
      </c>
      <c r="V159" s="24">
        <v>1.7061148333368674E-05</v>
      </c>
      <c r="W159" s="24">
        <v>-1.8831340045566246E-05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845</v>
      </c>
      <c r="B161" s="24">
        <v>122.98</v>
      </c>
      <c r="C161" s="24">
        <v>111.68</v>
      </c>
      <c r="D161" s="24">
        <v>8.838011112450374</v>
      </c>
      <c r="E161" s="24">
        <v>9.943963044768196</v>
      </c>
      <c r="F161" s="24">
        <v>18.804851004911065</v>
      </c>
      <c r="G161" s="24" t="s">
        <v>59</v>
      </c>
      <c r="H161" s="24">
        <v>-4.8380764975100305</v>
      </c>
      <c r="I161" s="24">
        <v>50.64192350248997</v>
      </c>
      <c r="J161" s="24" t="s">
        <v>73</v>
      </c>
      <c r="K161" s="24">
        <v>0.16179597027130638</v>
      </c>
      <c r="M161" s="24" t="s">
        <v>68</v>
      </c>
      <c r="N161" s="24">
        <v>0.12735120494681362</v>
      </c>
      <c r="X161" s="24">
        <v>67.5</v>
      </c>
    </row>
    <row r="162" spans="1:24" ht="12.75" hidden="1">
      <c r="A162" s="24">
        <v>848</v>
      </c>
      <c r="B162" s="24">
        <v>116.18000030517578</v>
      </c>
      <c r="C162" s="24">
        <v>108.9800033569336</v>
      </c>
      <c r="D162" s="24">
        <v>9.346817016601562</v>
      </c>
      <c r="E162" s="24">
        <v>10.165990829467773</v>
      </c>
      <c r="F162" s="24">
        <v>18.804906942416018</v>
      </c>
      <c r="G162" s="24" t="s">
        <v>56</v>
      </c>
      <c r="H162" s="24">
        <v>-0.8083730033797423</v>
      </c>
      <c r="I162" s="24">
        <v>47.87162730179604</v>
      </c>
      <c r="J162" s="24" t="s">
        <v>62</v>
      </c>
      <c r="K162" s="24">
        <v>0.24007239633336994</v>
      </c>
      <c r="L162" s="24">
        <v>0.31595907540337437</v>
      </c>
      <c r="M162" s="24">
        <v>0.056834000091766125</v>
      </c>
      <c r="N162" s="24">
        <v>0.03040110737257495</v>
      </c>
      <c r="O162" s="24">
        <v>0.009641695694316941</v>
      </c>
      <c r="P162" s="24">
        <v>0.009063829569281668</v>
      </c>
      <c r="Q162" s="24">
        <v>0.0011736623897009148</v>
      </c>
      <c r="R162" s="24">
        <v>0.0004679444066559337</v>
      </c>
      <c r="S162" s="24">
        <v>0.00012648509836943575</v>
      </c>
      <c r="T162" s="24">
        <v>0.0001333623034112927</v>
      </c>
      <c r="U162" s="24">
        <v>2.5673985665313583E-05</v>
      </c>
      <c r="V162" s="24">
        <v>1.736125196631082E-05</v>
      </c>
      <c r="W162" s="24">
        <v>7.883441886496807E-06</v>
      </c>
      <c r="X162" s="24">
        <v>67.5</v>
      </c>
    </row>
    <row r="163" spans="1:24" ht="12.75" hidden="1">
      <c r="A163" s="24">
        <v>796</v>
      </c>
      <c r="B163" s="24">
        <v>129.5399932861328</v>
      </c>
      <c r="C163" s="24">
        <v>105.63999938964844</v>
      </c>
      <c r="D163" s="24">
        <v>9.00755786895752</v>
      </c>
      <c r="E163" s="24">
        <v>9.89778995513916</v>
      </c>
      <c r="F163" s="24">
        <v>20.77496173759645</v>
      </c>
      <c r="G163" s="24" t="s">
        <v>57</v>
      </c>
      <c r="H163" s="24">
        <v>-7.130467349991505</v>
      </c>
      <c r="I163" s="24">
        <v>54.909525936141314</v>
      </c>
      <c r="J163" s="24" t="s">
        <v>60</v>
      </c>
      <c r="K163" s="24">
        <v>0.0890382706946049</v>
      </c>
      <c r="L163" s="24">
        <v>-0.001719501479651424</v>
      </c>
      <c r="M163" s="24">
        <v>-0.020477502318347038</v>
      </c>
      <c r="N163" s="24">
        <v>0.00031450184987161684</v>
      </c>
      <c r="O163" s="24">
        <v>0.00367237966478051</v>
      </c>
      <c r="P163" s="24">
        <v>-0.00019673236669530945</v>
      </c>
      <c r="Q163" s="24">
        <v>-0.00039399080856969507</v>
      </c>
      <c r="R163" s="24">
        <v>2.5274074150697557E-05</v>
      </c>
      <c r="S163" s="24">
        <v>5.5954888010015415E-05</v>
      </c>
      <c r="T163" s="24">
        <v>-1.4008516769011174E-05</v>
      </c>
      <c r="U163" s="24">
        <v>-6.66208923281984E-06</v>
      </c>
      <c r="V163" s="24">
        <v>1.994757104229629E-06</v>
      </c>
      <c r="W163" s="24">
        <v>3.7188184179783545E-06</v>
      </c>
      <c r="X163" s="24">
        <v>67.5</v>
      </c>
    </row>
    <row r="164" spans="1:24" ht="12.75" hidden="1">
      <c r="A164" s="24">
        <v>847</v>
      </c>
      <c r="B164" s="24">
        <v>98.86000061035156</v>
      </c>
      <c r="C164" s="24">
        <v>111.76000213623047</v>
      </c>
      <c r="D164" s="24">
        <v>9.02013874053955</v>
      </c>
      <c r="E164" s="24">
        <v>9.111617088317871</v>
      </c>
      <c r="F164" s="24">
        <v>13.79269483127272</v>
      </c>
      <c r="G164" s="24" t="s">
        <v>58</v>
      </c>
      <c r="H164" s="24">
        <v>4.997197817252321</v>
      </c>
      <c r="I164" s="24">
        <v>36.35719842760388</v>
      </c>
      <c r="J164" s="24" t="s">
        <v>61</v>
      </c>
      <c r="K164" s="24">
        <v>0.2229505367406881</v>
      </c>
      <c r="L164" s="24">
        <v>-0.3159543964631869</v>
      </c>
      <c r="M164" s="24">
        <v>0.05301674702613282</v>
      </c>
      <c r="N164" s="24">
        <v>0.030399480555845987</v>
      </c>
      <c r="O164" s="24">
        <v>0.008914927002478283</v>
      </c>
      <c r="P164" s="24">
        <v>-0.009061694258629517</v>
      </c>
      <c r="Q164" s="24">
        <v>0.0011055562616895894</v>
      </c>
      <c r="R164" s="24">
        <v>0.0004672613710723356</v>
      </c>
      <c r="S164" s="24">
        <v>0.00011343513837128455</v>
      </c>
      <c r="T164" s="24">
        <v>-0.00013262452800706973</v>
      </c>
      <c r="U164" s="24">
        <v>2.4794558011722516E-05</v>
      </c>
      <c r="V164" s="24">
        <v>1.7246275364056342E-05</v>
      </c>
      <c r="W164" s="24">
        <v>6.951190225556865E-06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845</v>
      </c>
      <c r="B166" s="100">
        <v>122.98</v>
      </c>
      <c r="C166" s="100">
        <v>111.68</v>
      </c>
      <c r="D166" s="100">
        <v>8.838011112450374</v>
      </c>
      <c r="E166" s="100">
        <v>9.943963044768196</v>
      </c>
      <c r="F166" s="100">
        <v>18.371456232060837</v>
      </c>
      <c r="G166" s="100" t="s">
        <v>59</v>
      </c>
      <c r="H166" s="100">
        <v>-6.00521921655249</v>
      </c>
      <c r="I166" s="100">
        <v>49.47478078344751</v>
      </c>
      <c r="J166" s="100" t="s">
        <v>73</v>
      </c>
      <c r="K166" s="100">
        <v>0.4120919423712458</v>
      </c>
      <c r="M166" s="100" t="s">
        <v>68</v>
      </c>
      <c r="N166" s="100">
        <v>0.23255549934721692</v>
      </c>
      <c r="X166" s="100">
        <v>67.5</v>
      </c>
    </row>
    <row r="167" spans="1:24" s="100" customFormat="1" ht="12.75">
      <c r="A167" s="100">
        <v>848</v>
      </c>
      <c r="B167" s="100">
        <v>116.18000030517578</v>
      </c>
      <c r="C167" s="100">
        <v>108.9800033569336</v>
      </c>
      <c r="D167" s="100">
        <v>9.346817016601562</v>
      </c>
      <c r="E167" s="100">
        <v>10.165990829467773</v>
      </c>
      <c r="F167" s="100">
        <v>18.804906942416018</v>
      </c>
      <c r="G167" s="100" t="s">
        <v>56</v>
      </c>
      <c r="H167" s="100">
        <v>-0.8083730033797423</v>
      </c>
      <c r="I167" s="100">
        <v>47.87162730179604</v>
      </c>
      <c r="J167" s="100" t="s">
        <v>62</v>
      </c>
      <c r="K167" s="100">
        <v>0.5899460598320339</v>
      </c>
      <c r="L167" s="100">
        <v>0.20719600968977286</v>
      </c>
      <c r="M167" s="100">
        <v>0.13966192500608587</v>
      </c>
      <c r="N167" s="100">
        <v>0.03185249624660014</v>
      </c>
      <c r="O167" s="100">
        <v>0.02369328769323919</v>
      </c>
      <c r="P167" s="100">
        <v>0.0059438099564525235</v>
      </c>
      <c r="Q167" s="100">
        <v>0.0028840077857496204</v>
      </c>
      <c r="R167" s="100">
        <v>0.0004903024910274091</v>
      </c>
      <c r="S167" s="100">
        <v>0.0003108488988168713</v>
      </c>
      <c r="T167" s="100">
        <v>8.744539553231456E-05</v>
      </c>
      <c r="U167" s="100">
        <v>6.307344971771519E-05</v>
      </c>
      <c r="V167" s="100">
        <v>1.8204178739722144E-05</v>
      </c>
      <c r="W167" s="100">
        <v>1.9381773968587743E-05</v>
      </c>
      <c r="X167" s="100">
        <v>67.5</v>
      </c>
    </row>
    <row r="168" spans="1:24" s="100" customFormat="1" ht="12.75">
      <c r="A168" s="100">
        <v>847</v>
      </c>
      <c r="B168" s="100">
        <v>98.86000061035156</v>
      </c>
      <c r="C168" s="100">
        <v>111.76000213623047</v>
      </c>
      <c r="D168" s="100">
        <v>9.02013874053955</v>
      </c>
      <c r="E168" s="100">
        <v>9.111617088317871</v>
      </c>
      <c r="F168" s="100">
        <v>14.638754369424095</v>
      </c>
      <c r="G168" s="100" t="s">
        <v>57</v>
      </c>
      <c r="H168" s="100">
        <v>7.227389588072363</v>
      </c>
      <c r="I168" s="100">
        <v>38.587390198423925</v>
      </c>
      <c r="J168" s="100" t="s">
        <v>60</v>
      </c>
      <c r="K168" s="100">
        <v>-0.5101108733498443</v>
      </c>
      <c r="L168" s="100">
        <v>0.0011270174139866344</v>
      </c>
      <c r="M168" s="100">
        <v>0.11995657890712069</v>
      </c>
      <c r="N168" s="100">
        <v>0.0003291797337323062</v>
      </c>
      <c r="O168" s="100">
        <v>-0.02061415012127819</v>
      </c>
      <c r="P168" s="100">
        <v>0.00012906621275821467</v>
      </c>
      <c r="Q168" s="100">
        <v>0.0024374771365701917</v>
      </c>
      <c r="R168" s="100">
        <v>2.64619832836711E-05</v>
      </c>
      <c r="S168" s="100">
        <v>-0.0002801819304570134</v>
      </c>
      <c r="T168" s="100">
        <v>9.19773309414873E-06</v>
      </c>
      <c r="U168" s="100">
        <v>5.046548886171459E-05</v>
      </c>
      <c r="V168" s="100">
        <v>2.083331762416396E-06</v>
      </c>
      <c r="W168" s="100">
        <v>-1.7738256071059365E-05</v>
      </c>
      <c r="X168" s="100">
        <v>67.5</v>
      </c>
    </row>
    <row r="169" spans="1:24" s="100" customFormat="1" ht="12.75">
      <c r="A169" s="100">
        <v>796</v>
      </c>
      <c r="B169" s="100">
        <v>129.5399932861328</v>
      </c>
      <c r="C169" s="100">
        <v>105.63999938964844</v>
      </c>
      <c r="D169" s="100">
        <v>9.00755786895752</v>
      </c>
      <c r="E169" s="100">
        <v>9.89778995513916</v>
      </c>
      <c r="F169" s="100">
        <v>20.23224591174097</v>
      </c>
      <c r="G169" s="100" t="s">
        <v>58</v>
      </c>
      <c r="H169" s="100">
        <v>-8.564899292257678</v>
      </c>
      <c r="I169" s="100">
        <v>53.47509399387514</v>
      </c>
      <c r="J169" s="100" t="s">
        <v>61</v>
      </c>
      <c r="K169" s="100">
        <v>-0.29634987835597426</v>
      </c>
      <c r="L169" s="100">
        <v>0.20719294453024462</v>
      </c>
      <c r="M169" s="100">
        <v>-0.07152532749526759</v>
      </c>
      <c r="N169" s="100">
        <v>0.031850795246627296</v>
      </c>
      <c r="O169" s="100">
        <v>-0.01168026953849978</v>
      </c>
      <c r="P169" s="100">
        <v>0.005942408494133368</v>
      </c>
      <c r="Q169" s="100">
        <v>-0.0015414947670887524</v>
      </c>
      <c r="R169" s="100">
        <v>0.0004895878839885413</v>
      </c>
      <c r="S169" s="100">
        <v>-0.00013462957974027392</v>
      </c>
      <c r="T169" s="100">
        <v>8.696032949415347E-05</v>
      </c>
      <c r="U169" s="100">
        <v>-3.783509605169922E-05</v>
      </c>
      <c r="V169" s="100">
        <v>1.8084574984097876E-05</v>
      </c>
      <c r="W169" s="100">
        <v>-7.810725557011398E-06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845</v>
      </c>
      <c r="B171" s="24">
        <v>113.84</v>
      </c>
      <c r="C171" s="24">
        <v>99.74</v>
      </c>
      <c r="D171" s="24">
        <v>9.072034559033623</v>
      </c>
      <c r="E171" s="24">
        <v>9.927108329512471</v>
      </c>
      <c r="F171" s="24">
        <v>18.693811817417544</v>
      </c>
      <c r="G171" s="24" t="s">
        <v>59</v>
      </c>
      <c r="H171" s="24">
        <v>2.6854062477341785</v>
      </c>
      <c r="I171" s="24">
        <v>49.02540624773418</v>
      </c>
      <c r="J171" s="24" t="s">
        <v>73</v>
      </c>
      <c r="K171" s="24">
        <v>0.8667732446736793</v>
      </c>
      <c r="M171" s="24" t="s">
        <v>68</v>
      </c>
      <c r="N171" s="24">
        <v>0.4905709188338042</v>
      </c>
      <c r="X171" s="24">
        <v>67.5</v>
      </c>
    </row>
    <row r="172" spans="1:24" ht="12.75" hidden="1">
      <c r="A172" s="24">
        <v>796</v>
      </c>
      <c r="B172" s="24">
        <v>134.47999572753906</v>
      </c>
      <c r="C172" s="24">
        <v>111.4800033569336</v>
      </c>
      <c r="D172" s="24">
        <v>8.977529525756836</v>
      </c>
      <c r="E172" s="24">
        <v>9.67004680633545</v>
      </c>
      <c r="F172" s="24">
        <v>19.65652777139824</v>
      </c>
      <c r="G172" s="24" t="s">
        <v>56</v>
      </c>
      <c r="H172" s="24">
        <v>-14.84196900214954</v>
      </c>
      <c r="I172" s="24">
        <v>52.138026725389516</v>
      </c>
      <c r="J172" s="24" t="s">
        <v>62</v>
      </c>
      <c r="K172" s="24">
        <v>0.8514300253569398</v>
      </c>
      <c r="L172" s="24">
        <v>0.3161270348749189</v>
      </c>
      <c r="M172" s="24">
        <v>0.20156447877956044</v>
      </c>
      <c r="N172" s="24">
        <v>0.0025501601593535704</v>
      </c>
      <c r="O172" s="24">
        <v>0.03419523828952946</v>
      </c>
      <c r="P172" s="24">
        <v>0.009068787919697204</v>
      </c>
      <c r="Q172" s="24">
        <v>0.004162336267891676</v>
      </c>
      <c r="R172" s="24">
        <v>3.9197246011368345E-05</v>
      </c>
      <c r="S172" s="24">
        <v>0.00044866078936641867</v>
      </c>
      <c r="T172" s="24">
        <v>0.00013344848621079728</v>
      </c>
      <c r="U172" s="24">
        <v>9.10354836490525E-05</v>
      </c>
      <c r="V172" s="24">
        <v>1.4533255628501353E-06</v>
      </c>
      <c r="W172" s="24">
        <v>2.7978967003196113E-05</v>
      </c>
      <c r="X172" s="24">
        <v>67.5</v>
      </c>
    </row>
    <row r="173" spans="1:24" ht="12.75" hidden="1">
      <c r="A173" s="24">
        <v>847</v>
      </c>
      <c r="B173" s="24">
        <v>103.08000183105469</v>
      </c>
      <c r="C173" s="24">
        <v>120.37999725341797</v>
      </c>
      <c r="D173" s="24">
        <v>8.953337669372559</v>
      </c>
      <c r="E173" s="24">
        <v>9.119841575622559</v>
      </c>
      <c r="F173" s="24">
        <v>15.550502112951987</v>
      </c>
      <c r="G173" s="24" t="s">
        <v>57</v>
      </c>
      <c r="H173" s="24">
        <v>5.723894936045561</v>
      </c>
      <c r="I173" s="24">
        <v>41.30389676710025</v>
      </c>
      <c r="J173" s="24" t="s">
        <v>60</v>
      </c>
      <c r="K173" s="24">
        <v>-0.11358492007902111</v>
      </c>
      <c r="L173" s="24">
        <v>0.001719748366246249</v>
      </c>
      <c r="M173" s="24">
        <v>0.02915844068444334</v>
      </c>
      <c r="N173" s="24">
        <v>-2.6676198341165994E-05</v>
      </c>
      <c r="O173" s="24">
        <v>-0.004196062235527891</v>
      </c>
      <c r="P173" s="24">
        <v>0.00019676744230389892</v>
      </c>
      <c r="Q173" s="24">
        <v>0.0007099974841214337</v>
      </c>
      <c r="R173" s="24">
        <v>-2.138895930586558E-06</v>
      </c>
      <c r="S173" s="24">
        <v>-2.4851624762000953E-05</v>
      </c>
      <c r="T173" s="24">
        <v>1.4015860553092384E-05</v>
      </c>
      <c r="U173" s="24">
        <v>2.2584256717164144E-05</v>
      </c>
      <c r="V173" s="24">
        <v>-1.682122196337803E-07</v>
      </c>
      <c r="W173" s="24">
        <v>-6.169827727090104E-07</v>
      </c>
      <c r="X173" s="24">
        <v>67.5</v>
      </c>
    </row>
    <row r="174" spans="1:24" ht="12.75" hidden="1">
      <c r="A174" s="24">
        <v>848</v>
      </c>
      <c r="B174" s="24">
        <v>106.41999816894531</v>
      </c>
      <c r="C174" s="24">
        <v>115.81999969482422</v>
      </c>
      <c r="D174" s="24">
        <v>9.072761535644531</v>
      </c>
      <c r="E174" s="24">
        <v>9.746930122375488</v>
      </c>
      <c r="F174" s="24">
        <v>17.549103519020623</v>
      </c>
      <c r="G174" s="24" t="s">
        <v>58</v>
      </c>
      <c r="H174" s="24">
        <v>7.085316425502384</v>
      </c>
      <c r="I174" s="24">
        <v>46.0053145944477</v>
      </c>
      <c r="J174" s="24" t="s">
        <v>61</v>
      </c>
      <c r="K174" s="24">
        <v>0.84381962172609</v>
      </c>
      <c r="L174" s="24">
        <v>0.31612235707770653</v>
      </c>
      <c r="M174" s="24">
        <v>0.1994442890697241</v>
      </c>
      <c r="N174" s="24">
        <v>-0.002550020631053069</v>
      </c>
      <c r="O174" s="24">
        <v>0.0339368145734581</v>
      </c>
      <c r="P174" s="24">
        <v>0.009066653015644478</v>
      </c>
      <c r="Q174" s="24">
        <v>0.004101334755850544</v>
      </c>
      <c r="R174" s="24">
        <v>-3.9138845397812285E-05</v>
      </c>
      <c r="S174" s="24">
        <v>0.0004479719864696749</v>
      </c>
      <c r="T174" s="24">
        <v>0.0001327104145306977</v>
      </c>
      <c r="U174" s="24">
        <v>8.818962882193195E-05</v>
      </c>
      <c r="V174" s="24">
        <v>-1.443558048988519E-06</v>
      </c>
      <c r="W174" s="24">
        <v>2.7972163427667106E-05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845</v>
      </c>
      <c r="B176" s="24">
        <v>113.84</v>
      </c>
      <c r="C176" s="24">
        <v>99.74</v>
      </c>
      <c r="D176" s="24">
        <v>9.072034559033623</v>
      </c>
      <c r="E176" s="24">
        <v>9.927108329512471</v>
      </c>
      <c r="F176" s="24">
        <v>18.963834236366417</v>
      </c>
      <c r="G176" s="24" t="s">
        <v>59</v>
      </c>
      <c r="H176" s="24">
        <v>3.3935528212772965</v>
      </c>
      <c r="I176" s="24">
        <v>49.73355282127731</v>
      </c>
      <c r="J176" s="24" t="s">
        <v>73</v>
      </c>
      <c r="K176" s="24">
        <v>0.9010720270328372</v>
      </c>
      <c r="M176" s="24" t="s">
        <v>68</v>
      </c>
      <c r="N176" s="24">
        <v>0.4973800198163925</v>
      </c>
      <c r="X176" s="24">
        <v>67.5</v>
      </c>
    </row>
    <row r="177" spans="1:24" ht="12.75" hidden="1">
      <c r="A177" s="24">
        <v>796</v>
      </c>
      <c r="B177" s="24">
        <v>134.47999572753906</v>
      </c>
      <c r="C177" s="24">
        <v>111.4800033569336</v>
      </c>
      <c r="D177" s="24">
        <v>8.977529525756836</v>
      </c>
      <c r="E177" s="24">
        <v>9.67004680633545</v>
      </c>
      <c r="F177" s="24">
        <v>19.65652777139824</v>
      </c>
      <c r="G177" s="24" t="s">
        <v>56</v>
      </c>
      <c r="H177" s="24">
        <v>-14.84196900214954</v>
      </c>
      <c r="I177" s="24">
        <v>52.138026725389516</v>
      </c>
      <c r="J177" s="24" t="s">
        <v>62</v>
      </c>
      <c r="K177" s="24">
        <v>0.8840713345962323</v>
      </c>
      <c r="L177" s="24">
        <v>0.27265653990310657</v>
      </c>
      <c r="M177" s="24">
        <v>0.20929195497948141</v>
      </c>
      <c r="N177" s="24">
        <v>0.0020987259697327672</v>
      </c>
      <c r="O177" s="24">
        <v>0.03550614928922072</v>
      </c>
      <c r="P177" s="24">
        <v>0.007821757353016951</v>
      </c>
      <c r="Q177" s="24">
        <v>0.0043219134128662864</v>
      </c>
      <c r="R177" s="24">
        <v>3.225115554705582E-05</v>
      </c>
      <c r="S177" s="24">
        <v>0.00046586027961629996</v>
      </c>
      <c r="T177" s="24">
        <v>0.0001151023698960018</v>
      </c>
      <c r="U177" s="24">
        <v>9.45272366439142E-05</v>
      </c>
      <c r="V177" s="24">
        <v>1.1971906826441667E-06</v>
      </c>
      <c r="W177" s="24">
        <v>2.9051665509569975E-05</v>
      </c>
      <c r="X177" s="24">
        <v>67.5</v>
      </c>
    </row>
    <row r="178" spans="1:24" ht="12.75" hidden="1">
      <c r="A178" s="24">
        <v>848</v>
      </c>
      <c r="B178" s="24">
        <v>106.41999816894531</v>
      </c>
      <c r="C178" s="24">
        <v>115.81999969482422</v>
      </c>
      <c r="D178" s="24">
        <v>9.072761535644531</v>
      </c>
      <c r="E178" s="24">
        <v>9.746930122375488</v>
      </c>
      <c r="F178" s="24">
        <v>16.313631914387397</v>
      </c>
      <c r="G178" s="24" t="s">
        <v>57</v>
      </c>
      <c r="H178" s="24">
        <v>3.8465036974303075</v>
      </c>
      <c r="I178" s="24">
        <v>42.76650186637562</v>
      </c>
      <c r="J178" s="24" t="s">
        <v>60</v>
      </c>
      <c r="K178" s="24">
        <v>-0.013982767392129634</v>
      </c>
      <c r="L178" s="24">
        <v>0.0014832265818293699</v>
      </c>
      <c r="M178" s="24">
        <v>0.005688505567714454</v>
      </c>
      <c r="N178" s="24">
        <v>-2.195947624114119E-05</v>
      </c>
      <c r="O178" s="24">
        <v>-0.0001787031374293041</v>
      </c>
      <c r="P178" s="24">
        <v>0.00016968833442271045</v>
      </c>
      <c r="Q178" s="24">
        <v>0.0002308062840009981</v>
      </c>
      <c r="R178" s="24">
        <v>-1.759663590065622E-06</v>
      </c>
      <c r="S178" s="24">
        <v>2.9123231247301343E-05</v>
      </c>
      <c r="T178" s="24">
        <v>1.208654747948476E-05</v>
      </c>
      <c r="U178" s="24">
        <v>1.2510099240900473E-05</v>
      </c>
      <c r="V178" s="24">
        <v>-1.3741918425498852E-07</v>
      </c>
      <c r="W178" s="24">
        <v>2.7813599810413697E-06</v>
      </c>
      <c r="X178" s="24">
        <v>67.5</v>
      </c>
    </row>
    <row r="179" spans="1:24" ht="12.75" hidden="1">
      <c r="A179" s="24">
        <v>847</v>
      </c>
      <c r="B179" s="24">
        <v>103.08000183105469</v>
      </c>
      <c r="C179" s="24">
        <v>120.37999725341797</v>
      </c>
      <c r="D179" s="24">
        <v>8.953337669372559</v>
      </c>
      <c r="E179" s="24">
        <v>9.119841575622559</v>
      </c>
      <c r="F179" s="24">
        <v>16.459779252529845</v>
      </c>
      <c r="G179" s="24" t="s">
        <v>58</v>
      </c>
      <c r="H179" s="24">
        <v>8.139038114896813</v>
      </c>
      <c r="I179" s="24">
        <v>43.7190399459515</v>
      </c>
      <c r="J179" s="24" t="s">
        <v>61</v>
      </c>
      <c r="K179" s="24">
        <v>0.8839607496211701</v>
      </c>
      <c r="L179" s="24">
        <v>0.272652505564943</v>
      </c>
      <c r="M179" s="24">
        <v>0.20921463458262032</v>
      </c>
      <c r="N179" s="24">
        <v>-0.0020986110829388943</v>
      </c>
      <c r="O179" s="24">
        <v>0.035505699578195916</v>
      </c>
      <c r="P179" s="24">
        <v>0.00781991649307303</v>
      </c>
      <c r="Q179" s="24">
        <v>0.0043157460545749406</v>
      </c>
      <c r="R179" s="24">
        <v>-3.220311503830315E-05</v>
      </c>
      <c r="S179" s="24">
        <v>0.0004649490698193657</v>
      </c>
      <c r="T179" s="24">
        <v>0.00011446602520268704</v>
      </c>
      <c r="U179" s="24">
        <v>9.369576236157844E-05</v>
      </c>
      <c r="V179" s="24">
        <v>-1.189277721311847E-06</v>
      </c>
      <c r="W179" s="24">
        <v>2.8918217537320643E-05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845</v>
      </c>
      <c r="B181" s="24">
        <v>113.84</v>
      </c>
      <c r="C181" s="24">
        <v>99.74</v>
      </c>
      <c r="D181" s="24">
        <v>9.072034559033623</v>
      </c>
      <c r="E181" s="24">
        <v>9.927108329512471</v>
      </c>
      <c r="F181" s="24">
        <v>18.693811817417544</v>
      </c>
      <c r="G181" s="24" t="s">
        <v>59</v>
      </c>
      <c r="H181" s="24">
        <v>2.6854062477341785</v>
      </c>
      <c r="I181" s="24">
        <v>49.02540624773418</v>
      </c>
      <c r="J181" s="24" t="s">
        <v>73</v>
      </c>
      <c r="K181" s="24">
        <v>0.1792586920807001</v>
      </c>
      <c r="M181" s="24" t="s">
        <v>68</v>
      </c>
      <c r="N181" s="24">
        <v>0.10257021320828222</v>
      </c>
      <c r="X181" s="24">
        <v>67.5</v>
      </c>
    </row>
    <row r="182" spans="1:24" ht="12.75" hidden="1">
      <c r="A182" s="24">
        <v>847</v>
      </c>
      <c r="B182" s="24">
        <v>103.08000183105469</v>
      </c>
      <c r="C182" s="24">
        <v>120.37999725341797</v>
      </c>
      <c r="D182" s="24">
        <v>8.953337669372559</v>
      </c>
      <c r="E182" s="24">
        <v>9.119841575622559</v>
      </c>
      <c r="F182" s="24">
        <v>13.426123110032039</v>
      </c>
      <c r="G182" s="24" t="s">
        <v>56</v>
      </c>
      <c r="H182" s="24">
        <v>0.08130343684771901</v>
      </c>
      <c r="I182" s="24">
        <v>35.66130526790241</v>
      </c>
      <c r="J182" s="24" t="s">
        <v>62</v>
      </c>
      <c r="K182" s="24">
        <v>0.38399052714758125</v>
      </c>
      <c r="L182" s="24">
        <v>0.15259652255821374</v>
      </c>
      <c r="M182" s="24">
        <v>0.09090469442806565</v>
      </c>
      <c r="N182" s="24">
        <v>0.00020411305451393624</v>
      </c>
      <c r="O182" s="24">
        <v>0.015421736452892276</v>
      </c>
      <c r="P182" s="24">
        <v>0.004377511265043214</v>
      </c>
      <c r="Q182" s="24">
        <v>0.0018771831165529237</v>
      </c>
      <c r="R182" s="24">
        <v>3.151272054470173E-06</v>
      </c>
      <c r="S182" s="24">
        <v>0.00020232434105654911</v>
      </c>
      <c r="T182" s="24">
        <v>6.440120171036527E-05</v>
      </c>
      <c r="U182" s="24">
        <v>4.105244173887648E-05</v>
      </c>
      <c r="V182" s="24">
        <v>1.2289136032227777E-07</v>
      </c>
      <c r="W182" s="24">
        <v>1.2613914857992894E-05</v>
      </c>
      <c r="X182" s="24">
        <v>67.5</v>
      </c>
    </row>
    <row r="183" spans="1:24" ht="12.75" hidden="1">
      <c r="A183" s="24">
        <v>796</v>
      </c>
      <c r="B183" s="24">
        <v>134.47999572753906</v>
      </c>
      <c r="C183" s="24">
        <v>111.4800033569336</v>
      </c>
      <c r="D183" s="24">
        <v>8.977529525756836</v>
      </c>
      <c r="E183" s="24">
        <v>9.67004680633545</v>
      </c>
      <c r="F183" s="24">
        <v>22.77853820779294</v>
      </c>
      <c r="G183" s="24" t="s">
        <v>57</v>
      </c>
      <c r="H183" s="24">
        <v>-6.560981359635036</v>
      </c>
      <c r="I183" s="24">
        <v>60.41901436790402</v>
      </c>
      <c r="J183" s="24" t="s">
        <v>60</v>
      </c>
      <c r="K183" s="24">
        <v>0.35619626553979183</v>
      </c>
      <c r="L183" s="24">
        <v>-0.000830254287534916</v>
      </c>
      <c r="M183" s="24">
        <v>-0.08393327333530859</v>
      </c>
      <c r="N183" s="24">
        <v>-1.939526911558965E-06</v>
      </c>
      <c r="O183" s="24">
        <v>0.014366788352430673</v>
      </c>
      <c r="P183" s="24">
        <v>-9.505746350638553E-05</v>
      </c>
      <c r="Q183" s="24">
        <v>-0.0017137005291213564</v>
      </c>
      <c r="R183" s="24">
        <v>-1.5562386509373902E-07</v>
      </c>
      <c r="S183" s="24">
        <v>0.00019301982317647957</v>
      </c>
      <c r="T183" s="24">
        <v>-6.7727558238941E-06</v>
      </c>
      <c r="U183" s="24">
        <v>-3.602883572791601E-05</v>
      </c>
      <c r="V183" s="24">
        <v>-9.161621875433773E-09</v>
      </c>
      <c r="W183" s="24">
        <v>1.215278135025191E-05</v>
      </c>
      <c r="X183" s="24">
        <v>67.5</v>
      </c>
    </row>
    <row r="184" spans="1:24" ht="12.75" hidden="1">
      <c r="A184" s="24">
        <v>848</v>
      </c>
      <c r="B184" s="24">
        <v>106.41999816894531</v>
      </c>
      <c r="C184" s="24">
        <v>115.81999969482422</v>
      </c>
      <c r="D184" s="24">
        <v>9.072761535644531</v>
      </c>
      <c r="E184" s="24">
        <v>9.746930122375488</v>
      </c>
      <c r="F184" s="24">
        <v>16.313631914387397</v>
      </c>
      <c r="G184" s="24" t="s">
        <v>58</v>
      </c>
      <c r="H184" s="24">
        <v>3.8465036974303075</v>
      </c>
      <c r="I184" s="24">
        <v>42.76650186637562</v>
      </c>
      <c r="J184" s="24" t="s">
        <v>61</v>
      </c>
      <c r="K184" s="24">
        <v>0.14343272065530732</v>
      </c>
      <c r="L184" s="24">
        <v>-0.15259426389834405</v>
      </c>
      <c r="M184" s="24">
        <v>0.0349123058001096</v>
      </c>
      <c r="N184" s="24">
        <v>-0.00020410383940134113</v>
      </c>
      <c r="O184" s="24">
        <v>0.005605831576040151</v>
      </c>
      <c r="P184" s="24">
        <v>-0.00437647905903958</v>
      </c>
      <c r="Q184" s="24">
        <v>0.000766189891319724</v>
      </c>
      <c r="R184" s="24">
        <v>-3.1474270085099594E-06</v>
      </c>
      <c r="S184" s="24">
        <v>6.065053045841703E-05</v>
      </c>
      <c r="T184" s="24">
        <v>-6.404408294517975E-05</v>
      </c>
      <c r="U184" s="24">
        <v>1.9678058054967985E-05</v>
      </c>
      <c r="V184" s="24">
        <v>-1.2254938239938821E-07</v>
      </c>
      <c r="W184" s="24">
        <v>3.379460533526509E-06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845</v>
      </c>
      <c r="B186" s="24">
        <v>113.84</v>
      </c>
      <c r="C186" s="24">
        <v>99.74</v>
      </c>
      <c r="D186" s="24">
        <v>9.072034559033623</v>
      </c>
      <c r="E186" s="24">
        <v>9.927108329512471</v>
      </c>
      <c r="F186" s="24">
        <v>17.77019610532554</v>
      </c>
      <c r="G186" s="24" t="s">
        <v>59</v>
      </c>
      <c r="H186" s="24">
        <v>0.26318032910630507</v>
      </c>
      <c r="I186" s="24">
        <v>46.60318032910631</v>
      </c>
      <c r="J186" s="24" t="s">
        <v>73</v>
      </c>
      <c r="K186" s="24">
        <v>0.22716401669388928</v>
      </c>
      <c r="M186" s="24" t="s">
        <v>68</v>
      </c>
      <c r="N186" s="24">
        <v>0.15030927738528677</v>
      </c>
      <c r="X186" s="24">
        <v>67.5</v>
      </c>
    </row>
    <row r="187" spans="1:24" ht="12.75" hidden="1">
      <c r="A187" s="24">
        <v>847</v>
      </c>
      <c r="B187" s="24">
        <v>103.08000183105469</v>
      </c>
      <c r="C187" s="24">
        <v>120.37999725341797</v>
      </c>
      <c r="D187" s="24">
        <v>8.953337669372559</v>
      </c>
      <c r="E187" s="24">
        <v>9.119841575622559</v>
      </c>
      <c r="F187" s="24">
        <v>13.426123110032039</v>
      </c>
      <c r="G187" s="24" t="s">
        <v>56</v>
      </c>
      <c r="H187" s="24">
        <v>0.08130343684771901</v>
      </c>
      <c r="I187" s="24">
        <v>35.66130526790241</v>
      </c>
      <c r="J187" s="24" t="s">
        <v>62</v>
      </c>
      <c r="K187" s="24">
        <v>0.37649714012348606</v>
      </c>
      <c r="L187" s="24">
        <v>0.2777955125532333</v>
      </c>
      <c r="M187" s="24">
        <v>0.089130806739855</v>
      </c>
      <c r="N187" s="24">
        <v>0.0019195639863626255</v>
      </c>
      <c r="O187" s="24">
        <v>0.015120801005825486</v>
      </c>
      <c r="P187" s="24">
        <v>0.007969058178421688</v>
      </c>
      <c r="Q187" s="24">
        <v>0.001840566317055471</v>
      </c>
      <c r="R187" s="24">
        <v>2.953879816049038E-05</v>
      </c>
      <c r="S187" s="24">
        <v>0.00019837247364082075</v>
      </c>
      <c r="T187" s="24">
        <v>0.0001172503243900405</v>
      </c>
      <c r="U187" s="24">
        <v>4.025410339445935E-05</v>
      </c>
      <c r="V187" s="24">
        <v>1.0898458854242814E-06</v>
      </c>
      <c r="W187" s="24">
        <v>1.2366980438031646E-05</v>
      </c>
      <c r="X187" s="24">
        <v>67.5</v>
      </c>
    </row>
    <row r="188" spans="1:24" ht="12.75" hidden="1">
      <c r="A188" s="24">
        <v>848</v>
      </c>
      <c r="B188" s="24">
        <v>106.41999816894531</v>
      </c>
      <c r="C188" s="24">
        <v>115.81999969482422</v>
      </c>
      <c r="D188" s="24">
        <v>9.072761535644531</v>
      </c>
      <c r="E188" s="24">
        <v>9.746930122375488</v>
      </c>
      <c r="F188" s="24">
        <v>17.549103519020623</v>
      </c>
      <c r="G188" s="24" t="s">
        <v>57</v>
      </c>
      <c r="H188" s="24">
        <v>7.085316425502384</v>
      </c>
      <c r="I188" s="24">
        <v>46.0053145944477</v>
      </c>
      <c r="J188" s="24" t="s">
        <v>60</v>
      </c>
      <c r="K188" s="24">
        <v>-0.2634422166956322</v>
      </c>
      <c r="L188" s="24">
        <v>0.0015115383308745923</v>
      </c>
      <c r="M188" s="24">
        <v>0.0616386667271724</v>
      </c>
      <c r="N188" s="24">
        <v>-2.0006634797160964E-05</v>
      </c>
      <c r="O188" s="24">
        <v>-0.010696256248420445</v>
      </c>
      <c r="P188" s="24">
        <v>0.00017299163845107998</v>
      </c>
      <c r="Q188" s="24">
        <v>0.0012375091634307704</v>
      </c>
      <c r="R188" s="24">
        <v>-1.6033224475706126E-06</v>
      </c>
      <c r="S188" s="24">
        <v>-0.0001494722503749638</v>
      </c>
      <c r="T188" s="24">
        <v>1.2321271508934938E-05</v>
      </c>
      <c r="U188" s="24">
        <v>2.4610120147793414E-05</v>
      </c>
      <c r="V188" s="24">
        <v>-1.287459858141313E-07</v>
      </c>
      <c r="W188" s="24">
        <v>-9.58275340844903E-06</v>
      </c>
      <c r="X188" s="24">
        <v>67.5</v>
      </c>
    </row>
    <row r="189" spans="1:24" ht="12.75" hidden="1">
      <c r="A189" s="24">
        <v>796</v>
      </c>
      <c r="B189" s="24">
        <v>134.47999572753906</v>
      </c>
      <c r="C189" s="24">
        <v>111.4800033569336</v>
      </c>
      <c r="D189" s="24">
        <v>8.977529525756836</v>
      </c>
      <c r="E189" s="24">
        <v>9.67004680633545</v>
      </c>
      <c r="F189" s="24">
        <v>22.636186475627003</v>
      </c>
      <c r="G189" s="24" t="s">
        <v>58</v>
      </c>
      <c r="H189" s="24">
        <v>-6.938562715935035</v>
      </c>
      <c r="I189" s="24">
        <v>60.04143301160402</v>
      </c>
      <c r="J189" s="24" t="s">
        <v>61</v>
      </c>
      <c r="K189" s="24">
        <v>-0.26897638369131116</v>
      </c>
      <c r="L189" s="24">
        <v>0.2777914002387185</v>
      </c>
      <c r="M189" s="24">
        <v>-0.06438148393904844</v>
      </c>
      <c r="N189" s="24">
        <v>-0.0019194597240641614</v>
      </c>
      <c r="O189" s="24">
        <v>-0.010687783929603909</v>
      </c>
      <c r="P189" s="24">
        <v>0.007967180313266143</v>
      </c>
      <c r="Q189" s="24">
        <v>-0.0013624446549875028</v>
      </c>
      <c r="R189" s="24">
        <v>-2.9495253073932183E-05</v>
      </c>
      <c r="S189" s="24">
        <v>-0.00013042118181577042</v>
      </c>
      <c r="T189" s="24">
        <v>0.00011660113566330662</v>
      </c>
      <c r="U189" s="24">
        <v>-3.185490270591006E-05</v>
      </c>
      <c r="V189" s="24">
        <v>-1.0822146391141562E-06</v>
      </c>
      <c r="W189" s="24">
        <v>-7.81748311590859E-06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845</v>
      </c>
      <c r="B191" s="24">
        <v>113.84</v>
      </c>
      <c r="C191" s="24">
        <v>99.74</v>
      </c>
      <c r="D191" s="24">
        <v>9.072034559033623</v>
      </c>
      <c r="E191" s="24">
        <v>9.927108329512471</v>
      </c>
      <c r="F191" s="24">
        <v>18.963834236366417</v>
      </c>
      <c r="G191" s="24" t="s">
        <v>59</v>
      </c>
      <c r="H191" s="24">
        <v>3.3935528212772965</v>
      </c>
      <c r="I191" s="24">
        <v>49.73355282127731</v>
      </c>
      <c r="J191" s="24" t="s">
        <v>73</v>
      </c>
      <c r="K191" s="24">
        <v>0.27581054242175185</v>
      </c>
      <c r="M191" s="24" t="s">
        <v>68</v>
      </c>
      <c r="N191" s="24">
        <v>0.1517977250450137</v>
      </c>
      <c r="X191" s="24">
        <v>67.5</v>
      </c>
    </row>
    <row r="192" spans="1:24" ht="12.75" hidden="1">
      <c r="A192" s="24">
        <v>848</v>
      </c>
      <c r="B192" s="24">
        <v>106.41999816894531</v>
      </c>
      <c r="C192" s="24">
        <v>115.81999969482422</v>
      </c>
      <c r="D192" s="24">
        <v>9.072761535644531</v>
      </c>
      <c r="E192" s="24">
        <v>9.746930122375488</v>
      </c>
      <c r="F192" s="24">
        <v>14.184474230792878</v>
      </c>
      <c r="G192" s="24" t="s">
        <v>56</v>
      </c>
      <c r="H192" s="24">
        <v>-1.7351243868068877</v>
      </c>
      <c r="I192" s="24">
        <v>37.18487378213842</v>
      </c>
      <c r="J192" s="24" t="s">
        <v>62</v>
      </c>
      <c r="K192" s="24">
        <v>0.49013101702496553</v>
      </c>
      <c r="L192" s="24">
        <v>0.14732451791532478</v>
      </c>
      <c r="M192" s="24">
        <v>0.11603211013584733</v>
      </c>
      <c r="N192" s="24">
        <v>0.0017340863533141454</v>
      </c>
      <c r="O192" s="24">
        <v>0.019684527980518864</v>
      </c>
      <c r="P192" s="24">
        <v>0.004226260709759733</v>
      </c>
      <c r="Q192" s="24">
        <v>0.0023960705693651867</v>
      </c>
      <c r="R192" s="24">
        <v>2.6695909301938078E-05</v>
      </c>
      <c r="S192" s="24">
        <v>0.0002582532892957011</v>
      </c>
      <c r="T192" s="24">
        <v>6.217302055686548E-05</v>
      </c>
      <c r="U192" s="24">
        <v>5.240257897518664E-05</v>
      </c>
      <c r="V192" s="24">
        <v>9.974714099325404E-07</v>
      </c>
      <c r="W192" s="24">
        <v>1.6101708484129064E-05</v>
      </c>
      <c r="X192" s="24">
        <v>67.5</v>
      </c>
    </row>
    <row r="193" spans="1:24" ht="12.75" hidden="1">
      <c r="A193" s="24">
        <v>796</v>
      </c>
      <c r="B193" s="24">
        <v>134.47999572753906</v>
      </c>
      <c r="C193" s="24">
        <v>111.4800033569336</v>
      </c>
      <c r="D193" s="24">
        <v>8.977529525756836</v>
      </c>
      <c r="E193" s="24">
        <v>9.67004680633545</v>
      </c>
      <c r="F193" s="24">
        <v>22.636186475627003</v>
      </c>
      <c r="G193" s="24" t="s">
        <v>57</v>
      </c>
      <c r="H193" s="24">
        <v>-6.938562715935035</v>
      </c>
      <c r="I193" s="24">
        <v>60.04143301160402</v>
      </c>
      <c r="J193" s="24" t="s">
        <v>60</v>
      </c>
      <c r="K193" s="24">
        <v>0.39850803711218064</v>
      </c>
      <c r="L193" s="24">
        <v>-0.0008015946973488433</v>
      </c>
      <c r="M193" s="24">
        <v>-0.09356752973286638</v>
      </c>
      <c r="N193" s="24">
        <v>-1.7771551037217073E-05</v>
      </c>
      <c r="O193" s="24">
        <v>0.016127471556794178</v>
      </c>
      <c r="P193" s="24">
        <v>-9.178943322036229E-05</v>
      </c>
      <c r="Q193" s="24">
        <v>-0.0018943121994510002</v>
      </c>
      <c r="R193" s="24">
        <v>-1.427930303349961E-06</v>
      </c>
      <c r="S193" s="24">
        <v>0.0002210997151830028</v>
      </c>
      <c r="T193" s="24">
        <v>-6.540176991480722E-06</v>
      </c>
      <c r="U193" s="24">
        <v>-3.8750928593295214E-05</v>
      </c>
      <c r="V193" s="24">
        <v>-1.0898598723857388E-07</v>
      </c>
      <c r="W193" s="24">
        <v>1.4053682048961462E-05</v>
      </c>
      <c r="X193" s="24">
        <v>67.5</v>
      </c>
    </row>
    <row r="194" spans="1:24" ht="12.75" hidden="1">
      <c r="A194" s="24">
        <v>847</v>
      </c>
      <c r="B194" s="24">
        <v>103.08000183105469</v>
      </c>
      <c r="C194" s="24">
        <v>120.37999725341797</v>
      </c>
      <c r="D194" s="24">
        <v>8.953337669372559</v>
      </c>
      <c r="E194" s="24">
        <v>9.119841575622559</v>
      </c>
      <c r="F194" s="24">
        <v>15.550502112951987</v>
      </c>
      <c r="G194" s="24" t="s">
        <v>58</v>
      </c>
      <c r="H194" s="24">
        <v>5.723894936045561</v>
      </c>
      <c r="I194" s="24">
        <v>41.30389676710025</v>
      </c>
      <c r="J194" s="24" t="s">
        <v>61</v>
      </c>
      <c r="K194" s="24">
        <v>0.28534147649250696</v>
      </c>
      <c r="L194" s="24">
        <v>-0.14732233715538195</v>
      </c>
      <c r="M194" s="24">
        <v>0.06861900583851804</v>
      </c>
      <c r="N194" s="24">
        <v>-0.0017339952862462122</v>
      </c>
      <c r="O194" s="24">
        <v>0.011286509779405889</v>
      </c>
      <c r="P194" s="24">
        <v>-0.004225263812687667</v>
      </c>
      <c r="Q194" s="24">
        <v>0.001467220318966829</v>
      </c>
      <c r="R194" s="24">
        <v>-2.665769285789899E-05</v>
      </c>
      <c r="S194" s="24">
        <v>0.0001334529032207398</v>
      </c>
      <c r="T194" s="24">
        <v>-6.18280726699816E-05</v>
      </c>
      <c r="U194" s="24">
        <v>3.527599490316337E-05</v>
      </c>
      <c r="V194" s="24">
        <v>-9.914995049007556E-07</v>
      </c>
      <c r="W194" s="24">
        <v>7.858691810636948E-06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845</v>
      </c>
      <c r="B196" s="100">
        <v>113.84</v>
      </c>
      <c r="C196" s="100">
        <v>99.74</v>
      </c>
      <c r="D196" s="100">
        <v>9.072034559033623</v>
      </c>
      <c r="E196" s="100">
        <v>9.927108329512471</v>
      </c>
      <c r="F196" s="100">
        <v>17.77019610532554</v>
      </c>
      <c r="G196" s="100" t="s">
        <v>59</v>
      </c>
      <c r="H196" s="100">
        <v>0.26318032910630507</v>
      </c>
      <c r="I196" s="100">
        <v>46.60318032910631</v>
      </c>
      <c r="J196" s="100" t="s">
        <v>73</v>
      </c>
      <c r="K196" s="100">
        <v>0.24020919180826214</v>
      </c>
      <c r="M196" s="100" t="s">
        <v>68</v>
      </c>
      <c r="N196" s="100">
        <v>0.16960725990889394</v>
      </c>
      <c r="X196" s="100">
        <v>67.5</v>
      </c>
    </row>
    <row r="197" spans="1:24" s="100" customFormat="1" ht="12.75">
      <c r="A197" s="100">
        <v>848</v>
      </c>
      <c r="B197" s="100">
        <v>106.41999816894531</v>
      </c>
      <c r="C197" s="100">
        <v>115.81999969482422</v>
      </c>
      <c r="D197" s="100">
        <v>9.072761535644531</v>
      </c>
      <c r="E197" s="100">
        <v>9.746930122375488</v>
      </c>
      <c r="F197" s="100">
        <v>14.184474230792878</v>
      </c>
      <c r="G197" s="100" t="s">
        <v>56</v>
      </c>
      <c r="H197" s="100">
        <v>-1.7351243868068877</v>
      </c>
      <c r="I197" s="100">
        <v>37.18487378213842</v>
      </c>
      <c r="J197" s="100" t="s">
        <v>62</v>
      </c>
      <c r="K197" s="100">
        <v>0.3552660448659062</v>
      </c>
      <c r="L197" s="100">
        <v>0.3265380120157658</v>
      </c>
      <c r="M197" s="100">
        <v>0.08410461017048318</v>
      </c>
      <c r="N197" s="100">
        <v>0.00041456387999152047</v>
      </c>
      <c r="O197" s="100">
        <v>0.014268128992770619</v>
      </c>
      <c r="P197" s="100">
        <v>0.009367339280185346</v>
      </c>
      <c r="Q197" s="100">
        <v>0.0017367684488696538</v>
      </c>
      <c r="R197" s="100">
        <v>6.365723034357531E-06</v>
      </c>
      <c r="S197" s="100">
        <v>0.000187182786192442</v>
      </c>
      <c r="T197" s="100">
        <v>0.0001378252581849462</v>
      </c>
      <c r="U197" s="100">
        <v>3.7980724587655344E-05</v>
      </c>
      <c r="V197" s="100">
        <v>2.2929197462108807E-07</v>
      </c>
      <c r="W197" s="100">
        <v>1.1668463767607946E-05</v>
      </c>
      <c r="X197" s="100">
        <v>67.5</v>
      </c>
    </row>
    <row r="198" spans="1:24" s="100" customFormat="1" ht="12.75">
      <c r="A198" s="100">
        <v>847</v>
      </c>
      <c r="B198" s="100">
        <v>103.08000183105469</v>
      </c>
      <c r="C198" s="100">
        <v>120.37999725341797</v>
      </c>
      <c r="D198" s="100">
        <v>8.953337669372559</v>
      </c>
      <c r="E198" s="100">
        <v>9.119841575622559</v>
      </c>
      <c r="F198" s="100">
        <v>16.459779252529845</v>
      </c>
      <c r="G198" s="100" t="s">
        <v>57</v>
      </c>
      <c r="H198" s="100">
        <v>8.139038114896813</v>
      </c>
      <c r="I198" s="100">
        <v>43.7190399459515</v>
      </c>
      <c r="J198" s="100" t="s">
        <v>60</v>
      </c>
      <c r="K198" s="100">
        <v>-0.3036419952319708</v>
      </c>
      <c r="L198" s="100">
        <v>0.0017766917357478484</v>
      </c>
      <c r="M198" s="100">
        <v>0.07138228453773351</v>
      </c>
      <c r="N198" s="100">
        <v>-4.490497811537819E-06</v>
      </c>
      <c r="O198" s="100">
        <v>-0.012274044550376903</v>
      </c>
      <c r="P198" s="100">
        <v>0.00020333577578301787</v>
      </c>
      <c r="Q198" s="100">
        <v>0.0014494318827925005</v>
      </c>
      <c r="R198" s="100">
        <v>-3.553457853922054E-07</v>
      </c>
      <c r="S198" s="100">
        <v>-0.00016710076919711689</v>
      </c>
      <c r="T198" s="100">
        <v>1.4482930097448396E-05</v>
      </c>
      <c r="U198" s="100">
        <v>2.993282136592897E-05</v>
      </c>
      <c r="V198" s="100">
        <v>-3.0451586969839636E-08</v>
      </c>
      <c r="W198" s="100">
        <v>-1.0585392328120572E-05</v>
      </c>
      <c r="X198" s="100">
        <v>67.5</v>
      </c>
    </row>
    <row r="199" spans="1:24" s="100" customFormat="1" ht="12.75">
      <c r="A199" s="100">
        <v>796</v>
      </c>
      <c r="B199" s="100">
        <v>134.47999572753906</v>
      </c>
      <c r="C199" s="100">
        <v>111.4800033569336</v>
      </c>
      <c r="D199" s="100">
        <v>8.977529525756836</v>
      </c>
      <c r="E199" s="100">
        <v>9.67004680633545</v>
      </c>
      <c r="F199" s="100">
        <v>22.77853820779294</v>
      </c>
      <c r="G199" s="100" t="s">
        <v>58</v>
      </c>
      <c r="H199" s="100">
        <v>-6.560981359635036</v>
      </c>
      <c r="I199" s="100">
        <v>60.41901436790402</v>
      </c>
      <c r="J199" s="100" t="s">
        <v>61</v>
      </c>
      <c r="K199" s="100">
        <v>-0.18443291833675443</v>
      </c>
      <c r="L199" s="100">
        <v>0.3265331784944442</v>
      </c>
      <c r="M199" s="100">
        <v>-0.044476453389439605</v>
      </c>
      <c r="N199" s="100">
        <v>-0.0004145395590568268</v>
      </c>
      <c r="O199" s="100">
        <v>-0.007275117547483652</v>
      </c>
      <c r="P199" s="100">
        <v>0.00936513212679832</v>
      </c>
      <c r="Q199" s="100">
        <v>-0.000956823840700936</v>
      </c>
      <c r="R199" s="100">
        <v>-6.3557972846019915E-06</v>
      </c>
      <c r="S199" s="100">
        <v>-8.43488493134158E-05</v>
      </c>
      <c r="T199" s="100">
        <v>0.00013706219949183472</v>
      </c>
      <c r="U199" s="100">
        <v>-2.337865790157153E-05</v>
      </c>
      <c r="V199" s="100">
        <v>-2.272608863765518E-07</v>
      </c>
      <c r="W199" s="100">
        <v>-4.9094313271238995E-06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845</v>
      </c>
      <c r="B201" s="24">
        <v>116.58</v>
      </c>
      <c r="C201" s="24">
        <v>111.48</v>
      </c>
      <c r="D201" s="24">
        <v>9.192617391745694</v>
      </c>
      <c r="E201" s="24">
        <v>10.0924149756554</v>
      </c>
      <c r="F201" s="24">
        <v>18.165129715488654</v>
      </c>
      <c r="G201" s="24" t="s">
        <v>59</v>
      </c>
      <c r="H201" s="24">
        <v>-2.0605697544113184</v>
      </c>
      <c r="I201" s="24">
        <v>47.01943024558868</v>
      </c>
      <c r="J201" s="24" t="s">
        <v>73</v>
      </c>
      <c r="K201" s="24">
        <v>1.4936607305273997</v>
      </c>
      <c r="M201" s="24" t="s">
        <v>68</v>
      </c>
      <c r="N201" s="24">
        <v>0.8106000570852101</v>
      </c>
      <c r="X201" s="24">
        <v>67.5</v>
      </c>
    </row>
    <row r="202" spans="1:24" ht="12.75" hidden="1">
      <c r="A202" s="24">
        <v>796</v>
      </c>
      <c r="B202" s="24">
        <v>155.4600067138672</v>
      </c>
      <c r="C202" s="24">
        <v>121.66000366210938</v>
      </c>
      <c r="D202" s="24">
        <v>8.841654777526855</v>
      </c>
      <c r="E202" s="24">
        <v>9.512859344482422</v>
      </c>
      <c r="F202" s="24">
        <v>26.11250170457861</v>
      </c>
      <c r="G202" s="24" t="s">
        <v>56</v>
      </c>
      <c r="H202" s="24">
        <v>-17.57145607364383</v>
      </c>
      <c r="I202" s="24">
        <v>70.38855064022336</v>
      </c>
      <c r="J202" s="24" t="s">
        <v>62</v>
      </c>
      <c r="K202" s="24">
        <v>1.1516851495025313</v>
      </c>
      <c r="L202" s="24">
        <v>0.3011646434174522</v>
      </c>
      <c r="M202" s="24">
        <v>0.27264552319865837</v>
      </c>
      <c r="N202" s="24">
        <v>0.0003736667476696393</v>
      </c>
      <c r="O202" s="24">
        <v>0.04625409235570871</v>
      </c>
      <c r="P202" s="24">
        <v>0.008639601283628288</v>
      </c>
      <c r="Q202" s="24">
        <v>0.005630160215978199</v>
      </c>
      <c r="R202" s="24">
        <v>5.679248181450974E-06</v>
      </c>
      <c r="S202" s="24">
        <v>0.000606867648658817</v>
      </c>
      <c r="T202" s="24">
        <v>0.00012712584680619584</v>
      </c>
      <c r="U202" s="24">
        <v>0.00012313858539881377</v>
      </c>
      <c r="V202" s="24">
        <v>2.0660285112558066E-07</v>
      </c>
      <c r="W202" s="24">
        <v>3.784286845539296E-05</v>
      </c>
      <c r="X202" s="24">
        <v>67.5</v>
      </c>
    </row>
    <row r="203" spans="1:24" ht="12.75" hidden="1">
      <c r="A203" s="24">
        <v>847</v>
      </c>
      <c r="B203" s="24">
        <v>102.87999725341797</v>
      </c>
      <c r="C203" s="24">
        <v>117.77999877929688</v>
      </c>
      <c r="D203" s="24">
        <v>9.329167366027832</v>
      </c>
      <c r="E203" s="24">
        <v>9.405802726745605</v>
      </c>
      <c r="F203" s="24">
        <v>17.727428375976967</v>
      </c>
      <c r="G203" s="24" t="s">
        <v>57</v>
      </c>
      <c r="H203" s="24">
        <v>9.808799380692669</v>
      </c>
      <c r="I203" s="24">
        <v>45.18879663411064</v>
      </c>
      <c r="J203" s="24" t="s">
        <v>60</v>
      </c>
      <c r="K203" s="24">
        <v>-0.4524041579630239</v>
      </c>
      <c r="L203" s="24">
        <v>0.0016381811562849757</v>
      </c>
      <c r="M203" s="24">
        <v>0.10994336235067377</v>
      </c>
      <c r="N203" s="24">
        <v>-4.336996768637118E-06</v>
      </c>
      <c r="O203" s="24">
        <v>-0.017709571877364556</v>
      </c>
      <c r="P203" s="24">
        <v>0.0001874904767138319</v>
      </c>
      <c r="Q203" s="24">
        <v>0.002404748055790974</v>
      </c>
      <c r="R203" s="24">
        <v>-3.4886950742920804E-07</v>
      </c>
      <c r="S203" s="24">
        <v>-0.00019395087242763683</v>
      </c>
      <c r="T203" s="24">
        <v>1.3359513224993835E-05</v>
      </c>
      <c r="U203" s="24">
        <v>6.12486154558368E-05</v>
      </c>
      <c r="V203" s="24">
        <v>-2.9762531190881812E-08</v>
      </c>
      <c r="W203" s="24">
        <v>-1.0891158101499218E-05</v>
      </c>
      <c r="X203" s="24">
        <v>67.5</v>
      </c>
    </row>
    <row r="204" spans="1:24" ht="12.75" hidden="1">
      <c r="A204" s="24">
        <v>848</v>
      </c>
      <c r="B204" s="24">
        <v>98.0999984741211</v>
      </c>
      <c r="C204" s="24">
        <v>109.5</v>
      </c>
      <c r="D204" s="24">
        <v>9.361425399780273</v>
      </c>
      <c r="E204" s="24">
        <v>9.807023048400879</v>
      </c>
      <c r="F204" s="24">
        <v>15.953609118057672</v>
      </c>
      <c r="G204" s="24" t="s">
        <v>58</v>
      </c>
      <c r="H204" s="24">
        <v>9.918895767818903</v>
      </c>
      <c r="I204" s="24">
        <v>40.51889424194</v>
      </c>
      <c r="J204" s="24" t="s">
        <v>61</v>
      </c>
      <c r="K204" s="24">
        <v>1.059107719470704</v>
      </c>
      <c r="L204" s="24">
        <v>0.30116018795196076</v>
      </c>
      <c r="M204" s="24">
        <v>0.24949556788708416</v>
      </c>
      <c r="N204" s="24">
        <v>-0.00037364157795009205</v>
      </c>
      <c r="O204" s="24">
        <v>0.04272952285681282</v>
      </c>
      <c r="P204" s="24">
        <v>0.00863756665162204</v>
      </c>
      <c r="Q204" s="24">
        <v>0.005090765251487561</v>
      </c>
      <c r="R204" s="24">
        <v>-5.668522732890846E-06</v>
      </c>
      <c r="S204" s="24">
        <v>0.0005750403482132709</v>
      </c>
      <c r="T204" s="24">
        <v>0.0001264219297929896</v>
      </c>
      <c r="U204" s="24">
        <v>0.00010682564448092031</v>
      </c>
      <c r="V204" s="24">
        <v>-2.0444786580038106E-07</v>
      </c>
      <c r="W204" s="24">
        <v>3.624176276259646E-05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845</v>
      </c>
      <c r="B206" s="24">
        <v>116.58</v>
      </c>
      <c r="C206" s="24">
        <v>111.48</v>
      </c>
      <c r="D206" s="24">
        <v>9.192617391745694</v>
      </c>
      <c r="E206" s="24">
        <v>10.0924149756554</v>
      </c>
      <c r="F206" s="24">
        <v>19.412510574854853</v>
      </c>
      <c r="G206" s="24" t="s">
        <v>59</v>
      </c>
      <c r="H206" s="24">
        <v>1.1682063801539186</v>
      </c>
      <c r="I206" s="24">
        <v>50.24820638015392</v>
      </c>
      <c r="J206" s="24" t="s">
        <v>73</v>
      </c>
      <c r="K206" s="24">
        <v>1.2035719061997525</v>
      </c>
      <c r="M206" s="24" t="s">
        <v>68</v>
      </c>
      <c r="N206" s="24">
        <v>0.7371038767726105</v>
      </c>
      <c r="X206" s="24">
        <v>67.5</v>
      </c>
    </row>
    <row r="207" spans="1:24" ht="12.75" hidden="1">
      <c r="A207" s="24">
        <v>796</v>
      </c>
      <c r="B207" s="24">
        <v>155.4600067138672</v>
      </c>
      <c r="C207" s="24">
        <v>121.66000366210938</v>
      </c>
      <c r="D207" s="24">
        <v>8.841654777526855</v>
      </c>
      <c r="E207" s="24">
        <v>9.512859344482422</v>
      </c>
      <c r="F207" s="24">
        <v>26.11250170457861</v>
      </c>
      <c r="G207" s="24" t="s">
        <v>56</v>
      </c>
      <c r="H207" s="24">
        <v>-17.57145607364383</v>
      </c>
      <c r="I207" s="24">
        <v>70.38855064022336</v>
      </c>
      <c r="J207" s="24" t="s">
        <v>62</v>
      </c>
      <c r="K207" s="24">
        <v>0.9394271218595145</v>
      </c>
      <c r="L207" s="24">
        <v>0.5195395908873619</v>
      </c>
      <c r="M207" s="24">
        <v>0.22239637516724522</v>
      </c>
      <c r="N207" s="24">
        <v>0.000130981239256862</v>
      </c>
      <c r="O207" s="24">
        <v>0.03772944547087837</v>
      </c>
      <c r="P207" s="24">
        <v>0.014904067296129465</v>
      </c>
      <c r="Q207" s="24">
        <v>0.0045925050758622455</v>
      </c>
      <c r="R207" s="24">
        <v>2.090056536310591E-06</v>
      </c>
      <c r="S207" s="24">
        <v>0.0004950275500362625</v>
      </c>
      <c r="T207" s="24">
        <v>0.00021930333842954872</v>
      </c>
      <c r="U207" s="24">
        <v>0.00010043712668134545</v>
      </c>
      <c r="V207" s="24">
        <v>8.430404078504873E-08</v>
      </c>
      <c r="W207" s="24">
        <v>3.0868725425966716E-05</v>
      </c>
      <c r="X207" s="24">
        <v>67.5</v>
      </c>
    </row>
    <row r="208" spans="1:24" ht="12.75" hidden="1">
      <c r="A208" s="24">
        <v>848</v>
      </c>
      <c r="B208" s="24">
        <v>98.0999984741211</v>
      </c>
      <c r="C208" s="24">
        <v>109.5</v>
      </c>
      <c r="D208" s="24">
        <v>9.361425399780273</v>
      </c>
      <c r="E208" s="24">
        <v>9.807023048400879</v>
      </c>
      <c r="F208" s="24">
        <v>16.812004556003483</v>
      </c>
      <c r="G208" s="24" t="s">
        <v>57</v>
      </c>
      <c r="H208" s="24">
        <v>12.099044078493115</v>
      </c>
      <c r="I208" s="24">
        <v>42.69904255261421</v>
      </c>
      <c r="J208" s="24" t="s">
        <v>60</v>
      </c>
      <c r="K208" s="24">
        <v>-0.41715177914372703</v>
      </c>
      <c r="L208" s="24">
        <v>0.0028264247199623104</v>
      </c>
      <c r="M208" s="24">
        <v>0.10101352750103182</v>
      </c>
      <c r="N208" s="24">
        <v>8.584985385766533E-07</v>
      </c>
      <c r="O208" s="24">
        <v>-0.016388073596566147</v>
      </c>
      <c r="P208" s="24">
        <v>0.00032344224355024314</v>
      </c>
      <c r="Q208" s="24">
        <v>0.0021925789691225953</v>
      </c>
      <c r="R208" s="24">
        <v>7.620337290570734E-08</v>
      </c>
      <c r="S208" s="24">
        <v>-0.0001843948893586924</v>
      </c>
      <c r="T208" s="24">
        <v>2.3040177507947485E-05</v>
      </c>
      <c r="U208" s="24">
        <v>5.478773144873806E-05</v>
      </c>
      <c r="V208" s="24">
        <v>4.178586421152423E-09</v>
      </c>
      <c r="W208" s="24">
        <v>-1.0533819156717578E-05</v>
      </c>
      <c r="X208" s="24">
        <v>67.5</v>
      </c>
    </row>
    <row r="209" spans="1:24" ht="12.75" hidden="1">
      <c r="A209" s="24">
        <v>847</v>
      </c>
      <c r="B209" s="24">
        <v>102.87999725341797</v>
      </c>
      <c r="C209" s="24">
        <v>117.77999877929688</v>
      </c>
      <c r="D209" s="24">
        <v>9.329167366027832</v>
      </c>
      <c r="E209" s="24">
        <v>9.405802726745605</v>
      </c>
      <c r="F209" s="24">
        <v>15.554872309482864</v>
      </c>
      <c r="G209" s="24" t="s">
        <v>58</v>
      </c>
      <c r="H209" s="24">
        <v>4.270760124076865</v>
      </c>
      <c r="I209" s="24">
        <v>39.650757377494834</v>
      </c>
      <c r="J209" s="24" t="s">
        <v>61</v>
      </c>
      <c r="K209" s="24">
        <v>0.8417290005948911</v>
      </c>
      <c r="L209" s="24">
        <v>0.519531902603401</v>
      </c>
      <c r="M209" s="24">
        <v>0.19813231677171791</v>
      </c>
      <c r="N209" s="24">
        <v>0.00013097842577127955</v>
      </c>
      <c r="O209" s="24">
        <v>0.03398443907634075</v>
      </c>
      <c r="P209" s="24">
        <v>0.014900557274231157</v>
      </c>
      <c r="Q209" s="24">
        <v>0.004035306721425496</v>
      </c>
      <c r="R209" s="24">
        <v>2.088666888455988E-06</v>
      </c>
      <c r="S209" s="24">
        <v>0.0004594026557098902</v>
      </c>
      <c r="T209" s="24">
        <v>0.00021808967070163467</v>
      </c>
      <c r="U209" s="24">
        <v>8.417791217834755E-05</v>
      </c>
      <c r="V209" s="24">
        <v>8.42004198814241E-08</v>
      </c>
      <c r="W209" s="24">
        <v>2.9015803683463498E-05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845</v>
      </c>
      <c r="B211" s="24">
        <v>116.58</v>
      </c>
      <c r="C211" s="24">
        <v>111.48</v>
      </c>
      <c r="D211" s="24">
        <v>9.192617391745694</v>
      </c>
      <c r="E211" s="24">
        <v>10.0924149756554</v>
      </c>
      <c r="F211" s="24">
        <v>18.165129715488654</v>
      </c>
      <c r="G211" s="24" t="s">
        <v>59</v>
      </c>
      <c r="H211" s="24">
        <v>-2.0605697544113184</v>
      </c>
      <c r="I211" s="24">
        <v>47.01943024558868</v>
      </c>
      <c r="J211" s="24" t="s">
        <v>73</v>
      </c>
      <c r="K211" s="24">
        <v>0.9083991044447745</v>
      </c>
      <c r="M211" s="24" t="s">
        <v>68</v>
      </c>
      <c r="N211" s="24">
        <v>0.6886213732809646</v>
      </c>
      <c r="X211" s="24">
        <v>67.5</v>
      </c>
    </row>
    <row r="212" spans="1:24" ht="12.75" hidden="1">
      <c r="A212" s="24">
        <v>847</v>
      </c>
      <c r="B212" s="24">
        <v>102.87999725341797</v>
      </c>
      <c r="C212" s="24">
        <v>117.77999877929688</v>
      </c>
      <c r="D212" s="24">
        <v>9.329167366027832</v>
      </c>
      <c r="E212" s="24">
        <v>9.405802726745605</v>
      </c>
      <c r="F212" s="24">
        <v>16.17527453968927</v>
      </c>
      <c r="G212" s="24" t="s">
        <v>56</v>
      </c>
      <c r="H212" s="24">
        <v>5.852220763350267</v>
      </c>
      <c r="I212" s="24">
        <v>41.232218016768236</v>
      </c>
      <c r="J212" s="24" t="s">
        <v>62</v>
      </c>
      <c r="K212" s="24">
        <v>0.6103593345456484</v>
      </c>
      <c r="L212" s="24">
        <v>0.7168962193737448</v>
      </c>
      <c r="M212" s="24">
        <v>0.1444946078480085</v>
      </c>
      <c r="N212" s="24">
        <v>0.002960774291172034</v>
      </c>
      <c r="O212" s="24">
        <v>0.02451317196620259</v>
      </c>
      <c r="P212" s="24">
        <v>0.02056549098897872</v>
      </c>
      <c r="Q212" s="24">
        <v>0.002983825131157541</v>
      </c>
      <c r="R212" s="24">
        <v>4.553493297230465E-05</v>
      </c>
      <c r="S212" s="24">
        <v>0.00032158116771387353</v>
      </c>
      <c r="T212" s="24">
        <v>0.00030259258963425724</v>
      </c>
      <c r="U212" s="24">
        <v>6.524732583906764E-05</v>
      </c>
      <c r="V212" s="24">
        <v>1.6762570070971114E-06</v>
      </c>
      <c r="W212" s="24">
        <v>2.0044807382060175E-05</v>
      </c>
      <c r="X212" s="24">
        <v>67.5</v>
      </c>
    </row>
    <row r="213" spans="1:24" ht="12.75" hidden="1">
      <c r="A213" s="24">
        <v>796</v>
      </c>
      <c r="B213" s="24">
        <v>155.4600067138672</v>
      </c>
      <c r="C213" s="24">
        <v>121.66000366210938</v>
      </c>
      <c r="D213" s="24">
        <v>8.841654777526855</v>
      </c>
      <c r="E213" s="24">
        <v>9.512859344482422</v>
      </c>
      <c r="F213" s="24">
        <v>26.454924293080705</v>
      </c>
      <c r="G213" s="24" t="s">
        <v>57</v>
      </c>
      <c r="H213" s="24">
        <v>-16.64842579551042</v>
      </c>
      <c r="I213" s="24">
        <v>71.31158091835677</v>
      </c>
      <c r="J213" s="24" t="s">
        <v>60</v>
      </c>
      <c r="K213" s="24">
        <v>0.5620103948334824</v>
      </c>
      <c r="L213" s="24">
        <v>-0.003900611731667723</v>
      </c>
      <c r="M213" s="24">
        <v>-0.13239926671980023</v>
      </c>
      <c r="N213" s="24">
        <v>3.105242636388144E-05</v>
      </c>
      <c r="O213" s="24">
        <v>0.02267329419872822</v>
      </c>
      <c r="P213" s="24">
        <v>-0.0004463879607195067</v>
      </c>
      <c r="Q213" s="24">
        <v>-0.002701739216430441</v>
      </c>
      <c r="R213" s="24">
        <v>2.48279876396296E-06</v>
      </c>
      <c r="S213" s="24">
        <v>0.0003050232938790247</v>
      </c>
      <c r="T213" s="24">
        <v>-3.179395829847225E-05</v>
      </c>
      <c r="U213" s="24">
        <v>-5.66888589983934E-05</v>
      </c>
      <c r="V213" s="24">
        <v>2.000548820858085E-07</v>
      </c>
      <c r="W213" s="24">
        <v>1.9213334004599945E-05</v>
      </c>
      <c r="X213" s="24">
        <v>67.5</v>
      </c>
    </row>
    <row r="214" spans="1:24" ht="12.75" hidden="1">
      <c r="A214" s="24">
        <v>848</v>
      </c>
      <c r="B214" s="24">
        <v>98.0999984741211</v>
      </c>
      <c r="C214" s="24">
        <v>109.5</v>
      </c>
      <c r="D214" s="24">
        <v>9.361425399780273</v>
      </c>
      <c r="E214" s="24">
        <v>9.807023048400879</v>
      </c>
      <c r="F214" s="24">
        <v>16.812004556003483</v>
      </c>
      <c r="G214" s="24" t="s">
        <v>58</v>
      </c>
      <c r="H214" s="24">
        <v>12.099044078493115</v>
      </c>
      <c r="I214" s="24">
        <v>42.69904255261421</v>
      </c>
      <c r="J214" s="24" t="s">
        <v>61</v>
      </c>
      <c r="K214" s="24">
        <v>0.2380815687240824</v>
      </c>
      <c r="L214" s="24">
        <v>-0.7168856077370275</v>
      </c>
      <c r="M214" s="24">
        <v>0.057871632681383345</v>
      </c>
      <c r="N214" s="24">
        <v>0.002960611448684575</v>
      </c>
      <c r="O214" s="24">
        <v>0.00931758176902879</v>
      </c>
      <c r="P214" s="24">
        <v>-0.020560645841176527</v>
      </c>
      <c r="Q214" s="24">
        <v>0.0012664192116866916</v>
      </c>
      <c r="R214" s="24">
        <v>4.5467195109110715E-05</v>
      </c>
      <c r="S214" s="24">
        <v>0.0001018589103584393</v>
      </c>
      <c r="T214" s="24">
        <v>-0.00030091762912345466</v>
      </c>
      <c r="U214" s="24">
        <v>3.2304594017101256E-05</v>
      </c>
      <c r="V214" s="24">
        <v>1.6642762985741876E-06</v>
      </c>
      <c r="W214" s="24">
        <v>5.71332647514366E-06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845</v>
      </c>
      <c r="B216" s="24">
        <v>116.58</v>
      </c>
      <c r="C216" s="24">
        <v>111.48</v>
      </c>
      <c r="D216" s="24">
        <v>9.192617391745694</v>
      </c>
      <c r="E216" s="24">
        <v>10.0924149756554</v>
      </c>
      <c r="F216" s="24">
        <v>20.281771379870467</v>
      </c>
      <c r="G216" s="24" t="s">
        <v>59</v>
      </c>
      <c r="H216" s="24">
        <v>3.418239736745136</v>
      </c>
      <c r="I216" s="24">
        <v>52.49823973674514</v>
      </c>
      <c r="J216" s="24" t="s">
        <v>73</v>
      </c>
      <c r="K216" s="24">
        <v>1.3558563406541155</v>
      </c>
      <c r="M216" s="24" t="s">
        <v>68</v>
      </c>
      <c r="N216" s="24">
        <v>0.819920703381421</v>
      </c>
      <c r="X216" s="24">
        <v>67.5</v>
      </c>
    </row>
    <row r="217" spans="1:24" ht="12.75" hidden="1">
      <c r="A217" s="24">
        <v>847</v>
      </c>
      <c r="B217" s="24">
        <v>102.87999725341797</v>
      </c>
      <c r="C217" s="24">
        <v>117.77999877929688</v>
      </c>
      <c r="D217" s="24">
        <v>9.329167366027832</v>
      </c>
      <c r="E217" s="24">
        <v>9.405802726745605</v>
      </c>
      <c r="F217" s="24">
        <v>16.17527453968927</v>
      </c>
      <c r="G217" s="24" t="s">
        <v>56</v>
      </c>
      <c r="H217" s="24">
        <v>5.852220763350267</v>
      </c>
      <c r="I217" s="24">
        <v>41.232218016768236</v>
      </c>
      <c r="J217" s="24" t="s">
        <v>62</v>
      </c>
      <c r="K217" s="24">
        <v>1.0086480815793615</v>
      </c>
      <c r="L217" s="24">
        <v>0.5287436296347211</v>
      </c>
      <c r="M217" s="24">
        <v>0.23878403443707488</v>
      </c>
      <c r="N217" s="24">
        <v>0.001423910751983604</v>
      </c>
      <c r="O217" s="24">
        <v>0.04050919623956442</v>
      </c>
      <c r="P217" s="24">
        <v>0.015167894244291444</v>
      </c>
      <c r="Q217" s="24">
        <v>0.004930943949936909</v>
      </c>
      <c r="R217" s="24">
        <v>2.1907584641862834E-05</v>
      </c>
      <c r="S217" s="24">
        <v>0.0005314662058453184</v>
      </c>
      <c r="T217" s="24">
        <v>0.00022317094417899467</v>
      </c>
      <c r="U217" s="24">
        <v>0.00010785572693060973</v>
      </c>
      <c r="V217" s="24">
        <v>8.239452974833621E-07</v>
      </c>
      <c r="W217" s="24">
        <v>3.313786666239824E-05</v>
      </c>
      <c r="X217" s="24">
        <v>67.5</v>
      </c>
    </row>
    <row r="218" spans="1:24" ht="12.75" hidden="1">
      <c r="A218" s="24">
        <v>848</v>
      </c>
      <c r="B218" s="24">
        <v>98.0999984741211</v>
      </c>
      <c r="C218" s="24">
        <v>109.5</v>
      </c>
      <c r="D218" s="24">
        <v>9.361425399780273</v>
      </c>
      <c r="E218" s="24">
        <v>9.807023048400879</v>
      </c>
      <c r="F218" s="24">
        <v>15.953609118057672</v>
      </c>
      <c r="G218" s="24" t="s">
        <v>57</v>
      </c>
      <c r="H218" s="24">
        <v>9.918895767818903</v>
      </c>
      <c r="I218" s="24">
        <v>40.51889424194</v>
      </c>
      <c r="J218" s="24" t="s">
        <v>60</v>
      </c>
      <c r="K218" s="24">
        <v>-0.2538287579852564</v>
      </c>
      <c r="L218" s="24">
        <v>0.0028771450546160415</v>
      </c>
      <c r="M218" s="24">
        <v>0.0574601331664251</v>
      </c>
      <c r="N218" s="24">
        <v>1.4611179776541823E-05</v>
      </c>
      <c r="O218" s="24">
        <v>-0.010616588374768286</v>
      </c>
      <c r="P218" s="24">
        <v>0.0003292521823711872</v>
      </c>
      <c r="Q218" s="24">
        <v>0.0010605458441887657</v>
      </c>
      <c r="R218" s="24">
        <v>1.1887527837261328E-06</v>
      </c>
      <c r="S218" s="24">
        <v>-0.00017358871374528948</v>
      </c>
      <c r="T218" s="24">
        <v>2.3447292368585425E-05</v>
      </c>
      <c r="U218" s="24">
        <v>1.4758216655586876E-05</v>
      </c>
      <c r="V218" s="24">
        <v>9.117139451096384E-08</v>
      </c>
      <c r="W218" s="24">
        <v>-1.1855062208125154E-05</v>
      </c>
      <c r="X218" s="24">
        <v>67.5</v>
      </c>
    </row>
    <row r="219" spans="1:24" ht="12.75" hidden="1">
      <c r="A219" s="24">
        <v>796</v>
      </c>
      <c r="B219" s="24">
        <v>155.4600067138672</v>
      </c>
      <c r="C219" s="24">
        <v>121.66000366210938</v>
      </c>
      <c r="D219" s="24">
        <v>8.841654777526855</v>
      </c>
      <c r="E219" s="24">
        <v>9.512859344482422</v>
      </c>
      <c r="F219" s="24">
        <v>25.37713448353368</v>
      </c>
      <c r="G219" s="24" t="s">
        <v>58</v>
      </c>
      <c r="H219" s="24">
        <v>-19.55370325406642</v>
      </c>
      <c r="I219" s="24">
        <v>68.40630345980077</v>
      </c>
      <c r="J219" s="24" t="s">
        <v>61</v>
      </c>
      <c r="K219" s="24">
        <v>-0.9761874379920019</v>
      </c>
      <c r="L219" s="24">
        <v>0.5287358016208414</v>
      </c>
      <c r="M219" s="24">
        <v>-0.23176744421627224</v>
      </c>
      <c r="N219" s="24">
        <v>0.0014238357851381776</v>
      </c>
      <c r="O219" s="24">
        <v>-0.0390932606884649</v>
      </c>
      <c r="P219" s="24">
        <v>0.015164320255336648</v>
      </c>
      <c r="Q219" s="24">
        <v>-0.004815542622570518</v>
      </c>
      <c r="R219" s="24">
        <v>2.1875308721468772E-05</v>
      </c>
      <c r="S219" s="24">
        <v>-0.0005023179136919908</v>
      </c>
      <c r="T219" s="24">
        <v>0.0002219357898274319</v>
      </c>
      <c r="U219" s="24">
        <v>-0.00010684125080172458</v>
      </c>
      <c r="V219" s="24">
        <v>8.188856025525618E-07</v>
      </c>
      <c r="W219" s="24">
        <v>-3.0944720179319237E-05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845</v>
      </c>
      <c r="B221" s="24">
        <v>116.58</v>
      </c>
      <c r="C221" s="24">
        <v>111.48</v>
      </c>
      <c r="D221" s="24">
        <v>9.192617391745694</v>
      </c>
      <c r="E221" s="24">
        <v>10.0924149756554</v>
      </c>
      <c r="F221" s="24">
        <v>19.412510574854853</v>
      </c>
      <c r="G221" s="24" t="s">
        <v>59</v>
      </c>
      <c r="H221" s="24">
        <v>1.1682063801539186</v>
      </c>
      <c r="I221" s="24">
        <v>50.24820638015392</v>
      </c>
      <c r="J221" s="24" t="s">
        <v>73</v>
      </c>
      <c r="K221" s="24">
        <v>1.1801493823580695</v>
      </c>
      <c r="M221" s="24" t="s">
        <v>68</v>
      </c>
      <c r="N221" s="24">
        <v>0.8244741989228649</v>
      </c>
      <c r="X221" s="24">
        <v>67.5</v>
      </c>
    </row>
    <row r="222" spans="1:24" ht="12.75" hidden="1">
      <c r="A222" s="24">
        <v>848</v>
      </c>
      <c r="B222" s="24">
        <v>98.0999984741211</v>
      </c>
      <c r="C222" s="24">
        <v>109.5</v>
      </c>
      <c r="D222" s="24">
        <v>9.361425399780273</v>
      </c>
      <c r="E222" s="24">
        <v>9.807023048400879</v>
      </c>
      <c r="F222" s="24">
        <v>15.22985931630506</v>
      </c>
      <c r="G222" s="24" t="s">
        <v>56</v>
      </c>
      <c r="H222" s="24">
        <v>8.08071975022763</v>
      </c>
      <c r="I222" s="24">
        <v>38.68071822434872</v>
      </c>
      <c r="J222" s="24" t="s">
        <v>62</v>
      </c>
      <c r="K222" s="24">
        <v>0.7997750706897795</v>
      </c>
      <c r="L222" s="24">
        <v>0.709363043933243</v>
      </c>
      <c r="M222" s="24">
        <v>0.18933607042333064</v>
      </c>
      <c r="N222" s="24">
        <v>0.0019379349721557412</v>
      </c>
      <c r="O222" s="24">
        <v>0.03212049402857698</v>
      </c>
      <c r="P222" s="24">
        <v>0.02034941626967408</v>
      </c>
      <c r="Q222" s="24">
        <v>0.003909785779068643</v>
      </c>
      <c r="R222" s="24">
        <v>2.9778255329937327E-05</v>
      </c>
      <c r="S222" s="24">
        <v>0.00042139212216882706</v>
      </c>
      <c r="T222" s="24">
        <v>0.0002994082659991543</v>
      </c>
      <c r="U222" s="24">
        <v>8.549329197891915E-05</v>
      </c>
      <c r="V222" s="24">
        <v>1.0895786917990348E-06</v>
      </c>
      <c r="W222" s="24">
        <v>2.6268376367582787E-05</v>
      </c>
      <c r="X222" s="24">
        <v>67.5</v>
      </c>
    </row>
    <row r="223" spans="1:24" ht="12.75" hidden="1">
      <c r="A223" s="24">
        <v>796</v>
      </c>
      <c r="B223" s="24">
        <v>155.4600067138672</v>
      </c>
      <c r="C223" s="24">
        <v>121.66000366210938</v>
      </c>
      <c r="D223" s="24">
        <v>8.841654777526855</v>
      </c>
      <c r="E223" s="24">
        <v>9.512859344482422</v>
      </c>
      <c r="F223" s="24">
        <v>25.37713448353368</v>
      </c>
      <c r="G223" s="24" t="s">
        <v>57</v>
      </c>
      <c r="H223" s="24">
        <v>-19.55370325406642</v>
      </c>
      <c r="I223" s="24">
        <v>68.40630345980077</v>
      </c>
      <c r="J223" s="24" t="s">
        <v>60</v>
      </c>
      <c r="K223" s="24">
        <v>0.7972610542932742</v>
      </c>
      <c r="L223" s="24">
        <v>-0.0038595111736968637</v>
      </c>
      <c r="M223" s="24">
        <v>-0.1885581638440306</v>
      </c>
      <c r="N223" s="24">
        <v>2.059753937426063E-05</v>
      </c>
      <c r="O223" s="24">
        <v>0.03204513002599627</v>
      </c>
      <c r="P223" s="24">
        <v>-0.0004417231560559468</v>
      </c>
      <c r="Q223" s="24">
        <v>-0.003883086366226133</v>
      </c>
      <c r="R223" s="24">
        <v>1.646346283969733E-06</v>
      </c>
      <c r="S223" s="24">
        <v>0.0004213919560529043</v>
      </c>
      <c r="T223" s="24">
        <v>-3.146478540293702E-05</v>
      </c>
      <c r="U223" s="24">
        <v>-8.38493412701678E-05</v>
      </c>
      <c r="V223" s="24">
        <v>1.3595640864412517E-07</v>
      </c>
      <c r="W223" s="24">
        <v>2.6254535261839026E-05</v>
      </c>
      <c r="X223" s="24">
        <v>67.5</v>
      </c>
    </row>
    <row r="224" spans="1:24" ht="12.75" hidden="1">
      <c r="A224" s="24">
        <v>847</v>
      </c>
      <c r="B224" s="24">
        <v>102.87999725341797</v>
      </c>
      <c r="C224" s="24">
        <v>117.77999877929688</v>
      </c>
      <c r="D224" s="24">
        <v>9.329167366027832</v>
      </c>
      <c r="E224" s="24">
        <v>9.405802726745605</v>
      </c>
      <c r="F224" s="24">
        <v>17.727428375976967</v>
      </c>
      <c r="G224" s="24" t="s">
        <v>58</v>
      </c>
      <c r="H224" s="24">
        <v>9.808799380692669</v>
      </c>
      <c r="I224" s="24">
        <v>45.18879663411064</v>
      </c>
      <c r="J224" s="24" t="s">
        <v>61</v>
      </c>
      <c r="K224" s="24">
        <v>0.06336383040835428</v>
      </c>
      <c r="L224" s="24">
        <v>-0.7093525444176091</v>
      </c>
      <c r="M224" s="24">
        <v>0.017145448699760885</v>
      </c>
      <c r="N224" s="24">
        <v>0.001937825507540862</v>
      </c>
      <c r="O224" s="24">
        <v>0.002199040303596472</v>
      </c>
      <c r="P224" s="24">
        <v>-0.02034462148013278</v>
      </c>
      <c r="Q224" s="24">
        <v>0.0004561415467112384</v>
      </c>
      <c r="R224" s="24">
        <v>2.973270983963957E-05</v>
      </c>
      <c r="S224" s="24">
        <v>3.7416554475616993E-07</v>
      </c>
      <c r="T224" s="24">
        <v>-0.0002977503602485939</v>
      </c>
      <c r="U224" s="24">
        <v>1.66850514518733E-05</v>
      </c>
      <c r="V224" s="24">
        <v>1.0810631714063188E-06</v>
      </c>
      <c r="W224" s="24">
        <v>-8.526283914069122E-07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845</v>
      </c>
      <c r="B226" s="100">
        <v>116.58</v>
      </c>
      <c r="C226" s="100">
        <v>111.48</v>
      </c>
      <c r="D226" s="100">
        <v>9.192617391745694</v>
      </c>
      <c r="E226" s="100">
        <v>10.0924149756554</v>
      </c>
      <c r="F226" s="100">
        <v>20.281771379870467</v>
      </c>
      <c r="G226" s="100" t="s">
        <v>59</v>
      </c>
      <c r="H226" s="100">
        <v>3.418239736745136</v>
      </c>
      <c r="I226" s="100">
        <v>52.49823973674514</v>
      </c>
      <c r="J226" s="100" t="s">
        <v>73</v>
      </c>
      <c r="K226" s="100">
        <v>1.0591381237692896</v>
      </c>
      <c r="M226" s="100" t="s">
        <v>68</v>
      </c>
      <c r="N226" s="100">
        <v>0.5904712861405</v>
      </c>
      <c r="X226" s="100">
        <v>67.5</v>
      </c>
    </row>
    <row r="227" spans="1:24" s="100" customFormat="1" ht="12.75" hidden="1">
      <c r="A227" s="100">
        <v>848</v>
      </c>
      <c r="B227" s="100">
        <v>98.0999984741211</v>
      </c>
      <c r="C227" s="100">
        <v>109.5</v>
      </c>
      <c r="D227" s="100">
        <v>9.361425399780273</v>
      </c>
      <c r="E227" s="100">
        <v>9.807023048400879</v>
      </c>
      <c r="F227" s="100">
        <v>15.22985931630506</v>
      </c>
      <c r="G227" s="100" t="s">
        <v>56</v>
      </c>
      <c r="H227" s="100">
        <v>8.08071975022763</v>
      </c>
      <c r="I227" s="100">
        <v>38.68071822434872</v>
      </c>
      <c r="J227" s="100" t="s">
        <v>62</v>
      </c>
      <c r="K227" s="100">
        <v>0.9517023708834663</v>
      </c>
      <c r="L227" s="100">
        <v>0.3179018574507728</v>
      </c>
      <c r="M227" s="100">
        <v>0.2253026997507214</v>
      </c>
      <c r="N227" s="100">
        <v>0.0034338308504858967</v>
      </c>
      <c r="O227" s="100">
        <v>0.038222208436903375</v>
      </c>
      <c r="P227" s="100">
        <v>0.009119502930312606</v>
      </c>
      <c r="Q227" s="100">
        <v>0.0046525461745106755</v>
      </c>
      <c r="R227" s="100">
        <v>5.283089082665598E-05</v>
      </c>
      <c r="S227" s="100">
        <v>0.0005014714203018354</v>
      </c>
      <c r="T227" s="100">
        <v>0.00013417842159559168</v>
      </c>
      <c r="U227" s="100">
        <v>0.00010176721598113692</v>
      </c>
      <c r="V227" s="100">
        <v>1.9671003741657547E-06</v>
      </c>
      <c r="W227" s="100">
        <v>3.1269549289667104E-05</v>
      </c>
      <c r="X227" s="100">
        <v>67.5</v>
      </c>
    </row>
    <row r="228" spans="1:24" s="100" customFormat="1" ht="12.75" hidden="1">
      <c r="A228" s="100">
        <v>847</v>
      </c>
      <c r="B228" s="100">
        <v>102.87999725341797</v>
      </c>
      <c r="C228" s="100">
        <v>117.77999877929688</v>
      </c>
      <c r="D228" s="100">
        <v>9.329167366027832</v>
      </c>
      <c r="E228" s="100">
        <v>9.405802726745605</v>
      </c>
      <c r="F228" s="100">
        <v>15.554872309482864</v>
      </c>
      <c r="G228" s="100" t="s">
        <v>57</v>
      </c>
      <c r="H228" s="100">
        <v>4.270760124076865</v>
      </c>
      <c r="I228" s="100">
        <v>39.650757377494834</v>
      </c>
      <c r="J228" s="100" t="s">
        <v>60</v>
      </c>
      <c r="K228" s="100">
        <v>-0.03648987663579583</v>
      </c>
      <c r="L228" s="100">
        <v>0.001729973670043909</v>
      </c>
      <c r="M228" s="100">
        <v>0.006079152083331199</v>
      </c>
      <c r="N228" s="100">
        <v>3.5553231042100216E-05</v>
      </c>
      <c r="O228" s="100">
        <v>-0.0018774325960880772</v>
      </c>
      <c r="P228" s="100">
        <v>0.00019796217546740605</v>
      </c>
      <c r="Q228" s="100">
        <v>3.4433710536512733E-06</v>
      </c>
      <c r="R228" s="100">
        <v>2.86915643269636E-06</v>
      </c>
      <c r="S228" s="100">
        <v>-5.838866944920911E-05</v>
      </c>
      <c r="T228" s="100">
        <v>1.4095564250734694E-05</v>
      </c>
      <c r="U228" s="100">
        <v>-8.000430149133324E-06</v>
      </c>
      <c r="V228" s="100">
        <v>2.2539208193724904E-07</v>
      </c>
      <c r="W228" s="100">
        <v>-4.669158872787361E-06</v>
      </c>
      <c r="X228" s="100">
        <v>67.5</v>
      </c>
    </row>
    <row r="229" spans="1:24" s="100" customFormat="1" ht="12.75" hidden="1">
      <c r="A229" s="100">
        <v>796</v>
      </c>
      <c r="B229" s="100">
        <v>155.4600067138672</v>
      </c>
      <c r="C229" s="100">
        <v>121.66000366210938</v>
      </c>
      <c r="D229" s="100">
        <v>8.841654777526855</v>
      </c>
      <c r="E229" s="100">
        <v>9.512859344482422</v>
      </c>
      <c r="F229" s="100">
        <v>26.454924293080705</v>
      </c>
      <c r="G229" s="100" t="s">
        <v>58</v>
      </c>
      <c r="H229" s="100">
        <v>-16.64842579551042</v>
      </c>
      <c r="I229" s="100">
        <v>71.31158091835677</v>
      </c>
      <c r="J229" s="100" t="s">
        <v>61</v>
      </c>
      <c r="K229" s="100">
        <v>-0.9510025718410625</v>
      </c>
      <c r="L229" s="100">
        <v>0.3178971502888197</v>
      </c>
      <c r="M229" s="100">
        <v>-0.22522067050986116</v>
      </c>
      <c r="N229" s="100">
        <v>0.0034336467898593128</v>
      </c>
      <c r="O229" s="100">
        <v>-0.03817607188595015</v>
      </c>
      <c r="P229" s="100">
        <v>0.00911735403903262</v>
      </c>
      <c r="Q229" s="100">
        <v>-0.004652544900283038</v>
      </c>
      <c r="R229" s="100">
        <v>5.275292377587009E-05</v>
      </c>
      <c r="S229" s="100">
        <v>-0.0004980605873380177</v>
      </c>
      <c r="T229" s="100">
        <v>0.00013343599173513027</v>
      </c>
      <c r="U229" s="100">
        <v>-0.00010145225165554587</v>
      </c>
      <c r="V229" s="100">
        <v>1.9541449003190742E-06</v>
      </c>
      <c r="W229" s="100">
        <v>-3.0918985562265646E-05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2004-04-29T05:06:20Z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