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<sst xmlns="http://schemas.openxmlformats.org/spreadsheetml/2006/main" count="625" uniqueCount="145">
  <si>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</si>
  <si>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</si>
  <si>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</si>
  <si>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</si>
  <si>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</si>
  <si>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</si>
  <si>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</si>
  <si>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</si>
  <si>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</si>
  <si>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</si>
  <si>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</si>
  <si>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</si>
  <si>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</si>
  <si>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</si>
  <si>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</si>
  <si>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</si>
  <si>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</si>
  <si>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</si>
  <si>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</si>
  <si>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</si>
  <si>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</si>
  <si>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</si>
  <si>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</si>
  <si>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</si>
  <si>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</si>
  <si>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</si>
  <si>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</si>
  <si>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</si>
  <si>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</si>
  <si>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</si>
  <si>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</si>
  <si>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</si>
  <si>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</si>
  <si>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</si>
  <si>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</si>
  <si>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</si>
  <si>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</si>
  <si>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</si>
  <si>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</si>
  <si>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</si>
  <si>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</si>
  <si>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</si>
  <si>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</si>
  <si>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</si>
  <si>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</si>
  <si>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</si>
  <si>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</si>
  <si>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</si>
  <si>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</si>
  <si>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</si>
  <si>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</si>
  <si>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</si>
  <si>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</si>
  <si>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</si>
  <si>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</si>
  <si>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</si>
  <si>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</si>
  <si>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</si>
  <si>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</si>
  <si>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</si>
  <si>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</si>
  <si>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</si>
  <si>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</si>
  <si>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</si>
  <si>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</si>
  <si>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</si>
  <si>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</si>
  <si>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</si>
  <si>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</si>
  <si>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</si>
  <si>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</si>
  <si>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</si>
  <si>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</si>
  <si>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</si>
  <si>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</si>
  <si>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</si>
  <si>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</si>
  <si>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</si>
  <si>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</si>
  <si>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</si>
  <si>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</si>
  <si>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</si>
  <si>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</si>
  <si>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</si>
  <si>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</si>
  <si>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</si>
  <si>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</si>
  <si>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</si>
  <si>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</si>
  <si>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</si>
  <si>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</si>
  <si>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</si>
  <si>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</si>
  <si>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</si>
  <si>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</si>
  <si>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</si>
  <si>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</si>
  <si>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</si>
  <si>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</si>
  <si>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</si>
  <si>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</si>
  <si>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</si>
  <si>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</si>
  <si>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</si>
  <si>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</si>
  <si>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</si>
  <si>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</si>
  <si>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</si>
  <si>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</si>
  <si>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</si>
  <si>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</si>
  <si>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</si>
  <si>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</si>
  <si>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</si>
  <si>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</si>
  <si>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</si>
  <si>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</si>
  <si>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</si>
  <si>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</si>
  <si>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</si>
  <si>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</si>
  <si>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</si>
  <si>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</si>
  <si>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</si>
  <si>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</si>
  <si>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</si>
  <si>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</si>
  <si>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</si>
  <si>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</si>
  <si>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</si>
  <si>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</si>
  <si>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</si>
  <si>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</si>
  <si>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</si>
  <si>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</si>
  <si>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</si>
  <si>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</si>
  <si>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</si>
  <si>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</si>
  <si>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</si>
  <si>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</si>
  <si>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</si>
  <si>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AP 234</t>
  </si>
  <si>
    <t>Cas 3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</si>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</sst>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98.48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80.06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21.675338982753942</v>
      </c>
      <c r="C41" s="77">
        <f aca="true" t="shared" si="0" ref="C41:C55">($B$41*H41+$B$42*J41+$B$43*L41+$B$44*N41+$B$45*P41+$B$46*R41+$B$47*T41+$B$48*V41)/100</f>
        <v>-2.438333248689802E-08</v>
      </c>
      <c r="D41" s="77">
        <f aca="true" t="shared" si="1" ref="D41:D55">($B$41*I41+$B$42*K41+$B$43*M41+$B$44*O41+$B$45*Q41+$B$46*S41+$B$47*U41+$B$48*W41)/100</f>
        <v>-9.371573346500911E-08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3.8840168892972073</v>
      </c>
      <c r="C42" s="77">
        <f t="shared" si="0"/>
        <v>-1.7087095713014586E-10</v>
      </c>
      <c r="D42" s="77">
        <f t="shared" si="1"/>
        <v>-6.368818514452565E-08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-7.688640427968991</v>
      </c>
      <c r="C43" s="77">
        <f t="shared" si="0"/>
        <v>0.2877959852310703</v>
      </c>
      <c r="D43" s="77">
        <f t="shared" si="1"/>
        <v>-1.1305322202489818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11.480889829136153</v>
      </c>
      <c r="C44" s="77">
        <f t="shared" si="0"/>
        <v>0.00014828987753058034</v>
      </c>
      <c r="D44" s="77">
        <f t="shared" si="1"/>
        <v>0.02694960776442869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21.675338982753942</v>
      </c>
      <c r="C45" s="77">
        <f t="shared" si="0"/>
        <v>-0.07116891304846003</v>
      </c>
      <c r="D45" s="77">
        <f t="shared" si="1"/>
        <v>-0.2668462679642695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3.8840168892972073</v>
      </c>
      <c r="C46" s="77">
        <f t="shared" si="0"/>
        <v>-0.0011858632034957726</v>
      </c>
      <c r="D46" s="77">
        <f t="shared" si="1"/>
        <v>-0.11469279439065166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-7.688640427968991</v>
      </c>
      <c r="C47" s="77">
        <f t="shared" si="0"/>
        <v>0.01106797088768939</v>
      </c>
      <c r="D47" s="77">
        <f t="shared" si="1"/>
        <v>-0.04552635648146555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11.480889829136153</v>
      </c>
      <c r="C48" s="77">
        <f t="shared" si="0"/>
        <v>1.6846400021412873E-05</v>
      </c>
      <c r="D48" s="77">
        <f t="shared" si="1"/>
        <v>0.0007727089827749149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-0.001613715381392828</v>
      </c>
      <c r="D49" s="77">
        <f t="shared" si="1"/>
        <v>-0.005470049334793056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-9.532303987345703E-05</v>
      </c>
      <c r="D50" s="77">
        <f t="shared" si="1"/>
        <v>-0.001762997909295836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0.00010456558016113365</v>
      </c>
      <c r="D51" s="77">
        <f t="shared" si="1"/>
        <v>-0.0006057609970720276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1.1867074627404084E-06</v>
      </c>
      <c r="D52" s="77">
        <f t="shared" si="1"/>
        <v>1.129630543415484E-05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-4.467958885362066E-05</v>
      </c>
      <c r="D53" s="77">
        <f t="shared" si="1"/>
        <v>-0.00011648037751067736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-7.520058639231274E-06</v>
      </c>
      <c r="D54" s="77">
        <f t="shared" si="1"/>
        <v>-6.508833775976079E-05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5.263135849607074E-06</v>
      </c>
      <c r="D55" s="77">
        <f t="shared" si="1"/>
        <v>-3.796476774109407E-05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F12" sqref="F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924</v>
      </c>
      <c r="B3" s="11">
        <v>114.82333333333332</v>
      </c>
      <c r="C3" s="11">
        <v>124.75666666666666</v>
      </c>
      <c r="D3" s="11">
        <v>9.286734291241702</v>
      </c>
      <c r="E3" s="11">
        <v>9.301270048552954</v>
      </c>
      <c r="F3" s="12" t="s">
        <v>69</v>
      </c>
      <c r="H3" s="102">
        <v>0.0625</v>
      </c>
    </row>
    <row r="4" spans="1:9" ht="16.5" customHeight="1">
      <c r="A4" s="13">
        <v>921</v>
      </c>
      <c r="B4" s="14">
        <v>80.06666666666668</v>
      </c>
      <c r="C4" s="14">
        <v>104.91666666666667</v>
      </c>
      <c r="D4" s="14">
        <v>9.646928244644329</v>
      </c>
      <c r="E4" s="14">
        <v>9.822206954133536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897</v>
      </c>
      <c r="B5" s="26">
        <v>98.48</v>
      </c>
      <c r="C5" s="26">
        <v>112.43</v>
      </c>
      <c r="D5" s="26">
        <v>9.444565347486837</v>
      </c>
      <c r="E5" s="26">
        <v>9.653269823843281</v>
      </c>
      <c r="F5" s="15" t="s">
        <v>71</v>
      </c>
      <c r="I5" s="75">
        <v>1857</v>
      </c>
    </row>
    <row r="6" spans="1:6" s="2" customFormat="1" ht="13.5" thickBot="1">
      <c r="A6" s="16">
        <v>922</v>
      </c>
      <c r="B6" s="17">
        <v>132.28333333333333</v>
      </c>
      <c r="C6" s="17">
        <v>139.73333333333332</v>
      </c>
      <c r="D6" s="17">
        <v>8.90390665359753</v>
      </c>
      <c r="E6" s="17">
        <v>8.99833661186039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1839</v>
      </c>
      <c r="K15" s="75">
        <v>1817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21.675338982753942</v>
      </c>
      <c r="C19" s="34">
        <v>34.24200564942062</v>
      </c>
      <c r="D19" s="35">
        <v>13.903916345016842</v>
      </c>
      <c r="K19" s="97" t="s">
        <v>131</v>
      </c>
    </row>
    <row r="20" spans="1:11" ht="12.75">
      <c r="A20" s="33" t="s">
        <v>57</v>
      </c>
      <c r="B20" s="34">
        <v>3.8840168892972073</v>
      </c>
      <c r="C20" s="34">
        <v>34.86401688929721</v>
      </c>
      <c r="D20" s="35">
        <v>13.84879030818911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-7.688640427968991</v>
      </c>
      <c r="C21" s="34">
        <v>57.09469290536434</v>
      </c>
      <c r="D21" s="35">
        <v>21.350683187103947</v>
      </c>
      <c r="F21" s="24" t="s">
        <v>134</v>
      </c>
    </row>
    <row r="22" spans="1:11" ht="16.5" thickBot="1">
      <c r="A22" s="36" t="s">
        <v>59</v>
      </c>
      <c r="B22" s="37">
        <v>11.480889829136153</v>
      </c>
      <c r="C22" s="37">
        <v>58.80422316246948</v>
      </c>
      <c r="D22" s="38">
        <v>22.95226539793028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11.91252613067627</v>
      </c>
      <c r="I23" s="75">
        <v>1968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0.2877959852310703</v>
      </c>
      <c r="C27" s="44">
        <v>0.00014828987753058034</v>
      </c>
      <c r="D27" s="44">
        <v>-0.07116891304846003</v>
      </c>
      <c r="E27" s="44">
        <v>-0.0011858632034957726</v>
      </c>
      <c r="F27" s="44">
        <v>0.01106797088768939</v>
      </c>
      <c r="G27" s="44">
        <v>1.6846400021412873E-05</v>
      </c>
      <c r="H27" s="44">
        <v>-0.001613715381392828</v>
      </c>
      <c r="I27" s="45">
        <v>-9.532303987345703E-05</v>
      </c>
    </row>
    <row r="28" spans="1:9" ht="13.5" thickBot="1">
      <c r="A28" s="46" t="s">
        <v>61</v>
      </c>
      <c r="B28" s="47">
        <v>-1.1305322202489818</v>
      </c>
      <c r="C28" s="47">
        <v>0.02694960776442869</v>
      </c>
      <c r="D28" s="47">
        <v>-0.2668462679642695</v>
      </c>
      <c r="E28" s="47">
        <v>-0.11469279439065166</v>
      </c>
      <c r="F28" s="47">
        <v>-0.04552635648146555</v>
      </c>
      <c r="G28" s="47">
        <v>0.0007727089827749149</v>
      </c>
      <c r="H28" s="47">
        <v>-0.005470049334793056</v>
      </c>
      <c r="I28" s="48">
        <v>-0.001762997909295836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924</v>
      </c>
      <c r="B39" s="50">
        <v>114.82333333333332</v>
      </c>
      <c r="C39" s="50">
        <v>124.75666666666666</v>
      </c>
      <c r="D39" s="50">
        <v>9.286734291241702</v>
      </c>
      <c r="E39" s="50">
        <v>9.301270048552954</v>
      </c>
      <c r="F39" s="54">
        <f>I39*D39/(23678+B39)*1000</f>
        <v>22.95226539793028</v>
      </c>
      <c r="G39" s="59" t="s">
        <v>59</v>
      </c>
      <c r="H39" s="58">
        <f>I39-B39+X39</f>
        <v>11.480889829136153</v>
      </c>
      <c r="I39" s="58">
        <f>(B39+C42-2*X39)*(23678+B39)*E42/((23678+C42)*D39+E42*(23678+B39))</f>
        <v>58.80422316246948</v>
      </c>
      <c r="J39" s="24" t="s">
        <v>73</v>
      </c>
      <c r="K39" s="24">
        <f>(K40*K40+L40*L40+M40*M40+N40*N40+O40*O40+P40*P40+Q40*Q40+R40*R40+S40*S40+T40*T40+U40*U40+V40*V40+W40*W40)</f>
        <v>1.4533155103299515</v>
      </c>
      <c r="M39" s="24" t="s">
        <v>68</v>
      </c>
      <c r="N39" s="24">
        <f>(K44*K44+L44*L44+M44*M44+N44*N44+O44*O44+P44*P44+Q44*Q44+R44*R44+S44*S44+T44*T44+U44*U44+V44*V44+W44*W44)</f>
        <v>0.7679869377887877</v>
      </c>
      <c r="X39" s="55">
        <f>(1-$H$2)*1000</f>
        <v>67.5</v>
      </c>
    </row>
    <row r="40" spans="1:24" ht="12.75">
      <c r="A40" s="49">
        <v>921</v>
      </c>
      <c r="B40" s="50">
        <v>80.06666666666668</v>
      </c>
      <c r="C40" s="50">
        <v>104.91666666666667</v>
      </c>
      <c r="D40" s="50">
        <v>9.646928244644329</v>
      </c>
      <c r="E40" s="50">
        <v>9.822206954133536</v>
      </c>
      <c r="F40" s="54">
        <f>I40*D40/(23678+B40)*1000</f>
        <v>13.903916345016842</v>
      </c>
      <c r="G40" s="59" t="s">
        <v>56</v>
      </c>
      <c r="H40" s="58">
        <f>I40-B40+X40</f>
        <v>21.675338982753942</v>
      </c>
      <c r="I40" s="58">
        <f>(B40+C39-2*X40)*(23678+B40)*E39/((23678+C39)*D40+E39*(23678+B40))</f>
        <v>34.24200564942062</v>
      </c>
      <c r="J40" s="24" t="s">
        <v>62</v>
      </c>
      <c r="K40" s="52">
        <f aca="true" t="shared" si="0" ref="K40:W40">SQRT(K41*K41+K42*K42)</f>
        <v>1.1665888865132459</v>
      </c>
      <c r="L40" s="52">
        <f t="shared" si="0"/>
        <v>0.026950015742932938</v>
      </c>
      <c r="M40" s="52">
        <f t="shared" si="0"/>
        <v>0.2761737585487767</v>
      </c>
      <c r="N40" s="52">
        <f t="shared" si="0"/>
        <v>0.11469892482788888</v>
      </c>
      <c r="O40" s="52">
        <f t="shared" si="0"/>
        <v>0.04685241844396317</v>
      </c>
      <c r="P40" s="52">
        <f t="shared" si="0"/>
        <v>0.0007728926013714488</v>
      </c>
      <c r="Q40" s="52">
        <f t="shared" si="0"/>
        <v>0.00570311468034913</v>
      </c>
      <c r="R40" s="52">
        <f t="shared" si="0"/>
        <v>0.0017655730259924696</v>
      </c>
      <c r="S40" s="52">
        <f t="shared" si="0"/>
        <v>0.0006147197297371636</v>
      </c>
      <c r="T40" s="52">
        <f t="shared" si="0"/>
        <v>1.1358467813214948E-05</v>
      </c>
      <c r="U40" s="52">
        <f t="shared" si="0"/>
        <v>0.00012475553697194566</v>
      </c>
      <c r="V40" s="52">
        <f t="shared" si="0"/>
        <v>6.552131709807258E-05</v>
      </c>
      <c r="W40" s="52">
        <f t="shared" si="0"/>
        <v>3.8327851343463494E-05</v>
      </c>
      <c r="X40" s="55">
        <f>(1-$H$2)*1000</f>
        <v>67.5</v>
      </c>
    </row>
    <row r="41" spans="1:24" ht="12.75">
      <c r="A41" s="49">
        <v>897</v>
      </c>
      <c r="B41" s="50">
        <v>98.48</v>
      </c>
      <c r="C41" s="50">
        <v>112.43</v>
      </c>
      <c r="D41" s="50">
        <v>9.444565347486837</v>
      </c>
      <c r="E41" s="50">
        <v>9.653269823843281</v>
      </c>
      <c r="F41" s="54">
        <f>I41*D41/(23678+B41)*1000</f>
        <v>13.84879030818911</v>
      </c>
      <c r="G41" s="59" t="s">
        <v>57</v>
      </c>
      <c r="H41" s="58">
        <f>I41-B41+X41</f>
        <v>3.8840168892972073</v>
      </c>
      <c r="I41" s="58">
        <f>(B41+C40-2*X41)*(23678+B41)*E40/((23678+C40)*D41+E40*(23678+B41))</f>
        <v>34.86401688929721</v>
      </c>
      <c r="J41" s="24" t="s">
        <v>60</v>
      </c>
      <c r="K41" s="52">
        <f>'calcul config'!C43</f>
        <v>0.2877959852310703</v>
      </c>
      <c r="L41" s="52">
        <f>'calcul config'!C44</f>
        <v>0.00014828987753058034</v>
      </c>
      <c r="M41" s="52">
        <f>'calcul config'!C45</f>
        <v>-0.07116891304846003</v>
      </c>
      <c r="N41" s="52">
        <f>'calcul config'!C46</f>
        <v>-0.0011858632034957726</v>
      </c>
      <c r="O41" s="52">
        <f>'calcul config'!C47</f>
        <v>0.01106797088768939</v>
      </c>
      <c r="P41" s="52">
        <f>'calcul config'!C48</f>
        <v>1.6846400021412873E-05</v>
      </c>
      <c r="Q41" s="52">
        <f>'calcul config'!C49</f>
        <v>-0.001613715381392828</v>
      </c>
      <c r="R41" s="52">
        <f>'calcul config'!C50</f>
        <v>-9.532303987345703E-05</v>
      </c>
      <c r="S41" s="52">
        <f>'calcul config'!C51</f>
        <v>0.00010456558016113365</v>
      </c>
      <c r="T41" s="52">
        <f>'calcul config'!C52</f>
        <v>1.1867074627404084E-06</v>
      </c>
      <c r="U41" s="52">
        <f>'calcul config'!C53</f>
        <v>-4.467958885362066E-05</v>
      </c>
      <c r="V41" s="52">
        <f>'calcul config'!C54</f>
        <v>-7.520058639231274E-06</v>
      </c>
      <c r="W41" s="52">
        <f>'calcul config'!C55</f>
        <v>5.263135849607074E-06</v>
      </c>
      <c r="X41" s="55">
        <f>(1-$H$2)*1000</f>
        <v>67.5</v>
      </c>
    </row>
    <row r="42" spans="1:24" ht="12.75">
      <c r="A42" s="49">
        <v>922</v>
      </c>
      <c r="B42" s="50">
        <v>132.28333333333333</v>
      </c>
      <c r="C42" s="50">
        <v>139.73333333333332</v>
      </c>
      <c r="D42" s="50">
        <v>8.90390665359753</v>
      </c>
      <c r="E42" s="50">
        <v>8.99833661186039</v>
      </c>
      <c r="F42" s="54">
        <f>I42*D42/(23678+B42)*1000</f>
        <v>21.350683187103947</v>
      </c>
      <c r="G42" s="59" t="s">
        <v>58</v>
      </c>
      <c r="H42" s="58">
        <f>I42-B42+X42</f>
        <v>-7.688640427968991</v>
      </c>
      <c r="I42" s="58">
        <f>(B42+C41-2*X42)*(23678+B42)*E41/((23678+C41)*D42+E41*(23678+B42))</f>
        <v>57.09469290536434</v>
      </c>
      <c r="J42" s="24" t="s">
        <v>61</v>
      </c>
      <c r="K42" s="52">
        <f>'calcul config'!D43</f>
        <v>-1.1305322202489818</v>
      </c>
      <c r="L42" s="52">
        <f>'calcul config'!D44</f>
        <v>0.02694960776442869</v>
      </c>
      <c r="M42" s="52">
        <f>'calcul config'!D45</f>
        <v>-0.2668462679642695</v>
      </c>
      <c r="N42" s="52">
        <f>'calcul config'!D46</f>
        <v>-0.11469279439065166</v>
      </c>
      <c r="O42" s="52">
        <f>'calcul config'!D47</f>
        <v>-0.04552635648146555</v>
      </c>
      <c r="P42" s="52">
        <f>'calcul config'!D48</f>
        <v>0.0007727089827749149</v>
      </c>
      <c r="Q42" s="52">
        <f>'calcul config'!D49</f>
        <v>-0.005470049334793056</v>
      </c>
      <c r="R42" s="52">
        <f>'calcul config'!D50</f>
        <v>-0.001762997909295836</v>
      </c>
      <c r="S42" s="52">
        <f>'calcul config'!D51</f>
        <v>-0.0006057609970720276</v>
      </c>
      <c r="T42" s="52">
        <f>'calcul config'!D52</f>
        <v>1.129630543415484E-05</v>
      </c>
      <c r="U42" s="52">
        <f>'calcul config'!D53</f>
        <v>-0.00011648037751067736</v>
      </c>
      <c r="V42" s="52">
        <f>'calcul config'!D54</f>
        <v>-6.508833775976079E-05</v>
      </c>
      <c r="W42" s="52">
        <f>'calcul config'!D55</f>
        <v>-3.796476774109407E-05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0.7777259243421639</v>
      </c>
      <c r="L44" s="52">
        <f>L40/(L43*1.5)</f>
        <v>0.025666681659936137</v>
      </c>
      <c r="M44" s="52">
        <f aca="true" t="shared" si="1" ref="M44:W44">M40/(M43*1.5)</f>
        <v>0.306859731720863</v>
      </c>
      <c r="N44" s="52">
        <f t="shared" si="1"/>
        <v>0.1529318997705185</v>
      </c>
      <c r="O44" s="52">
        <f t="shared" si="1"/>
        <v>0.20823297086205855</v>
      </c>
      <c r="P44" s="52">
        <f t="shared" si="1"/>
        <v>0.005152617342476324</v>
      </c>
      <c r="Q44" s="52">
        <f t="shared" si="1"/>
        <v>0.03802076453566086</v>
      </c>
      <c r="R44" s="52">
        <f t="shared" si="1"/>
        <v>0.0039234956133166</v>
      </c>
      <c r="S44" s="52">
        <f t="shared" si="1"/>
        <v>0.00819626306316218</v>
      </c>
      <c r="T44" s="52">
        <f t="shared" si="1"/>
        <v>0.00015144623750953262</v>
      </c>
      <c r="U44" s="52">
        <f t="shared" si="1"/>
        <v>0.001663407159625942</v>
      </c>
      <c r="V44" s="52">
        <f t="shared" si="1"/>
        <v>0.0008736175613076343</v>
      </c>
      <c r="W44" s="52">
        <f t="shared" si="1"/>
        <v>0.0005110380179128465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922</v>
      </c>
      <c r="B51" s="24">
        <v>128.02</v>
      </c>
      <c r="C51" s="24">
        <v>135.92</v>
      </c>
      <c r="D51" s="24">
        <v>8.827341401771314</v>
      </c>
      <c r="E51" s="24">
        <v>8.989427483017458</v>
      </c>
      <c r="F51" s="24">
        <v>20.040322270737988</v>
      </c>
      <c r="G51" s="24" t="s">
        <v>59</v>
      </c>
      <c r="H51" s="24">
        <v>-6.474247029813313</v>
      </c>
      <c r="I51" s="24">
        <v>54.04575297018669</v>
      </c>
      <c r="J51" s="24" t="s">
        <v>73</v>
      </c>
      <c r="K51" s="24">
        <v>0.81296812916267</v>
      </c>
      <c r="M51" s="24" t="s">
        <v>68</v>
      </c>
      <c r="N51" s="24">
        <v>0.736911593598858</v>
      </c>
      <c r="X51" s="24">
        <v>67.5</v>
      </c>
    </row>
    <row r="52" spans="1:24" ht="12.75" hidden="1">
      <c r="A52" s="24">
        <v>897</v>
      </c>
      <c r="B52" s="24">
        <v>107.08000183105469</v>
      </c>
      <c r="C52" s="24">
        <v>111.87999725341797</v>
      </c>
      <c r="D52" s="24">
        <v>9.035126686096191</v>
      </c>
      <c r="E52" s="24">
        <v>9.425711631774902</v>
      </c>
      <c r="F52" s="24">
        <v>20.44829071388389</v>
      </c>
      <c r="G52" s="24" t="s">
        <v>56</v>
      </c>
      <c r="H52" s="24">
        <v>14.2503701634935</v>
      </c>
      <c r="I52" s="24">
        <v>53.83037199454819</v>
      </c>
      <c r="J52" s="24" t="s">
        <v>62</v>
      </c>
      <c r="K52" s="24">
        <v>0.2916296614695143</v>
      </c>
      <c r="L52" s="24">
        <v>0.8437962110968236</v>
      </c>
      <c r="M52" s="24">
        <v>0.06903930819320465</v>
      </c>
      <c r="N52" s="24">
        <v>0.10214712594036562</v>
      </c>
      <c r="O52" s="24">
        <v>0.011712262885614782</v>
      </c>
      <c r="P52" s="24">
        <v>0.024205903269133935</v>
      </c>
      <c r="Q52" s="24">
        <v>0.0014256146879119158</v>
      </c>
      <c r="R52" s="24">
        <v>0.0015723426125425462</v>
      </c>
      <c r="S52" s="24">
        <v>0.00015363399668636118</v>
      </c>
      <c r="T52" s="24">
        <v>0.00035619060622764706</v>
      </c>
      <c r="U52" s="24">
        <v>3.118812291573431E-05</v>
      </c>
      <c r="V52" s="24">
        <v>5.835776922496747E-05</v>
      </c>
      <c r="W52" s="24">
        <v>9.582843723095691E-06</v>
      </c>
      <c r="X52" s="24">
        <v>67.5</v>
      </c>
    </row>
    <row r="53" spans="1:24" ht="12.75" hidden="1">
      <c r="A53" s="24">
        <v>924</v>
      </c>
      <c r="B53" s="24">
        <v>117.13999938964844</v>
      </c>
      <c r="C53" s="24">
        <v>129.94000244140625</v>
      </c>
      <c r="D53" s="24">
        <v>9.1904935836792</v>
      </c>
      <c r="E53" s="24">
        <v>9.168566703796387</v>
      </c>
      <c r="F53" s="24">
        <v>18.388283534483765</v>
      </c>
      <c r="G53" s="24" t="s">
        <v>57</v>
      </c>
      <c r="H53" s="24">
        <v>-2.030828340496896</v>
      </c>
      <c r="I53" s="24">
        <v>47.609171049151534</v>
      </c>
      <c r="J53" s="24" t="s">
        <v>60</v>
      </c>
      <c r="K53" s="24">
        <v>-0.16998198377232857</v>
      </c>
      <c r="L53" s="24">
        <v>-0.004590084707990058</v>
      </c>
      <c r="M53" s="24">
        <v>0.0408760703087856</v>
      </c>
      <c r="N53" s="24">
        <v>-0.0010561804070327969</v>
      </c>
      <c r="O53" s="24">
        <v>-0.006723532784390283</v>
      </c>
      <c r="P53" s="24">
        <v>-0.0005252337016198425</v>
      </c>
      <c r="Q53" s="24">
        <v>0.0008739550642303983</v>
      </c>
      <c r="R53" s="24">
        <v>-8.493323124186732E-05</v>
      </c>
      <c r="S53" s="24">
        <v>-7.951557941217151E-05</v>
      </c>
      <c r="T53" s="24">
        <v>-3.7407386590290395E-05</v>
      </c>
      <c r="U53" s="24">
        <v>2.101566572989245E-05</v>
      </c>
      <c r="V53" s="24">
        <v>-6.704088294294021E-06</v>
      </c>
      <c r="W53" s="24">
        <v>-4.686134495854117E-06</v>
      </c>
      <c r="X53" s="24">
        <v>67.5</v>
      </c>
    </row>
    <row r="54" spans="1:24" ht="12.75" hidden="1">
      <c r="A54" s="24">
        <v>921</v>
      </c>
      <c r="B54" s="24">
        <v>86.95999908447266</v>
      </c>
      <c r="C54" s="24">
        <v>108.76000213623047</v>
      </c>
      <c r="D54" s="24">
        <v>9.655295372009277</v>
      </c>
      <c r="E54" s="24">
        <v>9.986421585083008</v>
      </c>
      <c r="F54" s="24">
        <v>16.19207157135106</v>
      </c>
      <c r="G54" s="24" t="s">
        <v>58</v>
      </c>
      <c r="H54" s="24">
        <v>20.39418645510372</v>
      </c>
      <c r="I54" s="24">
        <v>39.85418553957638</v>
      </c>
      <c r="J54" s="24" t="s">
        <v>61</v>
      </c>
      <c r="K54" s="24">
        <v>0.2369683199114332</v>
      </c>
      <c r="L54" s="24">
        <v>-0.8437837264274114</v>
      </c>
      <c r="M54" s="24">
        <v>0.055637873358958555</v>
      </c>
      <c r="N54" s="24">
        <v>-0.10214166544963282</v>
      </c>
      <c r="O54" s="24">
        <v>0.00959016208408276</v>
      </c>
      <c r="P54" s="24">
        <v>-0.024200204185778094</v>
      </c>
      <c r="Q54" s="24">
        <v>0.0011263124717840202</v>
      </c>
      <c r="R54" s="24">
        <v>-0.0015700470175914907</v>
      </c>
      <c r="S54" s="24">
        <v>0.0001314559909953574</v>
      </c>
      <c r="T54" s="24">
        <v>-0.0003542208850326351</v>
      </c>
      <c r="U54" s="24">
        <v>2.30443226183018E-05</v>
      </c>
      <c r="V54" s="24">
        <v>-5.7971410445640106E-05</v>
      </c>
      <c r="W54" s="24">
        <v>8.358889717423036E-06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922</v>
      </c>
      <c r="B56" s="24">
        <v>128.02</v>
      </c>
      <c r="C56" s="24">
        <v>135.92</v>
      </c>
      <c r="D56" s="24">
        <v>8.827341401771314</v>
      </c>
      <c r="E56" s="24">
        <v>8.989427483017458</v>
      </c>
      <c r="F56" s="24">
        <v>23.22830359499641</v>
      </c>
      <c r="G56" s="24" t="s">
        <v>59</v>
      </c>
      <c r="H56" s="24">
        <v>2.1232619721262296</v>
      </c>
      <c r="I56" s="24">
        <v>62.64326197212624</v>
      </c>
      <c r="J56" s="24" t="s">
        <v>73</v>
      </c>
      <c r="K56" s="24">
        <v>0.5951620541717683</v>
      </c>
      <c r="M56" s="24" t="s">
        <v>68</v>
      </c>
      <c r="N56" s="24">
        <v>0.32155526834326653</v>
      </c>
      <c r="X56" s="24">
        <v>67.5</v>
      </c>
    </row>
    <row r="57" spans="1:24" ht="12.75" hidden="1">
      <c r="A57" s="24">
        <v>897</v>
      </c>
      <c r="B57" s="24">
        <v>107.08000183105469</v>
      </c>
      <c r="C57" s="24">
        <v>111.87999725341797</v>
      </c>
      <c r="D57" s="24">
        <v>9.035126686096191</v>
      </c>
      <c r="E57" s="24">
        <v>9.425711631774902</v>
      </c>
      <c r="F57" s="24">
        <v>20.44829071388389</v>
      </c>
      <c r="G57" s="24" t="s">
        <v>56</v>
      </c>
      <c r="H57" s="24">
        <v>14.2503701634935</v>
      </c>
      <c r="I57" s="24">
        <v>53.83037199454819</v>
      </c>
      <c r="J57" s="24" t="s">
        <v>62</v>
      </c>
      <c r="K57" s="24">
        <v>0.7423227305545379</v>
      </c>
      <c r="L57" s="24">
        <v>0.043563532062116515</v>
      </c>
      <c r="M57" s="24">
        <v>0.17573531239819273</v>
      </c>
      <c r="N57" s="24">
        <v>0.10213793220996574</v>
      </c>
      <c r="O57" s="24">
        <v>0.02981295948044898</v>
      </c>
      <c r="P57" s="24">
        <v>0.0012495699143815835</v>
      </c>
      <c r="Q57" s="24">
        <v>0.0036290420183526266</v>
      </c>
      <c r="R57" s="24">
        <v>0.001572188749086824</v>
      </c>
      <c r="S57" s="24">
        <v>0.00039114074960565175</v>
      </c>
      <c r="T57" s="24">
        <v>1.835944819582015E-05</v>
      </c>
      <c r="U57" s="24">
        <v>7.937718401390334E-05</v>
      </c>
      <c r="V57" s="24">
        <v>5.833864801487885E-05</v>
      </c>
      <c r="W57" s="24">
        <v>2.4384422229721427E-05</v>
      </c>
      <c r="X57" s="24">
        <v>67.5</v>
      </c>
    </row>
    <row r="58" spans="1:24" ht="12.75" hidden="1">
      <c r="A58" s="24">
        <v>921</v>
      </c>
      <c r="B58" s="24">
        <v>86.95999908447266</v>
      </c>
      <c r="C58" s="24">
        <v>108.76000213623047</v>
      </c>
      <c r="D58" s="24">
        <v>9.655295372009277</v>
      </c>
      <c r="E58" s="24">
        <v>9.986421585083008</v>
      </c>
      <c r="F58" s="24">
        <v>12.805714294355095</v>
      </c>
      <c r="G58" s="24" t="s">
        <v>57</v>
      </c>
      <c r="H58" s="24">
        <v>12.05921148751031</v>
      </c>
      <c r="I58" s="24">
        <v>31.51921057198297</v>
      </c>
      <c r="J58" s="24" t="s">
        <v>60</v>
      </c>
      <c r="K58" s="24">
        <v>-0.38463017355982276</v>
      </c>
      <c r="L58" s="24">
        <v>0.00023825968203525398</v>
      </c>
      <c r="M58" s="24">
        <v>0.0893420825937516</v>
      </c>
      <c r="N58" s="24">
        <v>-0.0010563264960782763</v>
      </c>
      <c r="O58" s="24">
        <v>-0.015721556460810183</v>
      </c>
      <c r="P58" s="24">
        <v>2.725598405698648E-05</v>
      </c>
      <c r="Q58" s="24">
        <v>0.0017622800465855965</v>
      </c>
      <c r="R58" s="24">
        <v>-8.492001217521768E-05</v>
      </c>
      <c r="S58" s="24">
        <v>-0.0002282120947971476</v>
      </c>
      <c r="T58" s="24">
        <v>1.9372195217939014E-06</v>
      </c>
      <c r="U58" s="24">
        <v>3.29072520446231E-05</v>
      </c>
      <c r="V58" s="24">
        <v>-6.704602526170814E-06</v>
      </c>
      <c r="W58" s="24">
        <v>-1.4876844054294573E-05</v>
      </c>
      <c r="X58" s="24">
        <v>67.5</v>
      </c>
    </row>
    <row r="59" spans="1:24" ht="12.75" hidden="1">
      <c r="A59" s="24">
        <v>924</v>
      </c>
      <c r="B59" s="24">
        <v>117.13999938964844</v>
      </c>
      <c r="C59" s="24">
        <v>129.94000244140625</v>
      </c>
      <c r="D59" s="24">
        <v>9.1904935836792</v>
      </c>
      <c r="E59" s="24">
        <v>9.168566703796387</v>
      </c>
      <c r="F59" s="24">
        <v>18.286008486831285</v>
      </c>
      <c r="G59" s="24" t="s">
        <v>58</v>
      </c>
      <c r="H59" s="24">
        <v>-2.29562903429823</v>
      </c>
      <c r="I59" s="24">
        <v>47.3443703553502</v>
      </c>
      <c r="J59" s="24" t="s">
        <v>61</v>
      </c>
      <c r="K59" s="24">
        <v>-0.6349036666182404</v>
      </c>
      <c r="L59" s="24">
        <v>0.04356288050681417</v>
      </c>
      <c r="M59" s="24">
        <v>-0.15133040772264394</v>
      </c>
      <c r="N59" s="24">
        <v>-0.10213246971684</v>
      </c>
      <c r="O59" s="24">
        <v>-0.025330716836134942</v>
      </c>
      <c r="P59" s="24">
        <v>0.0012492726212723479</v>
      </c>
      <c r="Q59" s="24">
        <v>-0.003172430457610564</v>
      </c>
      <c r="R59" s="24">
        <v>-0.001569893644259812</v>
      </c>
      <c r="S59" s="24">
        <v>-0.0003176638566006037</v>
      </c>
      <c r="T59" s="24">
        <v>1.8256958086696272E-05</v>
      </c>
      <c r="U59" s="24">
        <v>-7.223468768430249E-05</v>
      </c>
      <c r="V59" s="24">
        <v>-5.795210226704456E-05</v>
      </c>
      <c r="W59" s="24">
        <v>-1.9320444054460362E-05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922</v>
      </c>
      <c r="B61" s="24">
        <v>128.02</v>
      </c>
      <c r="C61" s="24">
        <v>135.92</v>
      </c>
      <c r="D61" s="24">
        <v>8.827341401771314</v>
      </c>
      <c r="E61" s="24">
        <v>8.989427483017458</v>
      </c>
      <c r="F61" s="24">
        <v>20.040322270737988</v>
      </c>
      <c r="G61" s="24" t="s">
        <v>59</v>
      </c>
      <c r="H61" s="24">
        <v>-6.474247029813313</v>
      </c>
      <c r="I61" s="24">
        <v>54.04575297018669</v>
      </c>
      <c r="J61" s="24" t="s">
        <v>73</v>
      </c>
      <c r="K61" s="24">
        <v>0.6408054901796629</v>
      </c>
      <c r="M61" s="24" t="s">
        <v>68</v>
      </c>
      <c r="N61" s="24">
        <v>0.38328820387824974</v>
      </c>
      <c r="X61" s="24">
        <v>67.5</v>
      </c>
    </row>
    <row r="62" spans="1:24" ht="12.75" hidden="1">
      <c r="A62" s="24">
        <v>924</v>
      </c>
      <c r="B62" s="24">
        <v>117.13999938964844</v>
      </c>
      <c r="C62" s="24">
        <v>129.94000244140625</v>
      </c>
      <c r="D62" s="24">
        <v>9.1904935836792</v>
      </c>
      <c r="E62" s="24">
        <v>9.168566703796387</v>
      </c>
      <c r="F62" s="24">
        <v>22.53824767567558</v>
      </c>
      <c r="G62" s="24" t="s">
        <v>56</v>
      </c>
      <c r="H62" s="24">
        <v>8.713858746545732</v>
      </c>
      <c r="I62" s="24">
        <v>58.35385813619417</v>
      </c>
      <c r="J62" s="24" t="s">
        <v>62</v>
      </c>
      <c r="K62" s="24">
        <v>0.7137676199515797</v>
      </c>
      <c r="L62" s="24">
        <v>0.30247602402533974</v>
      </c>
      <c r="M62" s="24">
        <v>0.1689749020834674</v>
      </c>
      <c r="N62" s="24">
        <v>0.10190765581557368</v>
      </c>
      <c r="O62" s="24">
        <v>0.028666113774237122</v>
      </c>
      <c r="P62" s="24">
        <v>0.008677120983690185</v>
      </c>
      <c r="Q62" s="24">
        <v>0.0034893190096928766</v>
      </c>
      <c r="R62" s="24">
        <v>0.0015686213198105076</v>
      </c>
      <c r="S62" s="24">
        <v>0.0003760747114305484</v>
      </c>
      <c r="T62" s="24">
        <v>0.00012770827685751714</v>
      </c>
      <c r="U62" s="24">
        <v>7.630894373996096E-05</v>
      </c>
      <c r="V62" s="24">
        <v>5.820844843620446E-05</v>
      </c>
      <c r="W62" s="24">
        <v>2.3448863125236658E-05</v>
      </c>
      <c r="X62" s="24">
        <v>67.5</v>
      </c>
    </row>
    <row r="63" spans="1:24" ht="12.75" hidden="1">
      <c r="A63" s="24">
        <v>897</v>
      </c>
      <c r="B63" s="24">
        <v>107.08000183105469</v>
      </c>
      <c r="C63" s="24">
        <v>111.87999725341797</v>
      </c>
      <c r="D63" s="24">
        <v>9.035126686096191</v>
      </c>
      <c r="E63" s="24">
        <v>9.425711631774902</v>
      </c>
      <c r="F63" s="24">
        <v>19.509663636473576</v>
      </c>
      <c r="G63" s="24" t="s">
        <v>57</v>
      </c>
      <c r="H63" s="24">
        <v>11.77942305851878</v>
      </c>
      <c r="I63" s="24">
        <v>51.35942488957347</v>
      </c>
      <c r="J63" s="24" t="s">
        <v>60</v>
      </c>
      <c r="K63" s="24">
        <v>-0.7015682407087069</v>
      </c>
      <c r="L63" s="24">
        <v>-0.0016448480020478332</v>
      </c>
      <c r="M63" s="24">
        <v>0.166429810027424</v>
      </c>
      <c r="N63" s="24">
        <v>-0.001054087362185889</v>
      </c>
      <c r="O63" s="24">
        <v>-0.028117567760166953</v>
      </c>
      <c r="P63" s="24">
        <v>-0.00018816042679728934</v>
      </c>
      <c r="Q63" s="24">
        <v>0.0034514246430923847</v>
      </c>
      <c r="R63" s="24">
        <v>-8.475650551067757E-05</v>
      </c>
      <c r="S63" s="24">
        <v>-0.0003630957993049918</v>
      </c>
      <c r="T63" s="24">
        <v>-1.3397877640485704E-05</v>
      </c>
      <c r="U63" s="24">
        <v>7.6131945516833E-05</v>
      </c>
      <c r="V63" s="24">
        <v>-6.694148457415844E-06</v>
      </c>
      <c r="W63" s="24">
        <v>-2.2422926198459443E-05</v>
      </c>
      <c r="X63" s="24">
        <v>67.5</v>
      </c>
    </row>
    <row r="64" spans="1:24" ht="12.75" hidden="1">
      <c r="A64" s="24">
        <v>921</v>
      </c>
      <c r="B64" s="24">
        <v>86.95999908447266</v>
      </c>
      <c r="C64" s="24">
        <v>108.76000213623047</v>
      </c>
      <c r="D64" s="24">
        <v>9.655295372009277</v>
      </c>
      <c r="E64" s="24">
        <v>9.986421585083008</v>
      </c>
      <c r="F64" s="24">
        <v>12.805714294355095</v>
      </c>
      <c r="G64" s="24" t="s">
        <v>58</v>
      </c>
      <c r="H64" s="24">
        <v>12.05921148751031</v>
      </c>
      <c r="I64" s="24">
        <v>31.51921057198297</v>
      </c>
      <c r="J64" s="24" t="s">
        <v>61</v>
      </c>
      <c r="K64" s="24">
        <v>0.13140098523311214</v>
      </c>
      <c r="L64" s="24">
        <v>-0.3024715516957389</v>
      </c>
      <c r="M64" s="24">
        <v>0.029217047563930287</v>
      </c>
      <c r="N64" s="24">
        <v>-0.10190220416486735</v>
      </c>
      <c r="O64" s="24">
        <v>0.00558108073494079</v>
      </c>
      <c r="P64" s="24">
        <v>-0.008675080646275514</v>
      </c>
      <c r="Q64" s="24">
        <v>0.0005128499629118458</v>
      </c>
      <c r="R64" s="24">
        <v>-0.0015663298438508017</v>
      </c>
      <c r="S64" s="24">
        <v>9.794707297637512E-05</v>
      </c>
      <c r="T64" s="24">
        <v>-0.0001270035466144423</v>
      </c>
      <c r="U64" s="24">
        <v>5.194397609973609E-06</v>
      </c>
      <c r="V64" s="24">
        <v>-5.782224352081429E-05</v>
      </c>
      <c r="W64" s="24">
        <v>6.860143042570222E-06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922</v>
      </c>
      <c r="B66" s="100">
        <v>128.02</v>
      </c>
      <c r="C66" s="100">
        <v>135.92</v>
      </c>
      <c r="D66" s="100">
        <v>8.827341401771314</v>
      </c>
      <c r="E66" s="100">
        <v>8.989427483017458</v>
      </c>
      <c r="F66" s="100">
        <v>20.092762834152413</v>
      </c>
      <c r="G66" s="100" t="s">
        <v>59</v>
      </c>
      <c r="H66" s="100">
        <v>-6.332822670582729</v>
      </c>
      <c r="I66" s="100">
        <v>54.18717732941728</v>
      </c>
      <c r="J66" s="100" t="s">
        <v>73</v>
      </c>
      <c r="K66" s="100">
        <v>1.1837123836439714</v>
      </c>
      <c r="M66" s="100" t="s">
        <v>68</v>
      </c>
      <c r="N66" s="100">
        <v>0.6254168611170907</v>
      </c>
      <c r="X66" s="100">
        <v>67.5</v>
      </c>
    </row>
    <row r="67" spans="1:24" s="100" customFormat="1" ht="12.75">
      <c r="A67" s="100">
        <v>924</v>
      </c>
      <c r="B67" s="100">
        <v>117.13999938964844</v>
      </c>
      <c r="C67" s="100">
        <v>129.94000244140625</v>
      </c>
      <c r="D67" s="100">
        <v>9.1904935836792</v>
      </c>
      <c r="E67" s="100">
        <v>9.168566703796387</v>
      </c>
      <c r="F67" s="100">
        <v>22.53824767567558</v>
      </c>
      <c r="G67" s="100" t="s">
        <v>56</v>
      </c>
      <c r="H67" s="100">
        <v>8.713858746545732</v>
      </c>
      <c r="I67" s="100">
        <v>58.35385813619417</v>
      </c>
      <c r="J67" s="100" t="s">
        <v>62</v>
      </c>
      <c r="K67" s="100">
        <v>1.0523442381815256</v>
      </c>
      <c r="L67" s="100">
        <v>0.04864354334443079</v>
      </c>
      <c r="M67" s="100">
        <v>0.24912869992707765</v>
      </c>
      <c r="N67" s="100">
        <v>0.10017648812874551</v>
      </c>
      <c r="O67" s="100">
        <v>0.04226393146753149</v>
      </c>
      <c r="P67" s="100">
        <v>0.00139536946785905</v>
      </c>
      <c r="Q67" s="100">
        <v>0.005144531414894774</v>
      </c>
      <c r="R67" s="100">
        <v>0.0015419642415386346</v>
      </c>
      <c r="S67" s="100">
        <v>0.0005544713542811789</v>
      </c>
      <c r="T67" s="100">
        <v>2.049069227896655E-05</v>
      </c>
      <c r="U67" s="100">
        <v>0.00011250420383268132</v>
      </c>
      <c r="V67" s="100">
        <v>5.721114444102601E-05</v>
      </c>
      <c r="W67" s="100">
        <v>3.4567949317478546E-05</v>
      </c>
      <c r="X67" s="100">
        <v>67.5</v>
      </c>
    </row>
    <row r="68" spans="1:24" s="100" customFormat="1" ht="12.75">
      <c r="A68" s="100">
        <v>921</v>
      </c>
      <c r="B68" s="100">
        <v>86.95999908447266</v>
      </c>
      <c r="C68" s="100">
        <v>108.76000213623047</v>
      </c>
      <c r="D68" s="100">
        <v>9.655295372009277</v>
      </c>
      <c r="E68" s="100">
        <v>9.986421585083008</v>
      </c>
      <c r="F68" s="100">
        <v>16.19207157135106</v>
      </c>
      <c r="G68" s="100" t="s">
        <v>57</v>
      </c>
      <c r="H68" s="100">
        <v>20.39418645510372</v>
      </c>
      <c r="I68" s="100">
        <v>39.85418553957638</v>
      </c>
      <c r="J68" s="100" t="s">
        <v>60</v>
      </c>
      <c r="K68" s="100">
        <v>-1.0288448457021728</v>
      </c>
      <c r="L68" s="100">
        <v>0.00026562177852503704</v>
      </c>
      <c r="M68" s="100">
        <v>0.24295455989422185</v>
      </c>
      <c r="N68" s="100">
        <v>-0.0010363761443071958</v>
      </c>
      <c r="O68" s="100">
        <v>-0.04141359199058467</v>
      </c>
      <c r="P68" s="100">
        <v>3.0490476925202145E-05</v>
      </c>
      <c r="Q68" s="100">
        <v>0.004985410470922102</v>
      </c>
      <c r="R68" s="100">
        <v>-8.332628700675213E-05</v>
      </c>
      <c r="S68" s="100">
        <v>-0.0005495459939091889</v>
      </c>
      <c r="T68" s="100">
        <v>2.175613203925514E-06</v>
      </c>
      <c r="U68" s="100">
        <v>0.00010647597544798227</v>
      </c>
      <c r="V68" s="100">
        <v>-6.584094801135856E-06</v>
      </c>
      <c r="W68" s="100">
        <v>-3.439510760143247E-05</v>
      </c>
      <c r="X68" s="100">
        <v>67.5</v>
      </c>
    </row>
    <row r="69" spans="1:24" s="100" customFormat="1" ht="12.75">
      <c r="A69" s="100">
        <v>897</v>
      </c>
      <c r="B69" s="100">
        <v>107.08000183105469</v>
      </c>
      <c r="C69" s="100">
        <v>111.87999725341797</v>
      </c>
      <c r="D69" s="100">
        <v>9.035126686096191</v>
      </c>
      <c r="E69" s="100">
        <v>9.425711631774902</v>
      </c>
      <c r="F69" s="100">
        <v>16.121498907359825</v>
      </c>
      <c r="G69" s="100" t="s">
        <v>58</v>
      </c>
      <c r="H69" s="100">
        <v>2.860038533964598</v>
      </c>
      <c r="I69" s="100">
        <v>42.44004036501929</v>
      </c>
      <c r="J69" s="100" t="s">
        <v>61</v>
      </c>
      <c r="K69" s="100">
        <v>-0.22114854533984066</v>
      </c>
      <c r="L69" s="100">
        <v>0.048642818115034105</v>
      </c>
      <c r="M69" s="100">
        <v>-0.055119787317812315</v>
      </c>
      <c r="N69" s="100">
        <v>-0.10017112706911209</v>
      </c>
      <c r="O69" s="100">
        <v>-0.008435300915176644</v>
      </c>
      <c r="P69" s="100">
        <v>0.0013950363015528026</v>
      </c>
      <c r="Q69" s="100">
        <v>-0.0012696006912645771</v>
      </c>
      <c r="R69" s="100">
        <v>-0.0015397111586520002</v>
      </c>
      <c r="S69" s="100">
        <v>-7.374064887676475E-05</v>
      </c>
      <c r="T69" s="100">
        <v>2.0374866312646184E-05</v>
      </c>
      <c r="U69" s="100">
        <v>-3.633266481317027E-05</v>
      </c>
      <c r="V69" s="100">
        <v>-5.683101920519812E-05</v>
      </c>
      <c r="W69" s="100">
        <v>-3.45249085467982E-06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922</v>
      </c>
      <c r="B71" s="24">
        <v>128.02</v>
      </c>
      <c r="C71" s="24">
        <v>135.92</v>
      </c>
      <c r="D71" s="24">
        <v>8.827341401771314</v>
      </c>
      <c r="E71" s="24">
        <v>8.989427483017458</v>
      </c>
      <c r="F71" s="24">
        <v>23.22830359499641</v>
      </c>
      <c r="G71" s="24" t="s">
        <v>59</v>
      </c>
      <c r="H71" s="24">
        <v>2.1232619721262296</v>
      </c>
      <c r="I71" s="24">
        <v>62.64326197212624</v>
      </c>
      <c r="J71" s="24" t="s">
        <v>73</v>
      </c>
      <c r="K71" s="24">
        <v>1.0770287958565854</v>
      </c>
      <c r="M71" s="24" t="s">
        <v>68</v>
      </c>
      <c r="N71" s="24">
        <v>0.6104277037343593</v>
      </c>
      <c r="X71" s="24">
        <v>67.5</v>
      </c>
    </row>
    <row r="72" spans="1:24" ht="12.75" hidden="1">
      <c r="A72" s="24">
        <v>921</v>
      </c>
      <c r="B72" s="24">
        <v>86.95999908447266</v>
      </c>
      <c r="C72" s="24">
        <v>108.76000213623047</v>
      </c>
      <c r="D72" s="24">
        <v>9.655295372009277</v>
      </c>
      <c r="E72" s="24">
        <v>9.986421585083008</v>
      </c>
      <c r="F72" s="24">
        <v>17.19616208676737</v>
      </c>
      <c r="G72" s="24" t="s">
        <v>56</v>
      </c>
      <c r="H72" s="24">
        <v>22.86559411431476</v>
      </c>
      <c r="I72" s="24">
        <v>42.325593198787416</v>
      </c>
      <c r="J72" s="24" t="s">
        <v>62</v>
      </c>
      <c r="K72" s="24">
        <v>0.9579902885370848</v>
      </c>
      <c r="L72" s="24">
        <v>0.30997761123329937</v>
      </c>
      <c r="M72" s="24">
        <v>0.22679128740071247</v>
      </c>
      <c r="N72" s="24">
        <v>0.10089093450385966</v>
      </c>
      <c r="O72" s="24">
        <v>0.038474749042182094</v>
      </c>
      <c r="P72" s="24">
        <v>0.008892462162435838</v>
      </c>
      <c r="Q72" s="24">
        <v>0.00468336091334211</v>
      </c>
      <c r="R72" s="24">
        <v>0.001553034664648713</v>
      </c>
      <c r="S72" s="24">
        <v>0.0005048134107767552</v>
      </c>
      <c r="T72" s="24">
        <v>0.00013086895797491144</v>
      </c>
      <c r="U72" s="24">
        <v>0.00010244231179362192</v>
      </c>
      <c r="V72" s="24">
        <v>5.763389734565319E-05</v>
      </c>
      <c r="W72" s="24">
        <v>3.14760382368372E-05</v>
      </c>
      <c r="X72" s="24">
        <v>67.5</v>
      </c>
    </row>
    <row r="73" spans="1:24" ht="12.75" hidden="1">
      <c r="A73" s="24">
        <v>897</v>
      </c>
      <c r="B73" s="24">
        <v>107.08000183105469</v>
      </c>
      <c r="C73" s="24">
        <v>111.87999725341797</v>
      </c>
      <c r="D73" s="24">
        <v>9.035126686096191</v>
      </c>
      <c r="E73" s="24">
        <v>9.425711631774902</v>
      </c>
      <c r="F73" s="24">
        <v>16.121498907359825</v>
      </c>
      <c r="G73" s="24" t="s">
        <v>57</v>
      </c>
      <c r="H73" s="24">
        <v>2.860038533964598</v>
      </c>
      <c r="I73" s="24">
        <v>42.44004036501929</v>
      </c>
      <c r="J73" s="24" t="s">
        <v>60</v>
      </c>
      <c r="K73" s="24">
        <v>-0.03206264838324176</v>
      </c>
      <c r="L73" s="24">
        <v>-0.0016851802828704381</v>
      </c>
      <c r="M73" s="24">
        <v>0.005013969174134916</v>
      </c>
      <c r="N73" s="24">
        <v>-0.0010431092420722403</v>
      </c>
      <c r="O73" s="24">
        <v>-0.0017022951297729445</v>
      </c>
      <c r="P73" s="24">
        <v>-0.00019286836378381875</v>
      </c>
      <c r="Q73" s="24">
        <v>-1.9356184508497093E-05</v>
      </c>
      <c r="R73" s="24">
        <v>-8.386199786742244E-05</v>
      </c>
      <c r="S73" s="24">
        <v>-5.6324094175251505E-05</v>
      </c>
      <c r="T73" s="24">
        <v>-1.3743140545774157E-05</v>
      </c>
      <c r="U73" s="24">
        <v>-8.547014111789448E-06</v>
      </c>
      <c r="V73" s="24">
        <v>-6.618946948238459E-06</v>
      </c>
      <c r="W73" s="24">
        <v>-4.549934733359429E-06</v>
      </c>
      <c r="X73" s="24">
        <v>67.5</v>
      </c>
    </row>
    <row r="74" spans="1:24" ht="12.75" hidden="1">
      <c r="A74" s="24">
        <v>924</v>
      </c>
      <c r="B74" s="24">
        <v>117.13999938964844</v>
      </c>
      <c r="C74" s="24">
        <v>129.94000244140625</v>
      </c>
      <c r="D74" s="24">
        <v>9.1904935836792</v>
      </c>
      <c r="E74" s="24">
        <v>9.168566703796387</v>
      </c>
      <c r="F74" s="24">
        <v>18.388283534483765</v>
      </c>
      <c r="G74" s="24" t="s">
        <v>58</v>
      </c>
      <c r="H74" s="24">
        <v>-2.030828340496896</v>
      </c>
      <c r="I74" s="24">
        <v>47.609171049151534</v>
      </c>
      <c r="J74" s="24" t="s">
        <v>61</v>
      </c>
      <c r="K74" s="24">
        <v>-0.9574535913087483</v>
      </c>
      <c r="L74" s="24">
        <v>-0.3099730304934878</v>
      </c>
      <c r="M74" s="24">
        <v>-0.2267358554662085</v>
      </c>
      <c r="N74" s="24">
        <v>-0.10088554201753196</v>
      </c>
      <c r="O74" s="24">
        <v>-0.038437072015829236</v>
      </c>
      <c r="P74" s="24">
        <v>-0.008890370358123694</v>
      </c>
      <c r="Q74" s="24">
        <v>-0.004683320913918021</v>
      </c>
      <c r="R74" s="24">
        <v>-0.001550768788347968</v>
      </c>
      <c r="S74" s="24">
        <v>-0.000501661415812895</v>
      </c>
      <c r="T74" s="24">
        <v>-0.00013014534278789325</v>
      </c>
      <c r="U74" s="24">
        <v>-0.00010208513993424568</v>
      </c>
      <c r="V74" s="24">
        <v>-5.725256033179385E-05</v>
      </c>
      <c r="W74" s="24">
        <v>-3.114545034204847E-05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922</v>
      </c>
      <c r="B76" s="24">
        <v>128.02</v>
      </c>
      <c r="C76" s="24">
        <v>135.92</v>
      </c>
      <c r="D76" s="24">
        <v>8.827341401771314</v>
      </c>
      <c r="E76" s="24">
        <v>8.989427483017458</v>
      </c>
      <c r="F76" s="24">
        <v>20.092762834152413</v>
      </c>
      <c r="G76" s="24" t="s">
        <v>59</v>
      </c>
      <c r="H76" s="24">
        <v>-6.332822670582729</v>
      </c>
      <c r="I76" s="24">
        <v>54.18717732941728</v>
      </c>
      <c r="J76" s="24" t="s">
        <v>73</v>
      </c>
      <c r="K76" s="24">
        <v>0.9448172125820268</v>
      </c>
      <c r="M76" s="24" t="s">
        <v>68</v>
      </c>
      <c r="N76" s="24">
        <v>0.8066730539248809</v>
      </c>
      <c r="X76" s="24">
        <v>67.5</v>
      </c>
    </row>
    <row r="77" spans="1:24" ht="12.75" hidden="1">
      <c r="A77" s="24">
        <v>921</v>
      </c>
      <c r="B77" s="24">
        <v>86.95999908447266</v>
      </c>
      <c r="C77" s="24">
        <v>108.76000213623047</v>
      </c>
      <c r="D77" s="24">
        <v>9.655295372009277</v>
      </c>
      <c r="E77" s="24">
        <v>9.986421585083008</v>
      </c>
      <c r="F77" s="24">
        <v>17.19616208676737</v>
      </c>
      <c r="G77" s="24" t="s">
        <v>56</v>
      </c>
      <c r="H77" s="24">
        <v>22.86559411431476</v>
      </c>
      <c r="I77" s="24">
        <v>42.325593198787416</v>
      </c>
      <c r="J77" s="24" t="s">
        <v>62</v>
      </c>
      <c r="K77" s="24">
        <v>0.45379122994117144</v>
      </c>
      <c r="L77" s="24">
        <v>0.8462177869038882</v>
      </c>
      <c r="M77" s="24">
        <v>0.10742915536977587</v>
      </c>
      <c r="N77" s="24">
        <v>0.10166686750614569</v>
      </c>
      <c r="O77" s="24">
        <v>0.018225122271868725</v>
      </c>
      <c r="P77" s="24">
        <v>0.024275444888336013</v>
      </c>
      <c r="Q77" s="24">
        <v>0.0022185008997312626</v>
      </c>
      <c r="R77" s="24">
        <v>0.0015649799884584095</v>
      </c>
      <c r="S77" s="24">
        <v>0.00023915265910758417</v>
      </c>
      <c r="T77" s="24">
        <v>0.0003572205113054462</v>
      </c>
      <c r="U77" s="24">
        <v>4.8524036534161E-05</v>
      </c>
      <c r="V77" s="24">
        <v>5.808248152390743E-05</v>
      </c>
      <c r="W77" s="24">
        <v>1.4913534545164325E-05</v>
      </c>
      <c r="X77" s="24">
        <v>67.5</v>
      </c>
    </row>
    <row r="78" spans="1:24" ht="12.75" hidden="1">
      <c r="A78" s="24">
        <v>924</v>
      </c>
      <c r="B78" s="24">
        <v>117.13999938964844</v>
      </c>
      <c r="C78" s="24">
        <v>129.94000244140625</v>
      </c>
      <c r="D78" s="24">
        <v>9.1904935836792</v>
      </c>
      <c r="E78" s="24">
        <v>9.168566703796387</v>
      </c>
      <c r="F78" s="24">
        <v>18.286008486831285</v>
      </c>
      <c r="G78" s="24" t="s">
        <v>57</v>
      </c>
      <c r="H78" s="24">
        <v>-2.29562903429823</v>
      </c>
      <c r="I78" s="24">
        <v>47.3443703553502</v>
      </c>
      <c r="J78" s="24" t="s">
        <v>60</v>
      </c>
      <c r="K78" s="24">
        <v>-0.1569359697476831</v>
      </c>
      <c r="L78" s="24">
        <v>-0.004603034852847161</v>
      </c>
      <c r="M78" s="24">
        <v>0.03600454614498233</v>
      </c>
      <c r="N78" s="24">
        <v>-0.0010510913465157418</v>
      </c>
      <c r="O78" s="24">
        <v>-0.006486698361233964</v>
      </c>
      <c r="P78" s="24">
        <v>-0.0005267049957293337</v>
      </c>
      <c r="Q78" s="24">
        <v>0.0006883916767305723</v>
      </c>
      <c r="R78" s="24">
        <v>-8.452241461937436E-05</v>
      </c>
      <c r="S78" s="24">
        <v>-0.0001000004344029395</v>
      </c>
      <c r="T78" s="24">
        <v>-3.7514088648423536E-05</v>
      </c>
      <c r="U78" s="24">
        <v>1.1359407747467298E-05</v>
      </c>
      <c r="V78" s="24">
        <v>-6.672387525650998E-06</v>
      </c>
      <c r="W78" s="24">
        <v>-6.6859182419367975E-06</v>
      </c>
      <c r="X78" s="24">
        <v>67.5</v>
      </c>
    </row>
    <row r="79" spans="1:24" ht="12.75" hidden="1">
      <c r="A79" s="24">
        <v>897</v>
      </c>
      <c r="B79" s="24">
        <v>107.08000183105469</v>
      </c>
      <c r="C79" s="24">
        <v>111.87999725341797</v>
      </c>
      <c r="D79" s="24">
        <v>9.035126686096191</v>
      </c>
      <c r="E79" s="24">
        <v>9.425711631774902</v>
      </c>
      <c r="F79" s="24">
        <v>19.509663636473576</v>
      </c>
      <c r="G79" s="24" t="s">
        <v>58</v>
      </c>
      <c r="H79" s="24">
        <v>11.77942305851878</v>
      </c>
      <c r="I79" s="24">
        <v>51.35942488957347</v>
      </c>
      <c r="J79" s="24" t="s">
        <v>61</v>
      </c>
      <c r="K79" s="24">
        <v>-0.4257905374369837</v>
      </c>
      <c r="L79" s="24">
        <v>-0.8462052676169404</v>
      </c>
      <c r="M79" s="24">
        <v>-0.10121608607507644</v>
      </c>
      <c r="N79" s="24">
        <v>-0.10166143396339372</v>
      </c>
      <c r="O79" s="24">
        <v>-0.017031671268402583</v>
      </c>
      <c r="P79" s="24">
        <v>-0.024269730249306704</v>
      </c>
      <c r="Q79" s="24">
        <v>-0.002108995766121045</v>
      </c>
      <c r="R79" s="24">
        <v>-0.0015626958519501465</v>
      </c>
      <c r="S79" s="24">
        <v>-0.0002172415878174613</v>
      </c>
      <c r="T79" s="24">
        <v>-0.0003552452488777333</v>
      </c>
      <c r="U79" s="24">
        <v>-4.71756926519937E-05</v>
      </c>
      <c r="V79" s="24">
        <v>-5.769795407709519E-05</v>
      </c>
      <c r="W79" s="24">
        <v>-1.333086680947441E-05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922</v>
      </c>
      <c r="B81" s="24">
        <v>123.68</v>
      </c>
      <c r="C81" s="24">
        <v>131.08</v>
      </c>
      <c r="D81" s="24">
        <v>8.893951373066043</v>
      </c>
      <c r="E81" s="24">
        <v>9.009463787516713</v>
      </c>
      <c r="F81" s="24">
        <v>16.21296893142057</v>
      </c>
      <c r="G81" s="24" t="s">
        <v>59</v>
      </c>
      <c r="H81" s="24">
        <v>-12.791422508533117</v>
      </c>
      <c r="I81" s="24">
        <v>43.38857749146689</v>
      </c>
      <c r="J81" s="24" t="s">
        <v>73</v>
      </c>
      <c r="K81" s="24">
        <v>1.566948241777041</v>
      </c>
      <c r="M81" s="24" t="s">
        <v>68</v>
      </c>
      <c r="N81" s="24">
        <v>1.2583738994774882</v>
      </c>
      <c r="X81" s="24">
        <v>67.5</v>
      </c>
    </row>
    <row r="82" spans="1:24" ht="12.75" hidden="1">
      <c r="A82" s="24">
        <v>897</v>
      </c>
      <c r="B82" s="24">
        <v>102.62000274658203</v>
      </c>
      <c r="C82" s="24">
        <v>118.12000274658203</v>
      </c>
      <c r="D82" s="24">
        <v>9.20372200012207</v>
      </c>
      <c r="E82" s="24">
        <v>9.497265815734863</v>
      </c>
      <c r="F82" s="24">
        <v>18.884606584140336</v>
      </c>
      <c r="G82" s="24" t="s">
        <v>56</v>
      </c>
      <c r="H82" s="24">
        <v>13.674132177620493</v>
      </c>
      <c r="I82" s="24">
        <v>48.794134924202524</v>
      </c>
      <c r="J82" s="24" t="s">
        <v>62</v>
      </c>
      <c r="K82" s="24">
        <v>0.7128681321126344</v>
      </c>
      <c r="L82" s="24">
        <v>1.00831207224321</v>
      </c>
      <c r="M82" s="24">
        <v>0.1687616033695161</v>
      </c>
      <c r="N82" s="24">
        <v>0.10918748270144996</v>
      </c>
      <c r="O82" s="24">
        <v>0.02862992245236628</v>
      </c>
      <c r="P82" s="24">
        <v>0.02892531205075637</v>
      </c>
      <c r="Q82" s="24">
        <v>0.0034848851182939355</v>
      </c>
      <c r="R82" s="24">
        <v>0.0016807022211727902</v>
      </c>
      <c r="S82" s="24">
        <v>0.0003755922071735188</v>
      </c>
      <c r="T82" s="24">
        <v>0.0004256430116275787</v>
      </c>
      <c r="U82" s="24">
        <v>7.623105708042694E-05</v>
      </c>
      <c r="V82" s="24">
        <v>6.237742228973717E-05</v>
      </c>
      <c r="W82" s="24">
        <v>2.342342118368055E-05</v>
      </c>
      <c r="X82" s="24">
        <v>67.5</v>
      </c>
    </row>
    <row r="83" spans="1:24" ht="12.75" hidden="1">
      <c r="A83" s="24">
        <v>924</v>
      </c>
      <c r="B83" s="24">
        <v>117.66000366210938</v>
      </c>
      <c r="C83" s="24">
        <v>126.76000213623047</v>
      </c>
      <c r="D83" s="24">
        <v>9.21827507019043</v>
      </c>
      <c r="E83" s="24">
        <v>9.193907737731934</v>
      </c>
      <c r="F83" s="24">
        <v>19.81154591325228</v>
      </c>
      <c r="G83" s="24" t="s">
        <v>57</v>
      </c>
      <c r="H83" s="24">
        <v>0.9806714760381539</v>
      </c>
      <c r="I83" s="24">
        <v>51.14067513814753</v>
      </c>
      <c r="J83" s="24" t="s">
        <v>60</v>
      </c>
      <c r="K83" s="24">
        <v>-0.5278429740429063</v>
      </c>
      <c r="L83" s="24">
        <v>-0.005485280245794569</v>
      </c>
      <c r="M83" s="24">
        <v>0.1262408762346719</v>
      </c>
      <c r="N83" s="24">
        <v>-0.001129118556599112</v>
      </c>
      <c r="O83" s="24">
        <v>-0.020990072515493296</v>
      </c>
      <c r="P83" s="24">
        <v>-0.0006276069191322747</v>
      </c>
      <c r="Q83" s="24">
        <v>0.002666666440938003</v>
      </c>
      <c r="R83" s="24">
        <v>-9.080718947026095E-05</v>
      </c>
      <c r="S83" s="24">
        <v>-0.0002575105466321605</v>
      </c>
      <c r="T83" s="24">
        <v>-4.469372002020306E-05</v>
      </c>
      <c r="U83" s="24">
        <v>6.203973983673566E-05</v>
      </c>
      <c r="V83" s="24">
        <v>-7.170731132168716E-06</v>
      </c>
      <c r="W83" s="24">
        <v>-1.548466932145933E-05</v>
      </c>
      <c r="X83" s="24">
        <v>67.5</v>
      </c>
    </row>
    <row r="84" spans="1:24" ht="12.75" hidden="1">
      <c r="A84" s="24">
        <v>921</v>
      </c>
      <c r="B84" s="24">
        <v>73.63999938964844</v>
      </c>
      <c r="C84" s="24">
        <v>95.33999633789062</v>
      </c>
      <c r="D84" s="24">
        <v>9.448040962219238</v>
      </c>
      <c r="E84" s="24">
        <v>9.486166954040527</v>
      </c>
      <c r="F84" s="24">
        <v>12.81571290908352</v>
      </c>
      <c r="G84" s="24" t="s">
        <v>58</v>
      </c>
      <c r="H84" s="24">
        <v>26.07770590706776</v>
      </c>
      <c r="I84" s="24">
        <v>32.2177052967162</v>
      </c>
      <c r="J84" s="24" t="s">
        <v>61</v>
      </c>
      <c r="K84" s="24">
        <v>0.4791270901705477</v>
      </c>
      <c r="L84" s="24">
        <v>-1.0082971520003523</v>
      </c>
      <c r="M84" s="24">
        <v>0.111998749722272</v>
      </c>
      <c r="N84" s="24">
        <v>-0.10918164438203236</v>
      </c>
      <c r="O84" s="24">
        <v>0.01947021611135428</v>
      </c>
      <c r="P84" s="24">
        <v>-0.0289185024990695</v>
      </c>
      <c r="Q84" s="24">
        <v>0.0022435049321277586</v>
      </c>
      <c r="R84" s="24">
        <v>-0.001678247303169489</v>
      </c>
      <c r="S84" s="24">
        <v>0.00027341877123321536</v>
      </c>
      <c r="T84" s="24">
        <v>-0.00042329002437826335</v>
      </c>
      <c r="U84" s="24">
        <v>4.429723179375281E-05</v>
      </c>
      <c r="V84" s="24">
        <v>-6.196388808445082E-05</v>
      </c>
      <c r="W84" s="24">
        <v>1.7575029899068478E-05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922</v>
      </c>
      <c r="B86" s="24">
        <v>123.68</v>
      </c>
      <c r="C86" s="24">
        <v>131.08</v>
      </c>
      <c r="D86" s="24">
        <v>8.893951373066043</v>
      </c>
      <c r="E86" s="24">
        <v>9.009463787516713</v>
      </c>
      <c r="F86" s="24">
        <v>21.924455017892907</v>
      </c>
      <c r="G86" s="24" t="s">
        <v>59</v>
      </c>
      <c r="H86" s="24">
        <v>2.4934557702428606</v>
      </c>
      <c r="I86" s="24">
        <v>58.67345577024287</v>
      </c>
      <c r="J86" s="24" t="s">
        <v>73</v>
      </c>
      <c r="K86" s="24">
        <v>1.7256091117486212</v>
      </c>
      <c r="M86" s="24" t="s">
        <v>68</v>
      </c>
      <c r="N86" s="24">
        <v>0.9834768332910718</v>
      </c>
      <c r="X86" s="24">
        <v>67.5</v>
      </c>
    </row>
    <row r="87" spans="1:24" ht="12.75" hidden="1">
      <c r="A87" s="24">
        <v>897</v>
      </c>
      <c r="B87" s="24">
        <v>102.62000274658203</v>
      </c>
      <c r="C87" s="24">
        <v>118.12000274658203</v>
      </c>
      <c r="D87" s="24">
        <v>9.20372200012207</v>
      </c>
      <c r="E87" s="24">
        <v>9.497265815734863</v>
      </c>
      <c r="F87" s="24">
        <v>18.884606584140336</v>
      </c>
      <c r="G87" s="24" t="s">
        <v>56</v>
      </c>
      <c r="H87" s="24">
        <v>13.674132177620493</v>
      </c>
      <c r="I87" s="24">
        <v>48.794134924202524</v>
      </c>
      <c r="J87" s="24" t="s">
        <v>62</v>
      </c>
      <c r="K87" s="24">
        <v>1.2041826747770734</v>
      </c>
      <c r="L87" s="24">
        <v>0.4241440199401504</v>
      </c>
      <c r="M87" s="24">
        <v>0.28507472221999336</v>
      </c>
      <c r="N87" s="24">
        <v>0.10891555301235083</v>
      </c>
      <c r="O87" s="24">
        <v>0.048362061943464395</v>
      </c>
      <c r="P87" s="24">
        <v>0.012167203749568454</v>
      </c>
      <c r="Q87" s="24">
        <v>0.0058869157277196766</v>
      </c>
      <c r="R87" s="24">
        <v>0.0016764990461339661</v>
      </c>
      <c r="S87" s="24">
        <v>0.0006344834763228857</v>
      </c>
      <c r="T87" s="24">
        <v>0.00017899257977557393</v>
      </c>
      <c r="U87" s="24">
        <v>0.0001287559463519485</v>
      </c>
      <c r="V87" s="24">
        <v>6.220100347021912E-05</v>
      </c>
      <c r="W87" s="24">
        <v>3.9554305635023835E-05</v>
      </c>
      <c r="X87" s="24">
        <v>67.5</v>
      </c>
    </row>
    <row r="88" spans="1:24" ht="12.75" hidden="1">
      <c r="A88" s="24">
        <v>921</v>
      </c>
      <c r="B88" s="24">
        <v>73.63999938964844</v>
      </c>
      <c r="C88" s="24">
        <v>95.33999633789062</v>
      </c>
      <c r="D88" s="24">
        <v>9.448040962219238</v>
      </c>
      <c r="E88" s="24">
        <v>9.486166954040527</v>
      </c>
      <c r="F88" s="24">
        <v>11.307903961354366</v>
      </c>
      <c r="G88" s="24" t="s">
        <v>57</v>
      </c>
      <c r="H88" s="24">
        <v>22.287191507571634</v>
      </c>
      <c r="I88" s="24">
        <v>28.42719089722007</v>
      </c>
      <c r="J88" s="24" t="s">
        <v>60</v>
      </c>
      <c r="K88" s="24">
        <v>-0.7649324806741647</v>
      </c>
      <c r="L88" s="24">
        <v>0.002309085878078286</v>
      </c>
      <c r="M88" s="24">
        <v>0.17857370303727013</v>
      </c>
      <c r="N88" s="24">
        <v>-0.0011266512821402567</v>
      </c>
      <c r="O88" s="24">
        <v>-0.031122189654868154</v>
      </c>
      <c r="P88" s="24">
        <v>0.00026425529069654835</v>
      </c>
      <c r="Q88" s="24">
        <v>0.0035658635617048097</v>
      </c>
      <c r="R88" s="24">
        <v>-9.056697916935028E-05</v>
      </c>
      <c r="S88" s="24">
        <v>-0.0004401449495207363</v>
      </c>
      <c r="T88" s="24">
        <v>1.8817574096477344E-05</v>
      </c>
      <c r="U88" s="24">
        <v>6.959704932641142E-05</v>
      </c>
      <c r="V88" s="24">
        <v>-7.153314443068187E-06</v>
      </c>
      <c r="W88" s="24">
        <v>-2.8369410606675372E-05</v>
      </c>
      <c r="X88" s="24">
        <v>67.5</v>
      </c>
    </row>
    <row r="89" spans="1:24" ht="12.75" hidden="1">
      <c r="A89" s="24">
        <v>924</v>
      </c>
      <c r="B89" s="24">
        <v>117.66000366210938</v>
      </c>
      <c r="C89" s="24">
        <v>126.76000213623047</v>
      </c>
      <c r="D89" s="24">
        <v>9.21827507019043</v>
      </c>
      <c r="E89" s="24">
        <v>9.193907737731934</v>
      </c>
      <c r="F89" s="24">
        <v>15.331806444429255</v>
      </c>
      <c r="G89" s="24" t="s">
        <v>58</v>
      </c>
      <c r="H89" s="24">
        <v>-10.583135905866826</v>
      </c>
      <c r="I89" s="24">
        <v>39.57686775624255</v>
      </c>
      <c r="J89" s="24" t="s">
        <v>61</v>
      </c>
      <c r="K89" s="24">
        <v>-0.9300183945723522</v>
      </c>
      <c r="L89" s="24">
        <v>0.42413773443705566</v>
      </c>
      <c r="M89" s="24">
        <v>-0.2222139280791446</v>
      </c>
      <c r="N89" s="24">
        <v>-0.10890972566706178</v>
      </c>
      <c r="O89" s="24">
        <v>-0.03701754106514781</v>
      </c>
      <c r="P89" s="24">
        <v>0.012164333776448735</v>
      </c>
      <c r="Q89" s="24">
        <v>-0.004684057412604929</v>
      </c>
      <c r="R89" s="24">
        <v>-0.001674050977112775</v>
      </c>
      <c r="S89" s="24">
        <v>-0.0004569920186810293</v>
      </c>
      <c r="T89" s="24">
        <v>0.00017800068123419863</v>
      </c>
      <c r="U89" s="24">
        <v>-0.0001083251791876796</v>
      </c>
      <c r="V89" s="24">
        <v>-6.178830735002215E-05</v>
      </c>
      <c r="W89" s="24">
        <v>-2.7563012101342142E-05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922</v>
      </c>
      <c r="B91" s="24">
        <v>123.68</v>
      </c>
      <c r="C91" s="24">
        <v>131.08</v>
      </c>
      <c r="D91" s="24">
        <v>8.893951373066043</v>
      </c>
      <c r="E91" s="24">
        <v>9.009463787516713</v>
      </c>
      <c r="F91" s="24">
        <v>16.21296893142057</v>
      </c>
      <c r="G91" s="24" t="s">
        <v>59</v>
      </c>
      <c r="H91" s="24">
        <v>-12.791422508533117</v>
      </c>
      <c r="I91" s="24">
        <v>43.38857749146689</v>
      </c>
      <c r="J91" s="24" t="s">
        <v>73</v>
      </c>
      <c r="K91" s="24">
        <v>1.7118822300059393</v>
      </c>
      <c r="M91" s="24" t="s">
        <v>68</v>
      </c>
      <c r="N91" s="24">
        <v>1.0374211743127963</v>
      </c>
      <c r="X91" s="24">
        <v>67.5</v>
      </c>
    </row>
    <row r="92" spans="1:24" ht="12.75" hidden="1">
      <c r="A92" s="24">
        <v>924</v>
      </c>
      <c r="B92" s="24">
        <v>117.66000366210938</v>
      </c>
      <c r="C92" s="24">
        <v>126.76000213623047</v>
      </c>
      <c r="D92" s="24">
        <v>9.21827507019043</v>
      </c>
      <c r="E92" s="24">
        <v>9.193907737731934</v>
      </c>
      <c r="F92" s="24">
        <v>21.772457060483497</v>
      </c>
      <c r="G92" s="24" t="s">
        <v>56</v>
      </c>
      <c r="H92" s="24">
        <v>6.042483431269936</v>
      </c>
      <c r="I92" s="24">
        <v>56.20248709337931</v>
      </c>
      <c r="J92" s="24" t="s">
        <v>62</v>
      </c>
      <c r="K92" s="24">
        <v>1.1406741633977997</v>
      </c>
      <c r="L92" s="24">
        <v>0.5690572086337937</v>
      </c>
      <c r="M92" s="24">
        <v>0.27003879855083274</v>
      </c>
      <c r="N92" s="24">
        <v>0.10769475349963992</v>
      </c>
      <c r="O92" s="24">
        <v>0.04581151323572359</v>
      </c>
      <c r="P92" s="24">
        <v>0.016324437553240714</v>
      </c>
      <c r="Q92" s="24">
        <v>0.005576260613550707</v>
      </c>
      <c r="R92" s="24">
        <v>0.0016576863490270215</v>
      </c>
      <c r="S92" s="24">
        <v>0.0006010163336287466</v>
      </c>
      <c r="T92" s="24">
        <v>0.0002402375413837984</v>
      </c>
      <c r="U92" s="24">
        <v>0.00012196000834729846</v>
      </c>
      <c r="V92" s="24">
        <v>6.151504583593127E-05</v>
      </c>
      <c r="W92" s="24">
        <v>3.74775471450522E-05</v>
      </c>
      <c r="X92" s="24">
        <v>67.5</v>
      </c>
    </row>
    <row r="93" spans="1:24" ht="12.75" hidden="1">
      <c r="A93" s="24">
        <v>897</v>
      </c>
      <c r="B93" s="24">
        <v>102.62000274658203</v>
      </c>
      <c r="C93" s="24">
        <v>118.12000274658203</v>
      </c>
      <c r="D93" s="24">
        <v>9.20372200012207</v>
      </c>
      <c r="E93" s="24">
        <v>9.497265815734863</v>
      </c>
      <c r="F93" s="24">
        <v>18.24475732143122</v>
      </c>
      <c r="G93" s="24" t="s">
        <v>57</v>
      </c>
      <c r="H93" s="24">
        <v>12.02088665637146</v>
      </c>
      <c r="I93" s="24">
        <v>47.14088940295349</v>
      </c>
      <c r="J93" s="24" t="s">
        <v>60</v>
      </c>
      <c r="K93" s="24">
        <v>-0.9518950908305761</v>
      </c>
      <c r="L93" s="24">
        <v>-0.003095458095487444</v>
      </c>
      <c r="M93" s="24">
        <v>0.227024994260969</v>
      </c>
      <c r="N93" s="24">
        <v>-0.0011140308432813252</v>
      </c>
      <c r="O93" s="24">
        <v>-0.03795513873792041</v>
      </c>
      <c r="P93" s="24">
        <v>-0.0003541036739547287</v>
      </c>
      <c r="Q93" s="24">
        <v>0.00476568357731691</v>
      </c>
      <c r="R93" s="24">
        <v>-8.958788951347462E-05</v>
      </c>
      <c r="S93" s="24">
        <v>-0.0004740899550704686</v>
      </c>
      <c r="T93" s="24">
        <v>-2.5211617717979974E-05</v>
      </c>
      <c r="U93" s="24">
        <v>0.00010892185154818785</v>
      </c>
      <c r="V93" s="24">
        <v>-7.077415535249976E-06</v>
      </c>
      <c r="W93" s="24">
        <v>-2.8778508265761796E-05</v>
      </c>
      <c r="X93" s="24">
        <v>67.5</v>
      </c>
    </row>
    <row r="94" spans="1:24" ht="12.75" hidden="1">
      <c r="A94" s="24">
        <v>921</v>
      </c>
      <c r="B94" s="24">
        <v>73.63999938964844</v>
      </c>
      <c r="C94" s="24">
        <v>95.33999633789062</v>
      </c>
      <c r="D94" s="24">
        <v>9.448040962219238</v>
      </c>
      <c r="E94" s="24">
        <v>9.486166954040527</v>
      </c>
      <c r="F94" s="24">
        <v>11.307903961354366</v>
      </c>
      <c r="G94" s="24" t="s">
        <v>58</v>
      </c>
      <c r="H94" s="24">
        <v>22.287191507571634</v>
      </c>
      <c r="I94" s="24">
        <v>28.42719089722007</v>
      </c>
      <c r="J94" s="24" t="s">
        <v>61</v>
      </c>
      <c r="K94" s="24">
        <v>0.6285167325504701</v>
      </c>
      <c r="L94" s="24">
        <v>-0.5690487895051392</v>
      </c>
      <c r="M94" s="24">
        <v>0.14622108159764183</v>
      </c>
      <c r="N94" s="24">
        <v>-0.10768899139015288</v>
      </c>
      <c r="O94" s="24">
        <v>0.025653502457405122</v>
      </c>
      <c r="P94" s="24">
        <v>-0.016320596558267942</v>
      </c>
      <c r="Q94" s="24">
        <v>0.0028953311505126337</v>
      </c>
      <c r="R94" s="24">
        <v>-0.0016552637378384925</v>
      </c>
      <c r="S94" s="24">
        <v>0.00036940404408969586</v>
      </c>
      <c r="T94" s="24">
        <v>-0.0002389109679821642</v>
      </c>
      <c r="U94" s="24">
        <v>5.486596295872003E-05</v>
      </c>
      <c r="V94" s="24">
        <v>-6.110655491465811E-05</v>
      </c>
      <c r="W94" s="24">
        <v>2.400758217745157E-05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922</v>
      </c>
      <c r="B96" s="100">
        <v>123.68</v>
      </c>
      <c r="C96" s="100">
        <v>131.08</v>
      </c>
      <c r="D96" s="100">
        <v>8.893951373066043</v>
      </c>
      <c r="E96" s="100">
        <v>9.009463787516713</v>
      </c>
      <c r="F96" s="100">
        <v>20.61083499488925</v>
      </c>
      <c r="G96" s="100" t="s">
        <v>59</v>
      </c>
      <c r="H96" s="100">
        <v>-1.0220079553415928</v>
      </c>
      <c r="I96" s="100">
        <v>55.15799204465841</v>
      </c>
      <c r="J96" s="100" t="s">
        <v>73</v>
      </c>
      <c r="K96" s="100">
        <v>1.4816463815325014</v>
      </c>
      <c r="M96" s="100" t="s">
        <v>68</v>
      </c>
      <c r="N96" s="100">
        <v>0.8609238175206997</v>
      </c>
      <c r="X96" s="100">
        <v>67.5</v>
      </c>
    </row>
    <row r="97" spans="1:24" s="100" customFormat="1" ht="12.75">
      <c r="A97" s="100">
        <v>924</v>
      </c>
      <c r="B97" s="100">
        <v>117.66000366210938</v>
      </c>
      <c r="C97" s="100">
        <v>126.76000213623047</v>
      </c>
      <c r="D97" s="100">
        <v>9.21827507019043</v>
      </c>
      <c r="E97" s="100">
        <v>9.193907737731934</v>
      </c>
      <c r="F97" s="100">
        <v>21.772457060483497</v>
      </c>
      <c r="G97" s="100" t="s">
        <v>56</v>
      </c>
      <c r="H97" s="100">
        <v>6.042483431269936</v>
      </c>
      <c r="I97" s="100">
        <v>56.20248709337931</v>
      </c>
      <c r="J97" s="100" t="s">
        <v>62</v>
      </c>
      <c r="K97" s="100">
        <v>1.100762218178542</v>
      </c>
      <c r="L97" s="100">
        <v>0.4335897972571441</v>
      </c>
      <c r="M97" s="100">
        <v>0.26059118627768985</v>
      </c>
      <c r="N97" s="100">
        <v>0.10917768606031578</v>
      </c>
      <c r="O97" s="100">
        <v>0.04420852734028897</v>
      </c>
      <c r="P97" s="100">
        <v>0.012438247762157614</v>
      </c>
      <c r="Q97" s="100">
        <v>0.005381254944479443</v>
      </c>
      <c r="R97" s="100">
        <v>0.001680501627909357</v>
      </c>
      <c r="S97" s="100">
        <v>0.0005799719861832131</v>
      </c>
      <c r="T97" s="100">
        <v>0.0001829789172443097</v>
      </c>
      <c r="U97" s="100">
        <v>0.00011767690887609227</v>
      </c>
      <c r="V97" s="100">
        <v>6.234829339665234E-05</v>
      </c>
      <c r="W97" s="100">
        <v>3.61541879817708E-05</v>
      </c>
      <c r="X97" s="100">
        <v>67.5</v>
      </c>
    </row>
    <row r="98" spans="1:24" s="100" customFormat="1" ht="12.75">
      <c r="A98" s="100">
        <v>921</v>
      </c>
      <c r="B98" s="100">
        <v>73.63999938964844</v>
      </c>
      <c r="C98" s="100">
        <v>95.33999633789062</v>
      </c>
      <c r="D98" s="100">
        <v>9.448040962219238</v>
      </c>
      <c r="E98" s="100">
        <v>9.486166954040527</v>
      </c>
      <c r="F98" s="100">
        <v>12.81571290908352</v>
      </c>
      <c r="G98" s="100" t="s">
        <v>57</v>
      </c>
      <c r="H98" s="100">
        <v>26.07770590706776</v>
      </c>
      <c r="I98" s="100">
        <v>32.2177052967162</v>
      </c>
      <c r="J98" s="100" t="s">
        <v>60</v>
      </c>
      <c r="K98" s="100">
        <v>-1.0436808857916242</v>
      </c>
      <c r="L98" s="100">
        <v>0.0023602332113460958</v>
      </c>
      <c r="M98" s="100">
        <v>0.24612032072733775</v>
      </c>
      <c r="N98" s="100">
        <v>-0.0011295796274567098</v>
      </c>
      <c r="O98" s="100">
        <v>-0.042065251773327754</v>
      </c>
      <c r="P98" s="100">
        <v>0.00027014396685058644</v>
      </c>
      <c r="Q98" s="100">
        <v>0.005034232088238213</v>
      </c>
      <c r="R98" s="100">
        <v>-9.080749683456954E-05</v>
      </c>
      <c r="S98" s="100">
        <v>-0.0005626385890850253</v>
      </c>
      <c r="T98" s="100">
        <v>1.924144572295062E-05</v>
      </c>
      <c r="U98" s="100">
        <v>0.00010643548965978144</v>
      </c>
      <c r="V98" s="100">
        <v>-7.1740479428618635E-06</v>
      </c>
      <c r="W98" s="100">
        <v>-3.5346665893762816E-05</v>
      </c>
      <c r="X98" s="100">
        <v>67.5</v>
      </c>
    </row>
    <row r="99" spans="1:24" s="100" customFormat="1" ht="12.75">
      <c r="A99" s="100">
        <v>897</v>
      </c>
      <c r="B99" s="100">
        <v>102.62000274658203</v>
      </c>
      <c r="C99" s="100">
        <v>118.12000274658203</v>
      </c>
      <c r="D99" s="100">
        <v>9.20372200012207</v>
      </c>
      <c r="E99" s="100">
        <v>9.497265815734863</v>
      </c>
      <c r="F99" s="100">
        <v>12.369568526781967</v>
      </c>
      <c r="G99" s="100" t="s">
        <v>58</v>
      </c>
      <c r="H99" s="100">
        <v>-3.1594536633486996</v>
      </c>
      <c r="I99" s="100">
        <v>31.960549083233325</v>
      </c>
      <c r="J99" s="100" t="s">
        <v>61</v>
      </c>
      <c r="K99" s="100">
        <v>-0.3498680745689074</v>
      </c>
      <c r="L99" s="100">
        <v>0.4335833732797873</v>
      </c>
      <c r="M99" s="100">
        <v>-0.0856303339400592</v>
      </c>
      <c r="N99" s="100">
        <v>-0.109171842447355</v>
      </c>
      <c r="O99" s="100">
        <v>-0.013598105854994056</v>
      </c>
      <c r="P99" s="100">
        <v>0.01243531381308864</v>
      </c>
      <c r="Q99" s="100">
        <v>-0.0019011607136791902</v>
      </c>
      <c r="R99" s="100">
        <v>-0.0016780463998127817</v>
      </c>
      <c r="S99" s="100">
        <v>-0.0001407313853755203</v>
      </c>
      <c r="T99" s="100">
        <v>0.00018196442213353324</v>
      </c>
      <c r="U99" s="100">
        <v>-5.019304158461294E-05</v>
      </c>
      <c r="V99" s="100">
        <v>-6.193418059188772E-05</v>
      </c>
      <c r="W99" s="100">
        <v>-7.598586632784077E-06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922</v>
      </c>
      <c r="B101" s="24">
        <v>123.68</v>
      </c>
      <c r="C101" s="24">
        <v>131.08</v>
      </c>
      <c r="D101" s="24">
        <v>8.893951373066043</v>
      </c>
      <c r="E101" s="24">
        <v>9.009463787516713</v>
      </c>
      <c r="F101" s="24">
        <v>21.924455017892907</v>
      </c>
      <c r="G101" s="24" t="s">
        <v>59</v>
      </c>
      <c r="H101" s="24">
        <v>2.4934557702428606</v>
      </c>
      <c r="I101" s="24">
        <v>58.67345577024287</v>
      </c>
      <c r="J101" s="24" t="s">
        <v>73</v>
      </c>
      <c r="K101" s="24">
        <v>1.524689703407141</v>
      </c>
      <c r="M101" s="24" t="s">
        <v>68</v>
      </c>
      <c r="N101" s="24">
        <v>0.9451158538077149</v>
      </c>
      <c r="X101" s="24">
        <v>67.5</v>
      </c>
    </row>
    <row r="102" spans="1:24" ht="12.75" hidden="1">
      <c r="A102" s="24">
        <v>921</v>
      </c>
      <c r="B102" s="24">
        <v>73.63999938964844</v>
      </c>
      <c r="C102" s="24">
        <v>95.33999633789062</v>
      </c>
      <c r="D102" s="24">
        <v>9.448040962219238</v>
      </c>
      <c r="E102" s="24">
        <v>9.486166954040527</v>
      </c>
      <c r="F102" s="24">
        <v>13.52054536146911</v>
      </c>
      <c r="G102" s="24" t="s">
        <v>56</v>
      </c>
      <c r="H102" s="24">
        <v>27.84959986221603</v>
      </c>
      <c r="I102" s="24">
        <v>33.98959925186447</v>
      </c>
      <c r="J102" s="24" t="s">
        <v>62</v>
      </c>
      <c r="K102" s="24">
        <v>1.0560622340015646</v>
      </c>
      <c r="L102" s="24">
        <v>0.5768036455750433</v>
      </c>
      <c r="M102" s="24">
        <v>0.2500082189905928</v>
      </c>
      <c r="N102" s="24">
        <v>0.11005944072957706</v>
      </c>
      <c r="O102" s="24">
        <v>0.042413615101706346</v>
      </c>
      <c r="P102" s="24">
        <v>0.01654688647396059</v>
      </c>
      <c r="Q102" s="24">
        <v>0.005162786321751703</v>
      </c>
      <c r="R102" s="24">
        <v>0.0016941847917945254</v>
      </c>
      <c r="S102" s="24">
        <v>0.0005565028643531456</v>
      </c>
      <c r="T102" s="24">
        <v>0.00024349482065984894</v>
      </c>
      <c r="U102" s="24">
        <v>0.00011292524529739471</v>
      </c>
      <c r="V102" s="24">
        <v>6.287703101571406E-05</v>
      </c>
      <c r="W102" s="24">
        <v>3.4699592305257224E-05</v>
      </c>
      <c r="X102" s="24">
        <v>67.5</v>
      </c>
    </row>
    <row r="103" spans="1:24" ht="12.75" hidden="1">
      <c r="A103" s="24">
        <v>897</v>
      </c>
      <c r="B103" s="24">
        <v>102.62000274658203</v>
      </c>
      <c r="C103" s="24">
        <v>118.12000274658203</v>
      </c>
      <c r="D103" s="24">
        <v>9.20372200012207</v>
      </c>
      <c r="E103" s="24">
        <v>9.497265815734863</v>
      </c>
      <c r="F103" s="24">
        <v>12.369568526781967</v>
      </c>
      <c r="G103" s="24" t="s">
        <v>57</v>
      </c>
      <c r="H103" s="24">
        <v>-3.1594536633486996</v>
      </c>
      <c r="I103" s="24">
        <v>31.960549083233325</v>
      </c>
      <c r="J103" s="24" t="s">
        <v>60</v>
      </c>
      <c r="K103" s="24">
        <v>0.21340123980943237</v>
      </c>
      <c r="L103" s="24">
        <v>-0.0031368007867028404</v>
      </c>
      <c r="M103" s="24">
        <v>-0.05329923895365492</v>
      </c>
      <c r="N103" s="24">
        <v>-0.0011377211470670907</v>
      </c>
      <c r="O103" s="24">
        <v>0.008122168907727944</v>
      </c>
      <c r="P103" s="24">
        <v>-0.00035900392116485364</v>
      </c>
      <c r="Q103" s="24">
        <v>-0.0012326028627896496</v>
      </c>
      <c r="R103" s="24">
        <v>-9.147187984723112E-05</v>
      </c>
      <c r="S103" s="24">
        <v>6.944292820057198E-05</v>
      </c>
      <c r="T103" s="24">
        <v>-2.5577586373855375E-05</v>
      </c>
      <c r="U103" s="24">
        <v>-3.5564929296709985E-05</v>
      </c>
      <c r="V103" s="24">
        <v>-7.21772423318144E-06</v>
      </c>
      <c r="W103" s="24">
        <v>3.1807822802227144E-06</v>
      </c>
      <c r="X103" s="24">
        <v>67.5</v>
      </c>
    </row>
    <row r="104" spans="1:24" ht="12.75" hidden="1">
      <c r="A104" s="24">
        <v>924</v>
      </c>
      <c r="B104" s="24">
        <v>117.66000366210938</v>
      </c>
      <c r="C104" s="24">
        <v>126.76000213623047</v>
      </c>
      <c r="D104" s="24">
        <v>9.21827507019043</v>
      </c>
      <c r="E104" s="24">
        <v>9.193907737731934</v>
      </c>
      <c r="F104" s="24">
        <v>19.81154591325228</v>
      </c>
      <c r="G104" s="24" t="s">
        <v>58</v>
      </c>
      <c r="H104" s="24">
        <v>0.9806714760381539</v>
      </c>
      <c r="I104" s="24">
        <v>51.14067513814753</v>
      </c>
      <c r="J104" s="24" t="s">
        <v>61</v>
      </c>
      <c r="K104" s="24">
        <v>-1.0342762459479442</v>
      </c>
      <c r="L104" s="24">
        <v>-0.5767951161629966</v>
      </c>
      <c r="M104" s="24">
        <v>-0.24426072277345245</v>
      </c>
      <c r="N104" s="24">
        <v>-0.11005356007098908</v>
      </c>
      <c r="O104" s="24">
        <v>-0.041628657415655745</v>
      </c>
      <c r="P104" s="24">
        <v>-0.016542991512018865</v>
      </c>
      <c r="Q104" s="24">
        <v>-0.0050134870885152625</v>
      </c>
      <c r="R104" s="24">
        <v>-0.0016917136294139954</v>
      </c>
      <c r="S104" s="24">
        <v>-0.0005521531651237597</v>
      </c>
      <c r="T104" s="24">
        <v>-0.000242147712695082</v>
      </c>
      <c r="U104" s="24">
        <v>-0.00010717857448947895</v>
      </c>
      <c r="V104" s="24">
        <v>-6.246139196531577E-05</v>
      </c>
      <c r="W104" s="24">
        <v>-3.45534995367602E-05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922</v>
      </c>
      <c r="B106" s="24">
        <v>123.68</v>
      </c>
      <c r="C106" s="24">
        <v>131.08</v>
      </c>
      <c r="D106" s="24">
        <v>8.893951373066043</v>
      </c>
      <c r="E106" s="24">
        <v>9.009463787516713</v>
      </c>
      <c r="F106" s="24">
        <v>20.61083499488925</v>
      </c>
      <c r="G106" s="24" t="s">
        <v>59</v>
      </c>
      <c r="H106" s="24">
        <v>-1.0220079553415928</v>
      </c>
      <c r="I106" s="24">
        <v>55.15799204465841</v>
      </c>
      <c r="J106" s="24" t="s">
        <v>73</v>
      </c>
      <c r="K106" s="24">
        <v>1.5613663614690345</v>
      </c>
      <c r="M106" s="24" t="s">
        <v>68</v>
      </c>
      <c r="N106" s="24">
        <v>1.2543813178224865</v>
      </c>
      <c r="X106" s="24">
        <v>67.5</v>
      </c>
    </row>
    <row r="107" spans="1:24" ht="12.75" hidden="1">
      <c r="A107" s="24">
        <v>921</v>
      </c>
      <c r="B107" s="24">
        <v>73.63999938964844</v>
      </c>
      <c r="C107" s="24">
        <v>95.33999633789062</v>
      </c>
      <c r="D107" s="24">
        <v>9.448040962219238</v>
      </c>
      <c r="E107" s="24">
        <v>9.486166954040527</v>
      </c>
      <c r="F107" s="24">
        <v>13.52054536146911</v>
      </c>
      <c r="G107" s="24" t="s">
        <v>56</v>
      </c>
      <c r="H107" s="24">
        <v>27.84959986221603</v>
      </c>
      <c r="I107" s="24">
        <v>33.98959925186447</v>
      </c>
      <c r="J107" s="24" t="s">
        <v>62</v>
      </c>
      <c r="K107" s="24">
        <v>0.7112526142518282</v>
      </c>
      <c r="L107" s="24">
        <v>1.006612731925111</v>
      </c>
      <c r="M107" s="24">
        <v>0.16837907999839138</v>
      </c>
      <c r="N107" s="24">
        <v>0.11045454874867193</v>
      </c>
      <c r="O107" s="24">
        <v>0.028565519376945892</v>
      </c>
      <c r="P107" s="24">
        <v>0.028876716967334067</v>
      </c>
      <c r="Q107" s="24">
        <v>0.0034771012456164523</v>
      </c>
      <c r="R107" s="24">
        <v>0.0017002734977397535</v>
      </c>
      <c r="S107" s="24">
        <v>0.00037481811819297143</v>
      </c>
      <c r="T107" s="24">
        <v>0.0004249137067039861</v>
      </c>
      <c r="U107" s="24">
        <v>7.604248400829491E-05</v>
      </c>
      <c r="V107" s="24">
        <v>6.311002613729288E-05</v>
      </c>
      <c r="W107" s="24">
        <v>2.3369243824572308E-05</v>
      </c>
      <c r="X107" s="24">
        <v>67.5</v>
      </c>
    </row>
    <row r="108" spans="1:24" ht="12.75" hidden="1">
      <c r="A108" s="24">
        <v>924</v>
      </c>
      <c r="B108" s="24">
        <v>117.66000366210938</v>
      </c>
      <c r="C108" s="24">
        <v>126.76000213623047</v>
      </c>
      <c r="D108" s="24">
        <v>9.21827507019043</v>
      </c>
      <c r="E108" s="24">
        <v>9.193907737731934</v>
      </c>
      <c r="F108" s="24">
        <v>15.331806444429255</v>
      </c>
      <c r="G108" s="24" t="s">
        <v>57</v>
      </c>
      <c r="H108" s="24">
        <v>-10.583135905866826</v>
      </c>
      <c r="I108" s="24">
        <v>39.57686775624255</v>
      </c>
      <c r="J108" s="24" t="s">
        <v>60</v>
      </c>
      <c r="K108" s="24">
        <v>0.3653705572157817</v>
      </c>
      <c r="L108" s="24">
        <v>-0.005475486512379802</v>
      </c>
      <c r="M108" s="24">
        <v>-0.08813270786620081</v>
      </c>
      <c r="N108" s="24">
        <v>-0.0011416713299484407</v>
      </c>
      <c r="O108" s="24">
        <v>0.014408949926684702</v>
      </c>
      <c r="P108" s="24">
        <v>-0.0006266196605616543</v>
      </c>
      <c r="Q108" s="24">
        <v>-0.0018970490014250105</v>
      </c>
      <c r="R108" s="24">
        <v>-9.1800840516308E-05</v>
      </c>
      <c r="S108" s="24">
        <v>0.00016675274164302902</v>
      </c>
      <c r="T108" s="24">
        <v>-4.4635908047129075E-05</v>
      </c>
      <c r="U108" s="24">
        <v>-4.6400084544922105E-05</v>
      </c>
      <c r="V108" s="24">
        <v>-7.242494101884569E-06</v>
      </c>
      <c r="W108" s="24">
        <v>9.690346998362482E-06</v>
      </c>
      <c r="X108" s="24">
        <v>67.5</v>
      </c>
    </row>
    <row r="109" spans="1:24" ht="12.75" hidden="1">
      <c r="A109" s="24">
        <v>897</v>
      </c>
      <c r="B109" s="24">
        <v>102.62000274658203</v>
      </c>
      <c r="C109" s="24">
        <v>118.12000274658203</v>
      </c>
      <c r="D109" s="24">
        <v>9.20372200012207</v>
      </c>
      <c r="E109" s="24">
        <v>9.497265815734863</v>
      </c>
      <c r="F109" s="24">
        <v>18.24475732143122</v>
      </c>
      <c r="G109" s="24" t="s">
        <v>58</v>
      </c>
      <c r="H109" s="24">
        <v>12.02088665637146</v>
      </c>
      <c r="I109" s="24">
        <v>47.14088940295349</v>
      </c>
      <c r="J109" s="24" t="s">
        <v>61</v>
      </c>
      <c r="K109" s="24">
        <v>-0.6102332645799384</v>
      </c>
      <c r="L109" s="24">
        <v>-1.0065978398154787</v>
      </c>
      <c r="M109" s="24">
        <v>-0.14347174072016966</v>
      </c>
      <c r="N109" s="24">
        <v>-0.11044864836586782</v>
      </c>
      <c r="O109" s="24">
        <v>-0.024665179084794094</v>
      </c>
      <c r="P109" s="24">
        <v>-0.028869917398782367</v>
      </c>
      <c r="Q109" s="24">
        <v>-0.002914007233769308</v>
      </c>
      <c r="R109" s="24">
        <v>-0.0016977934423234985</v>
      </c>
      <c r="S109" s="24">
        <v>-0.00033568161236542806</v>
      </c>
      <c r="T109" s="24">
        <v>-0.00042256276913345</v>
      </c>
      <c r="U109" s="24">
        <v>-6.02452614599345E-05</v>
      </c>
      <c r="V109" s="24">
        <v>-6.269307520160386E-05</v>
      </c>
      <c r="W109" s="24">
        <v>-2.1265435146820724E-05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922</v>
      </c>
      <c r="B111" s="24">
        <v>126.26</v>
      </c>
      <c r="C111" s="24">
        <v>137.26</v>
      </c>
      <c r="D111" s="24">
        <v>8.799384603135366</v>
      </c>
      <c r="E111" s="24">
        <v>9.064689732938396</v>
      </c>
      <c r="F111" s="24">
        <v>17.778626660550593</v>
      </c>
      <c r="G111" s="24" t="s">
        <v>59</v>
      </c>
      <c r="H111" s="24">
        <v>-10.664926246787502</v>
      </c>
      <c r="I111" s="24">
        <v>48.09507375321251</v>
      </c>
      <c r="J111" s="24" t="s">
        <v>73</v>
      </c>
      <c r="K111" s="24">
        <v>1.3195360653454933</v>
      </c>
      <c r="M111" s="24" t="s">
        <v>68</v>
      </c>
      <c r="N111" s="24">
        <v>1.2251673742474387</v>
      </c>
      <c r="X111" s="24">
        <v>67.5</v>
      </c>
    </row>
    <row r="112" spans="1:24" ht="12.75" hidden="1">
      <c r="A112" s="24">
        <v>897</v>
      </c>
      <c r="B112" s="24">
        <v>94</v>
      </c>
      <c r="C112" s="24">
        <v>109</v>
      </c>
      <c r="D112" s="24">
        <v>9.41931438446045</v>
      </c>
      <c r="E112" s="24">
        <v>9.517251968383789</v>
      </c>
      <c r="F112" s="24">
        <v>18.687609847282335</v>
      </c>
      <c r="G112" s="24" t="s">
        <v>56</v>
      </c>
      <c r="H112" s="24">
        <v>20.66286591118409</v>
      </c>
      <c r="I112" s="24">
        <v>47.16286591118409</v>
      </c>
      <c r="J112" s="24" t="s">
        <v>62</v>
      </c>
      <c r="K112" s="24">
        <v>0.25131088761406056</v>
      </c>
      <c r="L112" s="24">
        <v>1.1137140778883716</v>
      </c>
      <c r="M112" s="24">
        <v>0.05949451258032643</v>
      </c>
      <c r="N112" s="24">
        <v>0.10655144956611864</v>
      </c>
      <c r="O112" s="24">
        <v>0.010092811575874598</v>
      </c>
      <c r="P112" s="24">
        <v>0.031949022300773344</v>
      </c>
      <c r="Q112" s="24">
        <v>0.0012285557112845713</v>
      </c>
      <c r="R112" s="24">
        <v>0.001640158217826907</v>
      </c>
      <c r="S112" s="24">
        <v>0.00013241276796593143</v>
      </c>
      <c r="T112" s="24">
        <v>0.0004701319468624548</v>
      </c>
      <c r="U112" s="24">
        <v>2.6883450354184327E-05</v>
      </c>
      <c r="V112" s="24">
        <v>6.087536001436715E-05</v>
      </c>
      <c r="W112" s="24">
        <v>8.261596834448683E-06</v>
      </c>
      <c r="X112" s="24">
        <v>67.5</v>
      </c>
    </row>
    <row r="113" spans="1:24" ht="12.75" hidden="1">
      <c r="A113" s="24">
        <v>924</v>
      </c>
      <c r="B113" s="24">
        <v>117.86000061035156</v>
      </c>
      <c r="C113" s="24">
        <v>129.66000366210938</v>
      </c>
      <c r="D113" s="24">
        <v>9.416935920715332</v>
      </c>
      <c r="E113" s="24">
        <v>9.281957626342773</v>
      </c>
      <c r="F113" s="24">
        <v>18.275950338622465</v>
      </c>
      <c r="G113" s="24" t="s">
        <v>57</v>
      </c>
      <c r="H113" s="24">
        <v>-4.178104577769005</v>
      </c>
      <c r="I113" s="24">
        <v>46.18189603258256</v>
      </c>
      <c r="J113" s="24" t="s">
        <v>60</v>
      </c>
      <c r="K113" s="24">
        <v>-0.24937684588807305</v>
      </c>
      <c r="L113" s="24">
        <v>-0.006058591601212765</v>
      </c>
      <c r="M113" s="24">
        <v>0.05911660230291263</v>
      </c>
      <c r="N113" s="24">
        <v>-0.0011016303665428938</v>
      </c>
      <c r="O113" s="24">
        <v>-0.01000108287722747</v>
      </c>
      <c r="P113" s="24">
        <v>-0.000693239688324662</v>
      </c>
      <c r="Q113" s="24">
        <v>0.0012239659177182276</v>
      </c>
      <c r="R113" s="24">
        <v>-8.859545084473835E-05</v>
      </c>
      <c r="S113" s="24">
        <v>-0.00012971711377811844</v>
      </c>
      <c r="T113" s="24">
        <v>-4.937167122646109E-05</v>
      </c>
      <c r="U113" s="24">
        <v>2.6882735776865692E-05</v>
      </c>
      <c r="V113" s="24">
        <v>-6.994457160657284E-06</v>
      </c>
      <c r="W113" s="24">
        <v>-8.03397960408745E-06</v>
      </c>
      <c r="X113" s="24">
        <v>67.5</v>
      </c>
    </row>
    <row r="114" spans="1:24" ht="12.75" hidden="1">
      <c r="A114" s="24">
        <v>921</v>
      </c>
      <c r="B114" s="24">
        <v>84.05999755859375</v>
      </c>
      <c r="C114" s="24">
        <v>99.95999908447266</v>
      </c>
      <c r="D114" s="24">
        <v>9.923931121826172</v>
      </c>
      <c r="E114" s="24">
        <v>9.802671432495117</v>
      </c>
      <c r="F114" s="24">
        <v>15.873017361896103</v>
      </c>
      <c r="G114" s="24" t="s">
        <v>58</v>
      </c>
      <c r="H114" s="24">
        <v>21.44667401796771</v>
      </c>
      <c r="I114" s="24">
        <v>38.00667157656146</v>
      </c>
      <c r="J114" s="24" t="s">
        <v>61</v>
      </c>
      <c r="K114" s="24">
        <v>0.031118338134984467</v>
      </c>
      <c r="L114" s="24">
        <v>-1.1136975984326067</v>
      </c>
      <c r="M114" s="24">
        <v>0.00669509965048209</v>
      </c>
      <c r="N114" s="24">
        <v>-0.10654575456195632</v>
      </c>
      <c r="O114" s="24">
        <v>0.0013576401544355598</v>
      </c>
      <c r="P114" s="24">
        <v>-0.03194150035157779</v>
      </c>
      <c r="Q114" s="24">
        <v>0.00010609697448144018</v>
      </c>
      <c r="R114" s="24">
        <v>-0.001637763665977101</v>
      </c>
      <c r="S114" s="24">
        <v>2.6582165327043384E-05</v>
      </c>
      <c r="T114" s="24">
        <v>-0.00046753233635866113</v>
      </c>
      <c r="U114" s="24">
        <v>1.960104515545961E-07</v>
      </c>
      <c r="V114" s="24">
        <v>-6.047220043876807E-05</v>
      </c>
      <c r="W114" s="24">
        <v>1.925916399036931E-06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922</v>
      </c>
      <c r="B116" s="24">
        <v>126.26</v>
      </c>
      <c r="C116" s="24">
        <v>137.26</v>
      </c>
      <c r="D116" s="24">
        <v>8.799384603135366</v>
      </c>
      <c r="E116" s="24">
        <v>9.064689732938396</v>
      </c>
      <c r="F116" s="24">
        <v>22.944283240126246</v>
      </c>
      <c r="G116" s="24" t="s">
        <v>59</v>
      </c>
      <c r="H116" s="24">
        <v>3.309304661032499</v>
      </c>
      <c r="I116" s="24">
        <v>62.069304661032504</v>
      </c>
      <c r="J116" s="24" t="s">
        <v>73</v>
      </c>
      <c r="K116" s="24">
        <v>1.423136585778716</v>
      </c>
      <c r="M116" s="24" t="s">
        <v>68</v>
      </c>
      <c r="N116" s="24">
        <v>0.7513824098017874</v>
      </c>
      <c r="X116" s="24">
        <v>67.5</v>
      </c>
    </row>
    <row r="117" spans="1:24" ht="12.75" hidden="1">
      <c r="A117" s="24">
        <v>897</v>
      </c>
      <c r="B117" s="24">
        <v>94</v>
      </c>
      <c r="C117" s="24">
        <v>109</v>
      </c>
      <c r="D117" s="24">
        <v>9.41931438446045</v>
      </c>
      <c r="E117" s="24">
        <v>9.517251968383789</v>
      </c>
      <c r="F117" s="24">
        <v>18.687609847282335</v>
      </c>
      <c r="G117" s="24" t="s">
        <v>56</v>
      </c>
      <c r="H117" s="24">
        <v>20.66286591118409</v>
      </c>
      <c r="I117" s="24">
        <v>47.16286591118409</v>
      </c>
      <c r="J117" s="24" t="s">
        <v>62</v>
      </c>
      <c r="K117" s="24">
        <v>1.154118740455848</v>
      </c>
      <c r="L117" s="24">
        <v>0.05079021936257455</v>
      </c>
      <c r="M117" s="24">
        <v>0.27322238294170803</v>
      </c>
      <c r="N117" s="24">
        <v>0.10830887197422172</v>
      </c>
      <c r="O117" s="24">
        <v>0.046351517037529405</v>
      </c>
      <c r="P117" s="24">
        <v>0.0014568220638167815</v>
      </c>
      <c r="Q117" s="24">
        <v>0.005642184106458599</v>
      </c>
      <c r="R117" s="24">
        <v>0.0016671973556833422</v>
      </c>
      <c r="S117" s="24">
        <v>0.0006081372318449857</v>
      </c>
      <c r="T117" s="24">
        <v>2.140499981752018E-05</v>
      </c>
      <c r="U117" s="24">
        <v>0.00012341492201866015</v>
      </c>
      <c r="V117" s="24">
        <v>6.186344763064727E-05</v>
      </c>
      <c r="W117" s="24">
        <v>3.7916158803564016E-05</v>
      </c>
      <c r="X117" s="24">
        <v>67.5</v>
      </c>
    </row>
    <row r="118" spans="1:24" ht="12.75" hidden="1">
      <c r="A118" s="24">
        <v>921</v>
      </c>
      <c r="B118" s="24">
        <v>84.05999755859375</v>
      </c>
      <c r="C118" s="24">
        <v>99.95999908447266</v>
      </c>
      <c r="D118" s="24">
        <v>9.923931121826172</v>
      </c>
      <c r="E118" s="24">
        <v>9.802671432495117</v>
      </c>
      <c r="F118" s="24">
        <v>11.864048857971998</v>
      </c>
      <c r="G118" s="24" t="s">
        <v>57</v>
      </c>
      <c r="H118" s="24">
        <v>11.847519313129567</v>
      </c>
      <c r="I118" s="24">
        <v>28.40751687172332</v>
      </c>
      <c r="J118" s="24" t="s">
        <v>60</v>
      </c>
      <c r="K118" s="24">
        <v>-0.3326992677942052</v>
      </c>
      <c r="L118" s="24">
        <v>0.00027781636102563393</v>
      </c>
      <c r="M118" s="24">
        <v>0.07578375726689468</v>
      </c>
      <c r="N118" s="24">
        <v>-0.001120042810514462</v>
      </c>
      <c r="O118" s="24">
        <v>-0.013839731369684189</v>
      </c>
      <c r="P118" s="24">
        <v>3.17767516419583E-05</v>
      </c>
      <c r="Q118" s="24">
        <v>0.0014221537736746588</v>
      </c>
      <c r="R118" s="24">
        <v>-9.00400335387036E-05</v>
      </c>
      <c r="S118" s="24">
        <v>-0.000220327792876116</v>
      </c>
      <c r="T118" s="24">
        <v>2.2569534730879824E-06</v>
      </c>
      <c r="U118" s="24">
        <v>2.152402872357859E-05</v>
      </c>
      <c r="V118" s="24">
        <v>-7.108697167992294E-06</v>
      </c>
      <c r="W118" s="24">
        <v>-1.4902067221988908E-05</v>
      </c>
      <c r="X118" s="24">
        <v>67.5</v>
      </c>
    </row>
    <row r="119" spans="1:24" ht="12.75" hidden="1">
      <c r="A119" s="24">
        <v>924</v>
      </c>
      <c r="B119" s="24">
        <v>117.86000061035156</v>
      </c>
      <c r="C119" s="24">
        <v>129.66000366210938</v>
      </c>
      <c r="D119" s="24">
        <v>9.416935920715332</v>
      </c>
      <c r="E119" s="24">
        <v>9.281957626342773</v>
      </c>
      <c r="F119" s="24">
        <v>16.72258707304818</v>
      </c>
      <c r="G119" s="24" t="s">
        <v>58</v>
      </c>
      <c r="H119" s="24">
        <v>-8.103331966901408</v>
      </c>
      <c r="I119" s="24">
        <v>42.256668643450155</v>
      </c>
      <c r="J119" s="24" t="s">
        <v>61</v>
      </c>
      <c r="K119" s="24">
        <v>-1.1051249993917396</v>
      </c>
      <c r="L119" s="24">
        <v>0.050789459545933245</v>
      </c>
      <c r="M119" s="24">
        <v>-0.26250198603983504</v>
      </c>
      <c r="N119" s="24">
        <v>-0.10830308053066158</v>
      </c>
      <c r="O119" s="24">
        <v>-0.04423714465576817</v>
      </c>
      <c r="P119" s="24">
        <v>0.0014564754593464567</v>
      </c>
      <c r="Q119" s="24">
        <v>-0.005460011001380578</v>
      </c>
      <c r="R119" s="24">
        <v>-0.0016647641920578054</v>
      </c>
      <c r="S119" s="24">
        <v>-0.0005668214502313945</v>
      </c>
      <c r="T119" s="24">
        <v>2.1285680120878334E-05</v>
      </c>
      <c r="U119" s="24">
        <v>-0.0001215234922324837</v>
      </c>
      <c r="V119" s="24">
        <v>-6.145366203346727E-05</v>
      </c>
      <c r="W119" s="24">
        <v>-3.486493210847267E-05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922</v>
      </c>
      <c r="B121" s="24">
        <v>126.26</v>
      </c>
      <c r="C121" s="24">
        <v>137.26</v>
      </c>
      <c r="D121" s="24">
        <v>8.799384603135366</v>
      </c>
      <c r="E121" s="24">
        <v>9.064689732938396</v>
      </c>
      <c r="F121" s="24">
        <v>17.778626660550593</v>
      </c>
      <c r="G121" s="24" t="s">
        <v>59</v>
      </c>
      <c r="H121" s="24">
        <v>-10.664926246787502</v>
      </c>
      <c r="I121" s="24">
        <v>48.09507375321251</v>
      </c>
      <c r="J121" s="24" t="s">
        <v>73</v>
      </c>
      <c r="K121" s="24">
        <v>1.3376471633787486</v>
      </c>
      <c r="M121" s="24" t="s">
        <v>68</v>
      </c>
      <c r="N121" s="24">
        <v>0.7355743387845028</v>
      </c>
      <c r="X121" s="24">
        <v>67.5</v>
      </c>
    </row>
    <row r="122" spans="1:24" ht="12.75" hidden="1">
      <c r="A122" s="24">
        <v>924</v>
      </c>
      <c r="B122" s="24">
        <v>117.86000061035156</v>
      </c>
      <c r="C122" s="24">
        <v>129.66000366210938</v>
      </c>
      <c r="D122" s="24">
        <v>9.416935920715332</v>
      </c>
      <c r="E122" s="24">
        <v>9.281957626342773</v>
      </c>
      <c r="F122" s="24">
        <v>23.30536667117306</v>
      </c>
      <c r="G122" s="24" t="s">
        <v>56</v>
      </c>
      <c r="H122" s="24">
        <v>8.530836838184271</v>
      </c>
      <c r="I122" s="24">
        <v>58.890837448535834</v>
      </c>
      <c r="J122" s="24" t="s">
        <v>62</v>
      </c>
      <c r="K122" s="24">
        <v>1.0896666556637373</v>
      </c>
      <c r="L122" s="24">
        <v>0.26540299061042555</v>
      </c>
      <c r="M122" s="24">
        <v>0.2579639086265476</v>
      </c>
      <c r="N122" s="24">
        <v>0.10623112042331774</v>
      </c>
      <c r="O122" s="24">
        <v>0.04376286874533746</v>
      </c>
      <c r="P122" s="24">
        <v>0.007613602026280849</v>
      </c>
      <c r="Q122" s="24">
        <v>0.005326940287548964</v>
      </c>
      <c r="R122" s="24">
        <v>0.0016351605311306341</v>
      </c>
      <c r="S122" s="24">
        <v>0.0005741381762609217</v>
      </c>
      <c r="T122" s="24">
        <v>0.00011207053238956528</v>
      </c>
      <c r="U122" s="24">
        <v>0.0001164969467853861</v>
      </c>
      <c r="V122" s="24">
        <v>6.067320882166567E-05</v>
      </c>
      <c r="W122" s="24">
        <v>3.5797560967032825E-05</v>
      </c>
      <c r="X122" s="24">
        <v>67.5</v>
      </c>
    </row>
    <row r="123" spans="1:24" ht="12.75" hidden="1">
      <c r="A123" s="24">
        <v>897</v>
      </c>
      <c r="B123" s="24">
        <v>94</v>
      </c>
      <c r="C123" s="24">
        <v>109</v>
      </c>
      <c r="D123" s="24">
        <v>9.41931438446045</v>
      </c>
      <c r="E123" s="24">
        <v>9.517251968383789</v>
      </c>
      <c r="F123" s="24">
        <v>17.422952087627642</v>
      </c>
      <c r="G123" s="24" t="s">
        <v>57</v>
      </c>
      <c r="H123" s="24">
        <v>17.471185175682933</v>
      </c>
      <c r="I123" s="24">
        <v>43.97118517568293</v>
      </c>
      <c r="J123" s="24" t="s">
        <v>60</v>
      </c>
      <c r="K123" s="24">
        <v>-1.0816691188560623</v>
      </c>
      <c r="L123" s="24">
        <v>-0.0014431573678029394</v>
      </c>
      <c r="M123" s="24">
        <v>0.25640874328003316</v>
      </c>
      <c r="N123" s="24">
        <v>-0.0010989649725336105</v>
      </c>
      <c r="O123" s="24">
        <v>-0.04338202912343386</v>
      </c>
      <c r="P123" s="24">
        <v>-0.00016502253476750284</v>
      </c>
      <c r="Q123" s="24">
        <v>0.005308337413281653</v>
      </c>
      <c r="R123" s="24">
        <v>-8.836854177136764E-05</v>
      </c>
      <c r="S123" s="24">
        <v>-0.0005627423401393612</v>
      </c>
      <c r="T123" s="24">
        <v>-1.1746390397474008E-05</v>
      </c>
      <c r="U123" s="24">
        <v>0.00011649591148834566</v>
      </c>
      <c r="V123" s="24">
        <v>-6.982489879232923E-06</v>
      </c>
      <c r="W123" s="24">
        <v>-3.4830709643971E-05</v>
      </c>
      <c r="X123" s="24">
        <v>67.5</v>
      </c>
    </row>
    <row r="124" spans="1:24" ht="12.75" hidden="1">
      <c r="A124" s="24">
        <v>921</v>
      </c>
      <c r="B124" s="24">
        <v>84.05999755859375</v>
      </c>
      <c r="C124" s="24">
        <v>99.95999908447266</v>
      </c>
      <c r="D124" s="24">
        <v>9.923931121826172</v>
      </c>
      <c r="E124" s="24">
        <v>9.802671432495117</v>
      </c>
      <c r="F124" s="24">
        <v>11.864048857971998</v>
      </c>
      <c r="G124" s="24" t="s">
        <v>58</v>
      </c>
      <c r="H124" s="24">
        <v>11.847519313129567</v>
      </c>
      <c r="I124" s="24">
        <v>28.40751687172332</v>
      </c>
      <c r="J124" s="24" t="s">
        <v>61</v>
      </c>
      <c r="K124" s="24">
        <v>0.1317776072727979</v>
      </c>
      <c r="L124" s="24">
        <v>-0.265399066919553</v>
      </c>
      <c r="M124" s="24">
        <v>0.028283113750784978</v>
      </c>
      <c r="N124" s="24">
        <v>-0.10622543585404853</v>
      </c>
      <c r="O124" s="24">
        <v>0.00576092266526555</v>
      </c>
      <c r="P124" s="24">
        <v>-0.0076118134092742155</v>
      </c>
      <c r="Q124" s="24">
        <v>0.00044479965587496963</v>
      </c>
      <c r="R124" s="24">
        <v>-0.001632770946395305</v>
      </c>
      <c r="S124" s="24">
        <v>0.00011382312618573056</v>
      </c>
      <c r="T124" s="24">
        <v>-0.00011145324823759392</v>
      </c>
      <c r="U124" s="24">
        <v>4.911382866511072E-07</v>
      </c>
      <c r="V124" s="24">
        <v>-6.027008465071091E-05</v>
      </c>
      <c r="W124" s="24">
        <v>8.263597091207771E-06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922</v>
      </c>
      <c r="B126" s="100">
        <v>126.26</v>
      </c>
      <c r="C126" s="100">
        <v>137.26</v>
      </c>
      <c r="D126" s="100">
        <v>8.799384603135366</v>
      </c>
      <c r="E126" s="100">
        <v>9.064689732938396</v>
      </c>
      <c r="F126" s="100">
        <v>19.263822104904754</v>
      </c>
      <c r="G126" s="100" t="s">
        <v>59</v>
      </c>
      <c r="H126" s="100">
        <v>-6.647147719909057</v>
      </c>
      <c r="I126" s="100">
        <v>52.11285228009095</v>
      </c>
      <c r="J126" s="100" t="s">
        <v>73</v>
      </c>
      <c r="K126" s="100">
        <v>1.2873727798093542</v>
      </c>
      <c r="M126" s="100" t="s">
        <v>68</v>
      </c>
      <c r="N126" s="100">
        <v>0.6804471973062907</v>
      </c>
      <c r="X126" s="100">
        <v>67.5</v>
      </c>
    </row>
    <row r="127" spans="1:24" s="100" customFormat="1" ht="12.75">
      <c r="A127" s="100">
        <v>924</v>
      </c>
      <c r="B127" s="100">
        <v>117.86000061035156</v>
      </c>
      <c r="C127" s="100">
        <v>129.66000366210938</v>
      </c>
      <c r="D127" s="100">
        <v>9.416935920715332</v>
      </c>
      <c r="E127" s="100">
        <v>9.281957626342773</v>
      </c>
      <c r="F127" s="100">
        <v>23.30536667117306</v>
      </c>
      <c r="G127" s="100" t="s">
        <v>56</v>
      </c>
      <c r="H127" s="100">
        <v>8.530836838184271</v>
      </c>
      <c r="I127" s="100">
        <v>58.890837448535834</v>
      </c>
      <c r="J127" s="100" t="s">
        <v>62</v>
      </c>
      <c r="K127" s="100">
        <v>1.0973024340274748</v>
      </c>
      <c r="L127" s="100">
        <v>0.05288660123719666</v>
      </c>
      <c r="M127" s="100">
        <v>0.259771927620269</v>
      </c>
      <c r="N127" s="100">
        <v>0.10509771283748373</v>
      </c>
      <c r="O127" s="100">
        <v>0.04406953667316808</v>
      </c>
      <c r="P127" s="100">
        <v>0.0015170915915763163</v>
      </c>
      <c r="Q127" s="100">
        <v>0.005364310254695514</v>
      </c>
      <c r="R127" s="100">
        <v>0.0016177119340788939</v>
      </c>
      <c r="S127" s="100">
        <v>0.0005781586047060124</v>
      </c>
      <c r="T127" s="100">
        <v>2.2280162741831015E-05</v>
      </c>
      <c r="U127" s="100">
        <v>0.00011730979005905562</v>
      </c>
      <c r="V127" s="100">
        <v>6.0021707049371905E-05</v>
      </c>
      <c r="W127" s="100">
        <v>3.604477111778915E-05</v>
      </c>
      <c r="X127" s="100">
        <v>67.5</v>
      </c>
    </row>
    <row r="128" spans="1:24" s="100" customFormat="1" ht="12.75">
      <c r="A128" s="100">
        <v>921</v>
      </c>
      <c r="B128" s="100">
        <v>84.05999755859375</v>
      </c>
      <c r="C128" s="100">
        <v>99.95999908447266</v>
      </c>
      <c r="D128" s="100">
        <v>9.923931121826172</v>
      </c>
      <c r="E128" s="100">
        <v>9.802671432495117</v>
      </c>
      <c r="F128" s="100">
        <v>15.873017361896103</v>
      </c>
      <c r="G128" s="100" t="s">
        <v>57</v>
      </c>
      <c r="H128" s="100">
        <v>21.44667401796771</v>
      </c>
      <c r="I128" s="100">
        <v>38.00667157656146</v>
      </c>
      <c r="J128" s="100" t="s">
        <v>60</v>
      </c>
      <c r="K128" s="100">
        <v>-1.0812821663461376</v>
      </c>
      <c r="L128" s="100">
        <v>0.00028873904401448985</v>
      </c>
      <c r="M128" s="100">
        <v>0.25545996347402916</v>
      </c>
      <c r="N128" s="100">
        <v>-0.0010872980275124398</v>
      </c>
      <c r="O128" s="100">
        <v>-0.043504573752975936</v>
      </c>
      <c r="P128" s="100">
        <v>3.313981252034374E-05</v>
      </c>
      <c r="Q128" s="100">
        <v>0.005247885273765785</v>
      </c>
      <c r="R128" s="100">
        <v>-8.742056882607455E-05</v>
      </c>
      <c r="S128" s="100">
        <v>-0.0005756738591491222</v>
      </c>
      <c r="T128" s="100">
        <v>2.364635817850817E-06</v>
      </c>
      <c r="U128" s="100">
        <v>0.00011247181703405872</v>
      </c>
      <c r="V128" s="100">
        <v>-6.907565294539097E-06</v>
      </c>
      <c r="W128" s="100">
        <v>-3.598122431941997E-05</v>
      </c>
      <c r="X128" s="100">
        <v>67.5</v>
      </c>
    </row>
    <row r="129" spans="1:24" s="100" customFormat="1" ht="12.75">
      <c r="A129" s="100">
        <v>897</v>
      </c>
      <c r="B129" s="100">
        <v>94</v>
      </c>
      <c r="C129" s="100">
        <v>109</v>
      </c>
      <c r="D129" s="100">
        <v>9.41931438446045</v>
      </c>
      <c r="E129" s="100">
        <v>9.517251968383789</v>
      </c>
      <c r="F129" s="100">
        <v>11.91252649426218</v>
      </c>
      <c r="G129" s="100" t="s">
        <v>58</v>
      </c>
      <c r="H129" s="100">
        <v>3.56424547085777</v>
      </c>
      <c r="I129" s="100">
        <v>30.064245470857774</v>
      </c>
      <c r="J129" s="100" t="s">
        <v>61</v>
      </c>
      <c r="K129" s="100">
        <v>-0.18681945419153848</v>
      </c>
      <c r="L129" s="100">
        <v>0.052885813033239006</v>
      </c>
      <c r="M129" s="100">
        <v>-0.04713450372495689</v>
      </c>
      <c r="N129" s="100">
        <v>-0.10509208831624559</v>
      </c>
      <c r="O129" s="100">
        <v>-0.007033926724069839</v>
      </c>
      <c r="P129" s="100">
        <v>0.001516729590288815</v>
      </c>
      <c r="Q129" s="100">
        <v>-0.0011115415700834901</v>
      </c>
      <c r="R129" s="100">
        <v>-0.0016153481190775568</v>
      </c>
      <c r="S129" s="100">
        <v>-5.35441881809754E-05</v>
      </c>
      <c r="T129" s="100">
        <v>2.215432574580892E-05</v>
      </c>
      <c r="U129" s="100">
        <v>-3.3341823836690834E-05</v>
      </c>
      <c r="V129" s="100">
        <v>-5.9622905487927205E-05</v>
      </c>
      <c r="W129" s="100">
        <v>-2.1393974407265762E-06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922</v>
      </c>
      <c r="B131" s="24">
        <v>126.26</v>
      </c>
      <c r="C131" s="24">
        <v>137.26</v>
      </c>
      <c r="D131" s="24">
        <v>8.799384603135366</v>
      </c>
      <c r="E131" s="24">
        <v>9.064689732938396</v>
      </c>
      <c r="F131" s="24">
        <v>22.944283240126246</v>
      </c>
      <c r="G131" s="24" t="s">
        <v>59</v>
      </c>
      <c r="H131" s="24">
        <v>3.309304661032499</v>
      </c>
      <c r="I131" s="24">
        <v>62.069304661032504</v>
      </c>
      <c r="J131" s="24" t="s">
        <v>73</v>
      </c>
      <c r="K131" s="24">
        <v>1.3774430620951505</v>
      </c>
      <c r="M131" s="24" t="s">
        <v>68</v>
      </c>
      <c r="N131" s="24">
        <v>0.7561467464031726</v>
      </c>
      <c r="X131" s="24">
        <v>67.5</v>
      </c>
    </row>
    <row r="132" spans="1:24" ht="12.75" hidden="1">
      <c r="A132" s="24">
        <v>921</v>
      </c>
      <c r="B132" s="24">
        <v>84.05999755859375</v>
      </c>
      <c r="C132" s="24">
        <v>99.95999908447266</v>
      </c>
      <c r="D132" s="24">
        <v>9.923931121826172</v>
      </c>
      <c r="E132" s="24">
        <v>9.802671432495117</v>
      </c>
      <c r="F132" s="24">
        <v>17.18947957404267</v>
      </c>
      <c r="G132" s="24" t="s">
        <v>56</v>
      </c>
      <c r="H132" s="24">
        <v>24.598837579517003</v>
      </c>
      <c r="I132" s="24">
        <v>41.15883513811075</v>
      </c>
      <c r="J132" s="24" t="s">
        <v>62</v>
      </c>
      <c r="K132" s="24">
        <v>1.1068679001712947</v>
      </c>
      <c r="L132" s="24">
        <v>0.2649171600999107</v>
      </c>
      <c r="M132" s="24">
        <v>0.26203602398034215</v>
      </c>
      <c r="N132" s="24">
        <v>0.10665961646733246</v>
      </c>
      <c r="O132" s="24">
        <v>0.04445395961286564</v>
      </c>
      <c r="P132" s="24">
        <v>0.007599840843605912</v>
      </c>
      <c r="Q132" s="24">
        <v>0.005411176124054904</v>
      </c>
      <c r="R132" s="24">
        <v>0.0016418345101855366</v>
      </c>
      <c r="S132" s="24">
        <v>0.0005832605934376876</v>
      </c>
      <c r="T132" s="24">
        <v>0.00011185023229245518</v>
      </c>
      <c r="U132" s="24">
        <v>0.00011836282420309598</v>
      </c>
      <c r="V132" s="24">
        <v>6.092863513971972E-05</v>
      </c>
      <c r="W132" s="24">
        <v>3.636738614144612E-05</v>
      </c>
      <c r="X132" s="24">
        <v>67.5</v>
      </c>
    </row>
    <row r="133" spans="1:24" ht="12.75" hidden="1">
      <c r="A133" s="24">
        <v>897</v>
      </c>
      <c r="B133" s="24">
        <v>94</v>
      </c>
      <c r="C133" s="24">
        <v>109</v>
      </c>
      <c r="D133" s="24">
        <v>9.41931438446045</v>
      </c>
      <c r="E133" s="24">
        <v>9.517251968383789</v>
      </c>
      <c r="F133" s="24">
        <v>11.91252649426218</v>
      </c>
      <c r="G133" s="24" t="s">
        <v>57</v>
      </c>
      <c r="H133" s="24">
        <v>3.56424547085777</v>
      </c>
      <c r="I133" s="24">
        <v>30.064245470857774</v>
      </c>
      <c r="J133" s="24" t="s">
        <v>60</v>
      </c>
      <c r="K133" s="24">
        <v>-0.014111026123806929</v>
      </c>
      <c r="L133" s="24">
        <v>-0.0014398927371292623</v>
      </c>
      <c r="M133" s="24">
        <v>0.00036268620552868893</v>
      </c>
      <c r="N133" s="24">
        <v>-0.0011027487153755643</v>
      </c>
      <c r="O133" s="24">
        <v>-0.001046063807288466</v>
      </c>
      <c r="P133" s="24">
        <v>-0.0001648086242920147</v>
      </c>
      <c r="Q133" s="24">
        <v>-0.00013449984667001058</v>
      </c>
      <c r="R133" s="24">
        <v>-8.865443769148379E-05</v>
      </c>
      <c r="S133" s="24">
        <v>-5.3051600617598765E-05</v>
      </c>
      <c r="T133" s="24">
        <v>-1.1745851255663771E-05</v>
      </c>
      <c r="U133" s="24">
        <v>-1.2318273829937162E-05</v>
      </c>
      <c r="V133" s="24">
        <v>-6.9970364300192195E-06</v>
      </c>
      <c r="W133" s="24">
        <v>-4.509720084928188E-06</v>
      </c>
      <c r="X133" s="24">
        <v>67.5</v>
      </c>
    </row>
    <row r="134" spans="1:24" ht="12.75" hidden="1">
      <c r="A134" s="24">
        <v>924</v>
      </c>
      <c r="B134" s="24">
        <v>117.86000061035156</v>
      </c>
      <c r="C134" s="24">
        <v>129.66000366210938</v>
      </c>
      <c r="D134" s="24">
        <v>9.416935920715332</v>
      </c>
      <c r="E134" s="24">
        <v>9.281957626342773</v>
      </c>
      <c r="F134" s="24">
        <v>18.275950338622465</v>
      </c>
      <c r="G134" s="24" t="s">
        <v>58</v>
      </c>
      <c r="H134" s="24">
        <v>-4.178104577769005</v>
      </c>
      <c r="I134" s="24">
        <v>46.18189603258256</v>
      </c>
      <c r="J134" s="24" t="s">
        <v>61</v>
      </c>
      <c r="K134" s="24">
        <v>-1.1067779485386147</v>
      </c>
      <c r="L134" s="24">
        <v>-0.26491324697777435</v>
      </c>
      <c r="M134" s="24">
        <v>-0.2620357729817491</v>
      </c>
      <c r="N134" s="24">
        <v>-0.10665391568165322</v>
      </c>
      <c r="O134" s="24">
        <v>-0.04444165023683719</v>
      </c>
      <c r="P134" s="24">
        <v>-0.007598053630075244</v>
      </c>
      <c r="Q134" s="24">
        <v>-0.005409504306014332</v>
      </c>
      <c r="R134" s="24">
        <v>-0.0016394392179991874</v>
      </c>
      <c r="S134" s="24">
        <v>-0.0005808428767999091</v>
      </c>
      <c r="T134" s="24">
        <v>-0.00011123178251810948</v>
      </c>
      <c r="U134" s="24">
        <v>-0.00011772008445114067</v>
      </c>
      <c r="V134" s="24">
        <v>-6.052553230815961E-05</v>
      </c>
      <c r="W134" s="24">
        <v>-3.608669006041761E-05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922</v>
      </c>
      <c r="B136" s="24">
        <v>126.26</v>
      </c>
      <c r="C136" s="24">
        <v>137.26</v>
      </c>
      <c r="D136" s="24">
        <v>8.799384603135366</v>
      </c>
      <c r="E136" s="24">
        <v>9.064689732938396</v>
      </c>
      <c r="F136" s="24">
        <v>19.263822104904754</v>
      </c>
      <c r="G136" s="24" t="s">
        <v>59</v>
      </c>
      <c r="H136" s="24">
        <v>-6.647147719909057</v>
      </c>
      <c r="I136" s="24">
        <v>52.11285228009095</v>
      </c>
      <c r="J136" s="24" t="s">
        <v>73</v>
      </c>
      <c r="K136" s="24">
        <v>1.3298386713439547</v>
      </c>
      <c r="M136" s="24" t="s">
        <v>68</v>
      </c>
      <c r="N136" s="24">
        <v>1.2280981460135831</v>
      </c>
      <c r="X136" s="24">
        <v>67.5</v>
      </c>
    </row>
    <row r="137" spans="1:24" ht="12.75" hidden="1">
      <c r="A137" s="24">
        <v>921</v>
      </c>
      <c r="B137" s="24">
        <v>84.05999755859375</v>
      </c>
      <c r="C137" s="24">
        <v>99.95999908447266</v>
      </c>
      <c r="D137" s="24">
        <v>9.923931121826172</v>
      </c>
      <c r="E137" s="24">
        <v>9.802671432495117</v>
      </c>
      <c r="F137" s="24">
        <v>17.18947957404267</v>
      </c>
      <c r="G137" s="24" t="s">
        <v>56</v>
      </c>
      <c r="H137" s="24">
        <v>24.598837579517003</v>
      </c>
      <c r="I137" s="24">
        <v>41.15883513811075</v>
      </c>
      <c r="J137" s="24" t="s">
        <v>62</v>
      </c>
      <c r="K137" s="24">
        <v>0.2798075989375923</v>
      </c>
      <c r="L137" s="24">
        <v>1.1111318653580156</v>
      </c>
      <c r="M137" s="24">
        <v>0.06624063190866707</v>
      </c>
      <c r="N137" s="24">
        <v>0.10675867013637488</v>
      </c>
      <c r="O137" s="24">
        <v>0.011237805235549998</v>
      </c>
      <c r="P137" s="24">
        <v>0.031874991580978985</v>
      </c>
      <c r="Q137" s="24">
        <v>0.001367947378573777</v>
      </c>
      <c r="R137" s="24">
        <v>0.0016433679684569077</v>
      </c>
      <c r="S137" s="24">
        <v>0.00014748909234586102</v>
      </c>
      <c r="T137" s="24">
        <v>0.0004690370437823514</v>
      </c>
      <c r="U137" s="24">
        <v>2.9912062016804975E-05</v>
      </c>
      <c r="V137" s="24">
        <v>6.099682335661778E-05</v>
      </c>
      <c r="W137" s="24">
        <v>9.19617807137493E-06</v>
      </c>
      <c r="X137" s="24">
        <v>67.5</v>
      </c>
    </row>
    <row r="138" spans="1:24" ht="12.75" hidden="1">
      <c r="A138" s="24">
        <v>924</v>
      </c>
      <c r="B138" s="24">
        <v>117.86000061035156</v>
      </c>
      <c r="C138" s="24">
        <v>129.66000366210938</v>
      </c>
      <c r="D138" s="24">
        <v>9.416935920715332</v>
      </c>
      <c r="E138" s="24">
        <v>9.281957626342773</v>
      </c>
      <c r="F138" s="24">
        <v>16.72258707304818</v>
      </c>
      <c r="G138" s="24" t="s">
        <v>57</v>
      </c>
      <c r="H138" s="24">
        <v>-8.103331966901408</v>
      </c>
      <c r="I138" s="24">
        <v>42.256668643450155</v>
      </c>
      <c r="J138" s="24" t="s">
        <v>60</v>
      </c>
      <c r="K138" s="24">
        <v>0.05494173958992391</v>
      </c>
      <c r="L138" s="24">
        <v>-0.006044380301188031</v>
      </c>
      <c r="M138" s="24">
        <v>-0.013743967060234086</v>
      </c>
      <c r="N138" s="24">
        <v>-0.0011035979538964362</v>
      </c>
      <c r="O138" s="24">
        <v>0.002087837658720853</v>
      </c>
      <c r="P138" s="24">
        <v>-0.0006916601435057403</v>
      </c>
      <c r="Q138" s="24">
        <v>-0.0003188244424341014</v>
      </c>
      <c r="R138" s="24">
        <v>-8.874845694331409E-05</v>
      </c>
      <c r="S138" s="24">
        <v>1.7538397352593724E-05</v>
      </c>
      <c r="T138" s="24">
        <v>-4.9263249650780794E-05</v>
      </c>
      <c r="U138" s="24">
        <v>-9.24331386598528E-06</v>
      </c>
      <c r="V138" s="24">
        <v>-7.004182685342675E-06</v>
      </c>
      <c r="W138" s="24">
        <v>7.835181445366235E-07</v>
      </c>
      <c r="X138" s="24">
        <v>67.5</v>
      </c>
    </row>
    <row r="139" spans="1:24" ht="12.75" hidden="1">
      <c r="A139" s="24">
        <v>897</v>
      </c>
      <c r="B139" s="24">
        <v>94</v>
      </c>
      <c r="C139" s="24">
        <v>109</v>
      </c>
      <c r="D139" s="24">
        <v>9.41931438446045</v>
      </c>
      <c r="E139" s="24">
        <v>9.517251968383789</v>
      </c>
      <c r="F139" s="24">
        <v>17.422952087627642</v>
      </c>
      <c r="G139" s="24" t="s">
        <v>58</v>
      </c>
      <c r="H139" s="24">
        <v>17.471185175682933</v>
      </c>
      <c r="I139" s="24">
        <v>43.97118517568293</v>
      </c>
      <c r="J139" s="24" t="s">
        <v>61</v>
      </c>
      <c r="K139" s="24">
        <v>-0.2743605249923055</v>
      </c>
      <c r="L139" s="24">
        <v>-1.1111154250035222</v>
      </c>
      <c r="M139" s="24">
        <v>-0.06479911021848002</v>
      </c>
      <c r="N139" s="24">
        <v>-0.10675296586438926</v>
      </c>
      <c r="O139" s="24">
        <v>-0.011042155605812752</v>
      </c>
      <c r="P139" s="24">
        <v>-0.03186748647969223</v>
      </c>
      <c r="Q139" s="24">
        <v>-0.0013302747856940883</v>
      </c>
      <c r="R139" s="24">
        <v>-0.001640969832489423</v>
      </c>
      <c r="S139" s="24">
        <v>-0.00014644260643442692</v>
      </c>
      <c r="T139" s="24">
        <v>-0.00046644279464252877</v>
      </c>
      <c r="U139" s="24">
        <v>-2.8448068526212305E-05</v>
      </c>
      <c r="V139" s="24">
        <v>-6.0593348517050764E-05</v>
      </c>
      <c r="W139" s="24">
        <v>-9.162739243131336E-06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922</v>
      </c>
      <c r="B141" s="24">
        <v>135.04</v>
      </c>
      <c r="C141" s="24">
        <v>136.84</v>
      </c>
      <c r="D141" s="24">
        <v>8.845312717147761</v>
      </c>
      <c r="E141" s="24">
        <v>8.978667728274498</v>
      </c>
      <c r="F141" s="24">
        <v>20.436818218054263</v>
      </c>
      <c r="G141" s="24" t="s">
        <v>59</v>
      </c>
      <c r="H141" s="24">
        <v>-12.520716311386323</v>
      </c>
      <c r="I141" s="24">
        <v>55.01928368861367</v>
      </c>
      <c r="J141" s="24" t="s">
        <v>73</v>
      </c>
      <c r="K141" s="24">
        <v>1.237424468645053</v>
      </c>
      <c r="M141" s="24" t="s">
        <v>68</v>
      </c>
      <c r="N141" s="24">
        <v>1.1402262739801876</v>
      </c>
      <c r="X141" s="24">
        <v>67.5</v>
      </c>
    </row>
    <row r="142" spans="1:24" ht="12.75" hidden="1">
      <c r="A142" s="24">
        <v>897</v>
      </c>
      <c r="B142" s="24">
        <v>96.81999969482422</v>
      </c>
      <c r="C142" s="24">
        <v>105.0199966430664</v>
      </c>
      <c r="D142" s="24">
        <v>9.470739364624023</v>
      </c>
      <c r="E142" s="24">
        <v>9.720519065856934</v>
      </c>
      <c r="F142" s="24">
        <v>19.11006366321485</v>
      </c>
      <c r="G142" s="24" t="s">
        <v>56</v>
      </c>
      <c r="H142" s="24">
        <v>18.652846593473818</v>
      </c>
      <c r="I142" s="24">
        <v>47.97284628829804</v>
      </c>
      <c r="J142" s="24" t="s">
        <v>62</v>
      </c>
      <c r="K142" s="24">
        <v>0.2617659216729042</v>
      </c>
      <c r="L142" s="24">
        <v>1.076451692183537</v>
      </c>
      <c r="M142" s="24">
        <v>0.06196956345966073</v>
      </c>
      <c r="N142" s="24">
        <v>0.0724388975595187</v>
      </c>
      <c r="O142" s="24">
        <v>0.010512722796573596</v>
      </c>
      <c r="P142" s="24">
        <v>0.03088006221330134</v>
      </c>
      <c r="Q142" s="24">
        <v>0.001279671926234598</v>
      </c>
      <c r="R142" s="24">
        <v>0.00111507637705522</v>
      </c>
      <c r="S142" s="24">
        <v>0.00013793688495540585</v>
      </c>
      <c r="T142" s="24">
        <v>0.00045440040312318776</v>
      </c>
      <c r="U142" s="24">
        <v>2.8002151760033658E-05</v>
      </c>
      <c r="V142" s="24">
        <v>4.1388421628085063E-05</v>
      </c>
      <c r="W142" s="24">
        <v>8.606710878097482E-06</v>
      </c>
      <c r="X142" s="24">
        <v>67.5</v>
      </c>
    </row>
    <row r="143" spans="1:24" ht="12.75" hidden="1">
      <c r="A143" s="24">
        <v>924</v>
      </c>
      <c r="B143" s="24">
        <v>118.31999969482422</v>
      </c>
      <c r="C143" s="24">
        <v>119.31999969482422</v>
      </c>
      <c r="D143" s="24">
        <v>9.330878257751465</v>
      </c>
      <c r="E143" s="24">
        <v>9.517642974853516</v>
      </c>
      <c r="F143" s="24">
        <v>17.678752728666012</v>
      </c>
      <c r="G143" s="24" t="s">
        <v>57</v>
      </c>
      <c r="H143" s="24">
        <v>-5.734291200306657</v>
      </c>
      <c r="I143" s="24">
        <v>45.08570849451756</v>
      </c>
      <c r="J143" s="24" t="s">
        <v>60</v>
      </c>
      <c r="K143" s="24">
        <v>-0.2610943702095252</v>
      </c>
      <c r="L143" s="24">
        <v>-0.005856195120724201</v>
      </c>
      <c r="M143" s="24">
        <v>0.06175614656501262</v>
      </c>
      <c r="N143" s="24">
        <v>-0.000748861512601417</v>
      </c>
      <c r="O143" s="24">
        <v>-0.010493251110842506</v>
      </c>
      <c r="P143" s="24">
        <v>-0.000670052125094218</v>
      </c>
      <c r="Q143" s="24">
        <v>0.001272035653294691</v>
      </c>
      <c r="R143" s="24">
        <v>-6.0235581582408245E-05</v>
      </c>
      <c r="S143" s="24">
        <v>-0.00013793409533893907</v>
      </c>
      <c r="T143" s="24">
        <v>-4.771838054186749E-05</v>
      </c>
      <c r="U143" s="24">
        <v>2.7507174278898153E-05</v>
      </c>
      <c r="V143" s="24">
        <v>-4.756886065510928E-06</v>
      </c>
      <c r="W143" s="24">
        <v>-8.600011065788167E-06</v>
      </c>
      <c r="X143" s="24">
        <v>67.5</v>
      </c>
    </row>
    <row r="144" spans="1:24" ht="12.75" hidden="1">
      <c r="A144" s="24">
        <v>921</v>
      </c>
      <c r="B144" s="24">
        <v>82.95999908447266</v>
      </c>
      <c r="C144" s="24">
        <v>104.36000061035156</v>
      </c>
      <c r="D144" s="24">
        <v>9.526167869567871</v>
      </c>
      <c r="E144" s="24">
        <v>9.842622756958008</v>
      </c>
      <c r="F144" s="24">
        <v>13.470492153479404</v>
      </c>
      <c r="G144" s="24" t="s">
        <v>58</v>
      </c>
      <c r="H144" s="24">
        <v>18.139222513259334</v>
      </c>
      <c r="I144" s="24">
        <v>33.59922159773199</v>
      </c>
      <c r="J144" s="24" t="s">
        <v>61</v>
      </c>
      <c r="K144" s="24">
        <v>-0.018738398921904285</v>
      </c>
      <c r="L144" s="24">
        <v>-1.0764357624045702</v>
      </c>
      <c r="M144" s="24">
        <v>-0.005138594829483931</v>
      </c>
      <c r="N144" s="24">
        <v>-0.07243502665198231</v>
      </c>
      <c r="O144" s="24">
        <v>-0.0006395480610561459</v>
      </c>
      <c r="P144" s="24">
        <v>-0.030872791782522974</v>
      </c>
      <c r="Q144" s="24">
        <v>-0.00013959059975555298</v>
      </c>
      <c r="R144" s="24">
        <v>-0.0011134482481813081</v>
      </c>
      <c r="S144" s="24">
        <v>8.77253799841074E-07</v>
      </c>
      <c r="T144" s="24">
        <v>-0.0004518879092396444</v>
      </c>
      <c r="U144" s="24">
        <v>-5.241742685622789E-06</v>
      </c>
      <c r="V144" s="24">
        <v>-4.1114151819341807E-05</v>
      </c>
      <c r="W144" s="24">
        <v>3.3953174738540413E-07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922</v>
      </c>
      <c r="B146" s="24">
        <v>135.04</v>
      </c>
      <c r="C146" s="24">
        <v>136.84</v>
      </c>
      <c r="D146" s="24">
        <v>8.845312717147761</v>
      </c>
      <c r="E146" s="24">
        <v>8.978667728274498</v>
      </c>
      <c r="F146" s="24">
        <v>22.986989844965432</v>
      </c>
      <c r="G146" s="24" t="s">
        <v>59</v>
      </c>
      <c r="H146" s="24">
        <v>-5.655233891440531</v>
      </c>
      <c r="I146" s="24">
        <v>61.884766108559454</v>
      </c>
      <c r="J146" s="24" t="s">
        <v>73</v>
      </c>
      <c r="K146" s="24">
        <v>1.4095804630715316</v>
      </c>
      <c r="M146" s="24" t="s">
        <v>68</v>
      </c>
      <c r="N146" s="24">
        <v>0.7435711465002653</v>
      </c>
      <c r="X146" s="24">
        <v>67.5</v>
      </c>
    </row>
    <row r="147" spans="1:24" ht="12.75" hidden="1">
      <c r="A147" s="24">
        <v>897</v>
      </c>
      <c r="B147" s="24">
        <v>96.81999969482422</v>
      </c>
      <c r="C147" s="24">
        <v>105.0199966430664</v>
      </c>
      <c r="D147" s="24">
        <v>9.470739364624023</v>
      </c>
      <c r="E147" s="24">
        <v>9.720519065856934</v>
      </c>
      <c r="F147" s="24">
        <v>19.11006366321485</v>
      </c>
      <c r="G147" s="24" t="s">
        <v>56</v>
      </c>
      <c r="H147" s="24">
        <v>18.652846593473818</v>
      </c>
      <c r="I147" s="24">
        <v>47.97284628829804</v>
      </c>
      <c r="J147" s="24" t="s">
        <v>62</v>
      </c>
      <c r="K147" s="24">
        <v>1.1440629885224882</v>
      </c>
      <c r="L147" s="24">
        <v>0.14130131142823216</v>
      </c>
      <c r="M147" s="24">
        <v>0.2708420488988896</v>
      </c>
      <c r="N147" s="24">
        <v>0.07223812742038888</v>
      </c>
      <c r="O147" s="24">
        <v>0.04594761610749563</v>
      </c>
      <c r="P147" s="24">
        <v>0.004053624721929372</v>
      </c>
      <c r="Q147" s="24">
        <v>0.005592979343224881</v>
      </c>
      <c r="R147" s="24">
        <v>0.0011119693201308582</v>
      </c>
      <c r="S147" s="24">
        <v>0.0006028380332655591</v>
      </c>
      <c r="T147" s="24">
        <v>5.968294684457395E-05</v>
      </c>
      <c r="U147" s="24">
        <v>0.00012232920767673634</v>
      </c>
      <c r="V147" s="24">
        <v>4.1257109321715365E-05</v>
      </c>
      <c r="W147" s="24">
        <v>3.7587904977877946E-05</v>
      </c>
      <c r="X147" s="24">
        <v>67.5</v>
      </c>
    </row>
    <row r="148" spans="1:24" ht="12.75" hidden="1">
      <c r="A148" s="24">
        <v>921</v>
      </c>
      <c r="B148" s="24">
        <v>82.95999908447266</v>
      </c>
      <c r="C148" s="24">
        <v>104.36000061035156</v>
      </c>
      <c r="D148" s="24">
        <v>9.526167869567871</v>
      </c>
      <c r="E148" s="24">
        <v>9.842622756958008</v>
      </c>
      <c r="F148" s="24">
        <v>10.722600353201855</v>
      </c>
      <c r="G148" s="24" t="s">
        <v>57</v>
      </c>
      <c r="H148" s="24">
        <v>11.285202298395234</v>
      </c>
      <c r="I148" s="24">
        <v>26.745201382867894</v>
      </c>
      <c r="J148" s="24" t="s">
        <v>60</v>
      </c>
      <c r="K148" s="24">
        <v>-0.655218058728011</v>
      </c>
      <c r="L148" s="24">
        <v>-0.0007678418422680977</v>
      </c>
      <c r="M148" s="24">
        <v>0.15258069037207878</v>
      </c>
      <c r="N148" s="24">
        <v>-0.0007471070271494401</v>
      </c>
      <c r="O148" s="24">
        <v>-0.02671937510009772</v>
      </c>
      <c r="P148" s="24">
        <v>-8.778176996366514E-05</v>
      </c>
      <c r="Q148" s="24">
        <v>0.0030284378573139127</v>
      </c>
      <c r="R148" s="24">
        <v>-6.0070635259766536E-05</v>
      </c>
      <c r="S148" s="24">
        <v>-0.00038285521003295027</v>
      </c>
      <c r="T148" s="24">
        <v>-6.251211330772788E-06</v>
      </c>
      <c r="U148" s="24">
        <v>5.786549531083627E-05</v>
      </c>
      <c r="V148" s="24">
        <v>-4.747015785230461E-06</v>
      </c>
      <c r="W148" s="24">
        <v>-2.4822777092470613E-05</v>
      </c>
      <c r="X148" s="24">
        <v>67.5</v>
      </c>
    </row>
    <row r="149" spans="1:24" ht="12.75" hidden="1">
      <c r="A149" s="24">
        <v>924</v>
      </c>
      <c r="B149" s="24">
        <v>118.31999969482422</v>
      </c>
      <c r="C149" s="24">
        <v>119.31999969482422</v>
      </c>
      <c r="D149" s="24">
        <v>9.330878257751465</v>
      </c>
      <c r="E149" s="24">
        <v>9.517642974853516</v>
      </c>
      <c r="F149" s="24">
        <v>17.654145054934585</v>
      </c>
      <c r="G149" s="24" t="s">
        <v>58</v>
      </c>
      <c r="H149" s="24">
        <v>-5.797047573542443</v>
      </c>
      <c r="I149" s="24">
        <v>45.022952121281776</v>
      </c>
      <c r="J149" s="24" t="s">
        <v>61</v>
      </c>
      <c r="K149" s="24">
        <v>-0.9378536224932459</v>
      </c>
      <c r="L149" s="24">
        <v>-0.14129922515797289</v>
      </c>
      <c r="M149" s="24">
        <v>-0.22377343090127638</v>
      </c>
      <c r="N149" s="24">
        <v>-0.0722342639215928</v>
      </c>
      <c r="O149" s="24">
        <v>-0.03737992001358577</v>
      </c>
      <c r="P149" s="24">
        <v>-0.004052674147658435</v>
      </c>
      <c r="Q149" s="24">
        <v>-0.004702125272483512</v>
      </c>
      <c r="R149" s="24">
        <v>-0.0011103455712938072</v>
      </c>
      <c r="S149" s="24">
        <v>-0.000465656077488647</v>
      </c>
      <c r="T149" s="24">
        <v>-5.9354667052812774E-05</v>
      </c>
      <c r="U149" s="24">
        <v>-0.0001077776391616075</v>
      </c>
      <c r="V149" s="24">
        <v>-4.098310518639047E-05</v>
      </c>
      <c r="W149" s="24">
        <v>-2.8225526355472942E-05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922</v>
      </c>
      <c r="B151" s="24">
        <v>135.04</v>
      </c>
      <c r="C151" s="24">
        <v>136.84</v>
      </c>
      <c r="D151" s="24">
        <v>8.845312717147761</v>
      </c>
      <c r="E151" s="24">
        <v>8.978667728274498</v>
      </c>
      <c r="F151" s="24">
        <v>20.436818218054263</v>
      </c>
      <c r="G151" s="24" t="s">
        <v>59</v>
      </c>
      <c r="H151" s="24">
        <v>-12.520716311386323</v>
      </c>
      <c r="I151" s="24">
        <v>55.01928368861367</v>
      </c>
      <c r="J151" s="24" t="s">
        <v>73</v>
      </c>
      <c r="K151" s="24">
        <v>1.0729698719589196</v>
      </c>
      <c r="M151" s="24" t="s">
        <v>68</v>
      </c>
      <c r="N151" s="24">
        <v>0.6297774430239861</v>
      </c>
      <c r="X151" s="24">
        <v>67.5</v>
      </c>
    </row>
    <row r="152" spans="1:24" ht="12.75" hidden="1">
      <c r="A152" s="24">
        <v>924</v>
      </c>
      <c r="B152" s="24">
        <v>118.31999969482422</v>
      </c>
      <c r="C152" s="24">
        <v>119.31999969482422</v>
      </c>
      <c r="D152" s="24">
        <v>9.330878257751465</v>
      </c>
      <c r="E152" s="24">
        <v>9.517642974853516</v>
      </c>
      <c r="F152" s="24">
        <v>23.095892502047572</v>
      </c>
      <c r="G152" s="24" t="s">
        <v>56</v>
      </c>
      <c r="H152" s="24">
        <v>8.080913324880868</v>
      </c>
      <c r="I152" s="24">
        <v>58.90091301970509</v>
      </c>
      <c r="J152" s="24" t="s">
        <v>62</v>
      </c>
      <c r="K152" s="24">
        <v>0.9256293659428195</v>
      </c>
      <c r="L152" s="24">
        <v>0.4019702161612632</v>
      </c>
      <c r="M152" s="24">
        <v>0.21913018451254165</v>
      </c>
      <c r="N152" s="24">
        <v>0.07102936223975817</v>
      </c>
      <c r="O152" s="24">
        <v>0.03717480025450528</v>
      </c>
      <c r="P152" s="24">
        <v>0.011531267676861068</v>
      </c>
      <c r="Q152" s="24">
        <v>0.004525021760784756</v>
      </c>
      <c r="R152" s="24">
        <v>0.0010933238923060361</v>
      </c>
      <c r="S152" s="24">
        <v>0.0004877136287896106</v>
      </c>
      <c r="T152" s="24">
        <v>0.00016970918104978566</v>
      </c>
      <c r="U152" s="24">
        <v>9.896544121981681E-05</v>
      </c>
      <c r="V152" s="24">
        <v>4.0568188125456844E-05</v>
      </c>
      <c r="W152" s="24">
        <v>3.0410528953874332E-05</v>
      </c>
      <c r="X152" s="24">
        <v>67.5</v>
      </c>
    </row>
    <row r="153" spans="1:24" ht="12.75" hidden="1">
      <c r="A153" s="24">
        <v>897</v>
      </c>
      <c r="B153" s="24">
        <v>96.81999969482422</v>
      </c>
      <c r="C153" s="24">
        <v>105.0199966430664</v>
      </c>
      <c r="D153" s="24">
        <v>9.470739364624023</v>
      </c>
      <c r="E153" s="24">
        <v>9.720519065856934</v>
      </c>
      <c r="F153" s="24">
        <v>16.19340364711408</v>
      </c>
      <c r="G153" s="24" t="s">
        <v>57</v>
      </c>
      <c r="H153" s="24">
        <v>11.331024694106667</v>
      </c>
      <c r="I153" s="24">
        <v>40.651024388930885</v>
      </c>
      <c r="J153" s="24" t="s">
        <v>60</v>
      </c>
      <c r="K153" s="24">
        <v>-0.9169013140634149</v>
      </c>
      <c r="L153" s="24">
        <v>-0.0021865551614174165</v>
      </c>
      <c r="M153" s="24">
        <v>0.2173912412277322</v>
      </c>
      <c r="N153" s="24">
        <v>-0.0007348084669931196</v>
      </c>
      <c r="O153" s="24">
        <v>-0.036767167240510504</v>
      </c>
      <c r="P153" s="24">
        <v>-0.00025007846826621014</v>
      </c>
      <c r="Q153" s="24">
        <v>0.0045025031216683045</v>
      </c>
      <c r="R153" s="24">
        <v>-5.909589035842236E-05</v>
      </c>
      <c r="S153" s="24">
        <v>-0.00047640539208241103</v>
      </c>
      <c r="T153" s="24">
        <v>-1.7803174491225663E-05</v>
      </c>
      <c r="U153" s="24">
        <v>9.894472079062787E-05</v>
      </c>
      <c r="V153" s="24">
        <v>-4.67154624147288E-06</v>
      </c>
      <c r="W153" s="24">
        <v>-2.9472130199814385E-05</v>
      </c>
      <c r="X153" s="24">
        <v>67.5</v>
      </c>
    </row>
    <row r="154" spans="1:24" ht="12.75" hidden="1">
      <c r="A154" s="24">
        <v>921</v>
      </c>
      <c r="B154" s="24">
        <v>82.95999908447266</v>
      </c>
      <c r="C154" s="24">
        <v>104.36000061035156</v>
      </c>
      <c r="D154" s="24">
        <v>9.526167869567871</v>
      </c>
      <c r="E154" s="24">
        <v>9.842622756958008</v>
      </c>
      <c r="F154" s="24">
        <v>10.722600353201855</v>
      </c>
      <c r="G154" s="24" t="s">
        <v>58</v>
      </c>
      <c r="H154" s="24">
        <v>11.285202298395234</v>
      </c>
      <c r="I154" s="24">
        <v>26.745201382867894</v>
      </c>
      <c r="J154" s="24" t="s">
        <v>61</v>
      </c>
      <c r="K154" s="24">
        <v>0.12681365606467287</v>
      </c>
      <c r="L154" s="24">
        <v>-0.40196426913005434</v>
      </c>
      <c r="M154" s="24">
        <v>0.027551515420507943</v>
      </c>
      <c r="N154" s="24">
        <v>-0.07102556129101423</v>
      </c>
      <c r="O154" s="24">
        <v>0.005490099003724518</v>
      </c>
      <c r="P154" s="24">
        <v>-0.011528555633518471</v>
      </c>
      <c r="Q154" s="24">
        <v>0.0004508742340639392</v>
      </c>
      <c r="R154" s="24">
        <v>-0.001091725610778627</v>
      </c>
      <c r="S154" s="24">
        <v>0.00010441497067918111</v>
      </c>
      <c r="T154" s="24">
        <v>-0.00016877278545613893</v>
      </c>
      <c r="U154" s="24">
        <v>2.025039134858677E-06</v>
      </c>
      <c r="V154" s="24">
        <v>-4.0298319363172436E-05</v>
      </c>
      <c r="W154" s="24">
        <v>7.496253246763885E-06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922</v>
      </c>
      <c r="B156" s="100">
        <v>135.04</v>
      </c>
      <c r="C156" s="100">
        <v>136.84</v>
      </c>
      <c r="D156" s="100">
        <v>8.845312717147761</v>
      </c>
      <c r="E156" s="100">
        <v>8.978667728274498</v>
      </c>
      <c r="F156" s="100">
        <v>20.444274297055046</v>
      </c>
      <c r="G156" s="100" t="s">
        <v>59</v>
      </c>
      <c r="H156" s="100">
        <v>-12.500643317568404</v>
      </c>
      <c r="I156" s="100">
        <v>55.03935668243158</v>
      </c>
      <c r="J156" s="100" t="s">
        <v>73</v>
      </c>
      <c r="K156" s="100">
        <v>1.5130281772684482</v>
      </c>
      <c r="M156" s="100" t="s">
        <v>68</v>
      </c>
      <c r="N156" s="100">
        <v>0.7958998456632188</v>
      </c>
      <c r="X156" s="100">
        <v>67.5</v>
      </c>
    </row>
    <row r="157" spans="1:24" s="100" customFormat="1" ht="12.75">
      <c r="A157" s="100">
        <v>924</v>
      </c>
      <c r="B157" s="100">
        <v>118.31999969482422</v>
      </c>
      <c r="C157" s="100">
        <v>119.31999969482422</v>
      </c>
      <c r="D157" s="100">
        <v>9.330878257751465</v>
      </c>
      <c r="E157" s="100">
        <v>9.517642974853516</v>
      </c>
      <c r="F157" s="100">
        <v>23.095892502047572</v>
      </c>
      <c r="G157" s="100" t="s">
        <v>56</v>
      </c>
      <c r="H157" s="100">
        <v>8.080913324880868</v>
      </c>
      <c r="I157" s="100">
        <v>58.90091301970509</v>
      </c>
      <c r="J157" s="100" t="s">
        <v>62</v>
      </c>
      <c r="K157" s="100">
        <v>1.1869380560313432</v>
      </c>
      <c r="L157" s="100">
        <v>0.13383872729818644</v>
      </c>
      <c r="M157" s="100">
        <v>0.28099176798375813</v>
      </c>
      <c r="N157" s="100">
        <v>0.07081429204356647</v>
      </c>
      <c r="O157" s="100">
        <v>0.04766942530770996</v>
      </c>
      <c r="P157" s="100">
        <v>0.0038394379093832916</v>
      </c>
      <c r="Q157" s="100">
        <v>0.005802479922926194</v>
      </c>
      <c r="R157" s="100">
        <v>0.0010900053590616533</v>
      </c>
      <c r="S157" s="100">
        <v>0.0006253982448083691</v>
      </c>
      <c r="T157" s="100">
        <v>5.653785863988752E-05</v>
      </c>
      <c r="U157" s="100">
        <v>0.00012689808453648346</v>
      </c>
      <c r="V157" s="100">
        <v>4.043878221907199E-05</v>
      </c>
      <c r="W157" s="100">
        <v>3.899278217153145E-05</v>
      </c>
      <c r="X157" s="100">
        <v>67.5</v>
      </c>
    </row>
    <row r="158" spans="1:24" s="100" customFormat="1" ht="12.75">
      <c r="A158" s="100">
        <v>921</v>
      </c>
      <c r="B158" s="100">
        <v>82.95999908447266</v>
      </c>
      <c r="C158" s="100">
        <v>104.36000061035156</v>
      </c>
      <c r="D158" s="100">
        <v>9.526167869567871</v>
      </c>
      <c r="E158" s="100">
        <v>9.842622756958008</v>
      </c>
      <c r="F158" s="100">
        <v>13.470492153479404</v>
      </c>
      <c r="G158" s="100" t="s">
        <v>57</v>
      </c>
      <c r="H158" s="100">
        <v>18.139222513259334</v>
      </c>
      <c r="I158" s="100">
        <v>33.59922159773199</v>
      </c>
      <c r="J158" s="100" t="s">
        <v>60</v>
      </c>
      <c r="K158" s="100">
        <v>-1.1790149602469568</v>
      </c>
      <c r="L158" s="100">
        <v>-0.0007276225176414638</v>
      </c>
      <c r="M158" s="100">
        <v>0.2787295194793522</v>
      </c>
      <c r="N158" s="100">
        <v>-0.000732736642650752</v>
      </c>
      <c r="O158" s="100">
        <v>-0.04740779295955352</v>
      </c>
      <c r="P158" s="100">
        <v>-8.310434146558509E-05</v>
      </c>
      <c r="Q158" s="100">
        <v>0.005734486131795145</v>
      </c>
      <c r="R158" s="100">
        <v>-5.892461785981109E-05</v>
      </c>
      <c r="S158" s="100">
        <v>-0.0006249638891286818</v>
      </c>
      <c r="T158" s="100">
        <v>-5.910303345874432E-06</v>
      </c>
      <c r="U158" s="100">
        <v>0.0001234796803779632</v>
      </c>
      <c r="V158" s="100">
        <v>-4.660268830199179E-06</v>
      </c>
      <c r="W158" s="100">
        <v>-3.899247458512825E-05</v>
      </c>
      <c r="X158" s="100">
        <v>67.5</v>
      </c>
    </row>
    <row r="159" spans="1:24" s="100" customFormat="1" ht="12.75">
      <c r="A159" s="100">
        <v>897</v>
      </c>
      <c r="B159" s="100">
        <v>96.81999969482422</v>
      </c>
      <c r="C159" s="100">
        <v>105.0199966430664</v>
      </c>
      <c r="D159" s="100">
        <v>9.470739364624023</v>
      </c>
      <c r="E159" s="100">
        <v>9.720519065856934</v>
      </c>
      <c r="F159" s="100">
        <v>13.433179977444023</v>
      </c>
      <c r="G159" s="100" t="s">
        <v>58</v>
      </c>
      <c r="H159" s="100">
        <v>4.4019119417879935</v>
      </c>
      <c r="I159" s="100">
        <v>33.72191163661221</v>
      </c>
      <c r="J159" s="100" t="s">
        <v>61</v>
      </c>
      <c r="K159" s="100">
        <v>-0.13691483619144687</v>
      </c>
      <c r="L159" s="100">
        <v>-0.1338367494011646</v>
      </c>
      <c r="M159" s="100">
        <v>-0.03558410664113368</v>
      </c>
      <c r="N159" s="100">
        <v>-0.0708105010195807</v>
      </c>
      <c r="O159" s="100">
        <v>-0.004987511992110633</v>
      </c>
      <c r="P159" s="100">
        <v>-0.0038385384104420673</v>
      </c>
      <c r="Q159" s="100">
        <v>-0.0008856873377274448</v>
      </c>
      <c r="R159" s="100">
        <v>-0.0010884114902890353</v>
      </c>
      <c r="S159" s="100">
        <v>-2.3304546649558955E-05</v>
      </c>
      <c r="T159" s="100">
        <v>-5.6228087055702414E-05</v>
      </c>
      <c r="U159" s="100">
        <v>-2.9255638649404794E-05</v>
      </c>
      <c r="V159" s="100">
        <v>-4.016935401262767E-05</v>
      </c>
      <c r="W159" s="100">
        <v>-1.5487803145866593E-07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922</v>
      </c>
      <c r="B161" s="24">
        <v>135.04</v>
      </c>
      <c r="C161" s="24">
        <v>136.84</v>
      </c>
      <c r="D161" s="24">
        <v>8.845312717147761</v>
      </c>
      <c r="E161" s="24">
        <v>8.978667728274498</v>
      </c>
      <c r="F161" s="24">
        <v>22.986989844965432</v>
      </c>
      <c r="G161" s="24" t="s">
        <v>59</v>
      </c>
      <c r="H161" s="24">
        <v>-5.655233891440531</v>
      </c>
      <c r="I161" s="24">
        <v>61.884766108559454</v>
      </c>
      <c r="J161" s="24" t="s">
        <v>73</v>
      </c>
      <c r="K161" s="24">
        <v>1.8748107522458228</v>
      </c>
      <c r="M161" s="24" t="s">
        <v>68</v>
      </c>
      <c r="N161" s="24">
        <v>1.0485921844167512</v>
      </c>
      <c r="X161" s="24">
        <v>67.5</v>
      </c>
    </row>
    <row r="162" spans="1:24" ht="12.75" hidden="1">
      <c r="A162" s="24">
        <v>921</v>
      </c>
      <c r="B162" s="24">
        <v>82.95999908447266</v>
      </c>
      <c r="C162" s="24">
        <v>104.36000061035156</v>
      </c>
      <c r="D162" s="24">
        <v>9.526167869567871</v>
      </c>
      <c r="E162" s="24">
        <v>9.842622756958008</v>
      </c>
      <c r="F162" s="24">
        <v>16.476694558713124</v>
      </c>
      <c r="G162" s="24" t="s">
        <v>56</v>
      </c>
      <c r="H162" s="24">
        <v>25.637542517476327</v>
      </c>
      <c r="I162" s="24">
        <v>41.09754160194898</v>
      </c>
      <c r="J162" s="24" t="s">
        <v>62</v>
      </c>
      <c r="K162" s="24">
        <v>1.2671154335220352</v>
      </c>
      <c r="L162" s="24">
        <v>0.41371885612033277</v>
      </c>
      <c r="M162" s="24">
        <v>0.29997286523529554</v>
      </c>
      <c r="N162" s="24">
        <v>0.07287975520051213</v>
      </c>
      <c r="O162" s="24">
        <v>0.05088978416762342</v>
      </c>
      <c r="P162" s="24">
        <v>0.011868467704204034</v>
      </c>
      <c r="Q162" s="24">
        <v>0.006194549540234409</v>
      </c>
      <c r="R162" s="24">
        <v>0.0011218775125619754</v>
      </c>
      <c r="S162" s="24">
        <v>0.0006677019397082788</v>
      </c>
      <c r="T162" s="24">
        <v>0.0001746700017286965</v>
      </c>
      <c r="U162" s="24">
        <v>0.00013549015160706882</v>
      </c>
      <c r="V162" s="24">
        <v>4.162934197136628E-05</v>
      </c>
      <c r="W162" s="24">
        <v>4.16353961373886E-05</v>
      </c>
      <c r="X162" s="24">
        <v>67.5</v>
      </c>
    </row>
    <row r="163" spans="1:24" ht="12.75" hidden="1">
      <c r="A163" s="24">
        <v>897</v>
      </c>
      <c r="B163" s="24">
        <v>96.81999969482422</v>
      </c>
      <c r="C163" s="24">
        <v>105.0199966430664</v>
      </c>
      <c r="D163" s="24">
        <v>9.470739364624023</v>
      </c>
      <c r="E163" s="24">
        <v>9.720519065856934</v>
      </c>
      <c r="F163" s="24">
        <v>13.433179977444023</v>
      </c>
      <c r="G163" s="24" t="s">
        <v>57</v>
      </c>
      <c r="H163" s="24">
        <v>4.4019119417879935</v>
      </c>
      <c r="I163" s="24">
        <v>33.72191163661221</v>
      </c>
      <c r="J163" s="24" t="s">
        <v>60</v>
      </c>
      <c r="K163" s="24">
        <v>-0.39150985853676185</v>
      </c>
      <c r="L163" s="24">
        <v>-0.002249906998518082</v>
      </c>
      <c r="M163" s="24">
        <v>0.08943623814063496</v>
      </c>
      <c r="N163" s="24">
        <v>-0.0007534948014785403</v>
      </c>
      <c r="O163" s="24">
        <v>-0.01624471991306087</v>
      </c>
      <c r="P163" s="24">
        <v>-0.0002573934182555389</v>
      </c>
      <c r="Q163" s="24">
        <v>0.001691056005260079</v>
      </c>
      <c r="R163" s="24">
        <v>-6.058768849704583E-05</v>
      </c>
      <c r="S163" s="24">
        <v>-0.00025536154037284587</v>
      </c>
      <c r="T163" s="24">
        <v>-1.8333407631101286E-05</v>
      </c>
      <c r="U163" s="24">
        <v>2.6534641687974207E-05</v>
      </c>
      <c r="V163" s="24">
        <v>-4.786231377690843E-06</v>
      </c>
      <c r="W163" s="24">
        <v>-1.7193798873944494E-05</v>
      </c>
      <c r="X163" s="24">
        <v>67.5</v>
      </c>
    </row>
    <row r="164" spans="1:24" ht="12.75" hidden="1">
      <c r="A164" s="24">
        <v>924</v>
      </c>
      <c r="B164" s="24">
        <v>118.31999969482422</v>
      </c>
      <c r="C164" s="24">
        <v>119.31999969482422</v>
      </c>
      <c r="D164" s="24">
        <v>9.330878257751465</v>
      </c>
      <c r="E164" s="24">
        <v>9.517642974853516</v>
      </c>
      <c r="F164" s="24">
        <v>17.678752728666012</v>
      </c>
      <c r="G164" s="24" t="s">
        <v>58</v>
      </c>
      <c r="H164" s="24">
        <v>-5.734291200306657</v>
      </c>
      <c r="I164" s="24">
        <v>45.08570849451756</v>
      </c>
      <c r="J164" s="24" t="s">
        <v>61</v>
      </c>
      <c r="K164" s="24">
        <v>-1.2051147466271666</v>
      </c>
      <c r="L164" s="24">
        <v>-0.413712738295565</v>
      </c>
      <c r="M164" s="24">
        <v>-0.2863300179595643</v>
      </c>
      <c r="N164" s="24">
        <v>-0.07287585995150053</v>
      </c>
      <c r="O164" s="24">
        <v>-0.048227369901058255</v>
      </c>
      <c r="P164" s="24">
        <v>-0.011865676309168934</v>
      </c>
      <c r="Q164" s="24">
        <v>-0.0059592594836516515</v>
      </c>
      <c r="R164" s="24">
        <v>-0.0011202402801162034</v>
      </c>
      <c r="S164" s="24">
        <v>-0.0006169411349461189</v>
      </c>
      <c r="T164" s="24">
        <v>-0.00017370519758641283</v>
      </c>
      <c r="U164" s="24">
        <v>-0.00013286645164599422</v>
      </c>
      <c r="V164" s="24">
        <v>-4.135328405541893E-05</v>
      </c>
      <c r="W164" s="24">
        <v>-3.791938147965521E-05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922</v>
      </c>
      <c r="B166" s="24">
        <v>135.04</v>
      </c>
      <c r="C166" s="24">
        <v>136.84</v>
      </c>
      <c r="D166" s="24">
        <v>8.845312717147761</v>
      </c>
      <c r="E166" s="24">
        <v>8.978667728274498</v>
      </c>
      <c r="F166" s="24">
        <v>20.444274297055046</v>
      </c>
      <c r="G166" s="24" t="s">
        <v>59</v>
      </c>
      <c r="H166" s="24">
        <v>-12.500643317568404</v>
      </c>
      <c r="I166" s="24">
        <v>55.03935668243158</v>
      </c>
      <c r="J166" s="24" t="s">
        <v>73</v>
      </c>
      <c r="K166" s="24">
        <v>1.5648429411216198</v>
      </c>
      <c r="M166" s="24" t="s">
        <v>68</v>
      </c>
      <c r="N166" s="24">
        <v>1.3134750503979593</v>
      </c>
      <c r="X166" s="24">
        <v>67.5</v>
      </c>
    </row>
    <row r="167" spans="1:24" ht="12.75" hidden="1">
      <c r="A167" s="24">
        <v>921</v>
      </c>
      <c r="B167" s="24">
        <v>82.95999908447266</v>
      </c>
      <c r="C167" s="24">
        <v>104.36000061035156</v>
      </c>
      <c r="D167" s="24">
        <v>9.526167869567871</v>
      </c>
      <c r="E167" s="24">
        <v>9.842622756958008</v>
      </c>
      <c r="F167" s="24">
        <v>16.476694558713124</v>
      </c>
      <c r="G167" s="24" t="s">
        <v>56</v>
      </c>
      <c r="H167" s="24">
        <v>25.637542517476327</v>
      </c>
      <c r="I167" s="24">
        <v>41.09754160194898</v>
      </c>
      <c r="J167" s="24" t="s">
        <v>62</v>
      </c>
      <c r="K167" s="24">
        <v>0.6076702202627818</v>
      </c>
      <c r="L167" s="24">
        <v>1.0807377480094076</v>
      </c>
      <c r="M167" s="24">
        <v>0.14385798947676293</v>
      </c>
      <c r="N167" s="24">
        <v>0.07296186858447418</v>
      </c>
      <c r="O167" s="24">
        <v>0.024405218625428684</v>
      </c>
      <c r="P167" s="24">
        <v>0.031003075425848875</v>
      </c>
      <c r="Q167" s="24">
        <v>0.0029707328027902113</v>
      </c>
      <c r="R167" s="24">
        <v>0.0011231500607337586</v>
      </c>
      <c r="S167" s="24">
        <v>0.00032024718073187853</v>
      </c>
      <c r="T167" s="24">
        <v>0.0004562161497307659</v>
      </c>
      <c r="U167" s="24">
        <v>6.497480863725133E-05</v>
      </c>
      <c r="V167" s="24">
        <v>4.168631764213971E-05</v>
      </c>
      <c r="W167" s="24">
        <v>1.9973836095925675E-05</v>
      </c>
      <c r="X167" s="24">
        <v>67.5</v>
      </c>
    </row>
    <row r="168" spans="1:24" ht="12.75" hidden="1">
      <c r="A168" s="24">
        <v>924</v>
      </c>
      <c r="B168" s="24">
        <v>118.31999969482422</v>
      </c>
      <c r="C168" s="24">
        <v>119.31999969482422</v>
      </c>
      <c r="D168" s="24">
        <v>9.330878257751465</v>
      </c>
      <c r="E168" s="24">
        <v>9.517642974853516</v>
      </c>
      <c r="F168" s="24">
        <v>17.654145054934585</v>
      </c>
      <c r="G168" s="24" t="s">
        <v>57</v>
      </c>
      <c r="H168" s="24">
        <v>-5.797047573542443</v>
      </c>
      <c r="I168" s="24">
        <v>45.022952121281776</v>
      </c>
      <c r="J168" s="24" t="s">
        <v>60</v>
      </c>
      <c r="K168" s="24">
        <v>-0.25997244130902347</v>
      </c>
      <c r="L168" s="24">
        <v>-0.005879326859720737</v>
      </c>
      <c r="M168" s="24">
        <v>0.06006313481670049</v>
      </c>
      <c r="N168" s="24">
        <v>-0.0007541748042100233</v>
      </c>
      <c r="O168" s="24">
        <v>-0.010677995663213227</v>
      </c>
      <c r="P168" s="24">
        <v>-0.0006726895636000899</v>
      </c>
      <c r="Q168" s="24">
        <v>0.0011690332268323848</v>
      </c>
      <c r="R168" s="24">
        <v>-6.0661545789731485E-05</v>
      </c>
      <c r="S168" s="24">
        <v>-0.0001592275237660479</v>
      </c>
      <c r="T168" s="24">
        <v>-4.790769924466078E-05</v>
      </c>
      <c r="U168" s="24">
        <v>2.0767400446662696E-05</v>
      </c>
      <c r="V168" s="24">
        <v>-4.791154594812907E-06</v>
      </c>
      <c r="W168" s="24">
        <v>-1.0505060564326788E-05</v>
      </c>
      <c r="X168" s="24">
        <v>67.5</v>
      </c>
    </row>
    <row r="169" spans="1:24" ht="12.75" hidden="1">
      <c r="A169" s="24">
        <v>897</v>
      </c>
      <c r="B169" s="24">
        <v>96.81999969482422</v>
      </c>
      <c r="C169" s="24">
        <v>105.0199966430664</v>
      </c>
      <c r="D169" s="24">
        <v>9.470739364624023</v>
      </c>
      <c r="E169" s="24">
        <v>9.720519065856934</v>
      </c>
      <c r="F169" s="24">
        <v>16.19340364711408</v>
      </c>
      <c r="G169" s="24" t="s">
        <v>58</v>
      </c>
      <c r="H169" s="24">
        <v>11.331024694106667</v>
      </c>
      <c r="I169" s="24">
        <v>40.651024388930885</v>
      </c>
      <c r="J169" s="24" t="s">
        <v>61</v>
      </c>
      <c r="K169" s="24">
        <v>-0.5492516967238646</v>
      </c>
      <c r="L169" s="24">
        <v>-1.0807217558132725</v>
      </c>
      <c r="M169" s="24">
        <v>-0.13071932134266645</v>
      </c>
      <c r="N169" s="24">
        <v>-0.07295797069342577</v>
      </c>
      <c r="O169" s="24">
        <v>-0.021945275226603347</v>
      </c>
      <c r="P169" s="24">
        <v>-0.030995776722190685</v>
      </c>
      <c r="Q169" s="24">
        <v>-0.002731046447817328</v>
      </c>
      <c r="R169" s="24">
        <v>-0.0011215106935685661</v>
      </c>
      <c r="S169" s="24">
        <v>-0.0002778576118123258</v>
      </c>
      <c r="T169" s="24">
        <v>-0.0004536937597413565</v>
      </c>
      <c r="U169" s="24">
        <v>-6.156655614970993E-05</v>
      </c>
      <c r="V169" s="24">
        <v>-4.1410070227059165E-05</v>
      </c>
      <c r="W169" s="24">
        <v>-1.698816737987737E-05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922</v>
      </c>
      <c r="B171" s="24">
        <v>132.6</v>
      </c>
      <c r="C171" s="24">
        <v>155.7</v>
      </c>
      <c r="D171" s="24">
        <v>8.78742675177314</v>
      </c>
      <c r="E171" s="24">
        <v>8.637645669390979</v>
      </c>
      <c r="F171" s="24">
        <v>20.944740476504304</v>
      </c>
      <c r="G171" s="24" t="s">
        <v>59</v>
      </c>
      <c r="H171" s="24">
        <v>-8.347681980481525</v>
      </c>
      <c r="I171" s="24">
        <v>56.75231801951846</v>
      </c>
      <c r="J171" s="24" t="s">
        <v>73</v>
      </c>
      <c r="K171" s="24">
        <v>1.4760820452234729</v>
      </c>
      <c r="M171" s="24" t="s">
        <v>68</v>
      </c>
      <c r="N171" s="24">
        <v>1.3292425229238252</v>
      </c>
      <c r="X171" s="24">
        <v>67.5</v>
      </c>
    </row>
    <row r="172" spans="1:24" ht="12.75" hidden="1">
      <c r="A172" s="24">
        <v>897</v>
      </c>
      <c r="B172" s="24">
        <v>93.19999694824219</v>
      </c>
      <c r="C172" s="24">
        <v>111.19999694824219</v>
      </c>
      <c r="D172" s="24">
        <v>9.657325744628906</v>
      </c>
      <c r="E172" s="24">
        <v>9.857281684875488</v>
      </c>
      <c r="F172" s="24">
        <v>21.81678755608816</v>
      </c>
      <c r="G172" s="24" t="s">
        <v>56</v>
      </c>
      <c r="H172" s="24">
        <v>28.00133134910122</v>
      </c>
      <c r="I172" s="24">
        <v>53.70132829734341</v>
      </c>
      <c r="J172" s="24" t="s">
        <v>62</v>
      </c>
      <c r="K172" s="24">
        <v>0.4370661601631224</v>
      </c>
      <c r="L172" s="24">
        <v>1.1157008316667911</v>
      </c>
      <c r="M172" s="24">
        <v>0.10346993158144678</v>
      </c>
      <c r="N172" s="24">
        <v>0.167978582356061</v>
      </c>
      <c r="O172" s="24">
        <v>0.017553142841892008</v>
      </c>
      <c r="P172" s="24">
        <v>0.032006084887553896</v>
      </c>
      <c r="Q172" s="24">
        <v>0.002136736228312866</v>
      </c>
      <c r="R172" s="24">
        <v>0.0025856922049033487</v>
      </c>
      <c r="S172" s="24">
        <v>0.000230315711805015</v>
      </c>
      <c r="T172" s="24">
        <v>0.0004709836300486676</v>
      </c>
      <c r="U172" s="24">
        <v>4.673899597499807E-05</v>
      </c>
      <c r="V172" s="24">
        <v>9.596282590526336E-05</v>
      </c>
      <c r="W172" s="24">
        <v>1.4363033529106406E-05</v>
      </c>
      <c r="X172" s="24">
        <v>67.5</v>
      </c>
    </row>
    <row r="173" spans="1:24" ht="12.75" hidden="1">
      <c r="A173" s="24">
        <v>924</v>
      </c>
      <c r="B173" s="24">
        <v>110.87999725341797</v>
      </c>
      <c r="C173" s="24">
        <v>120.9800033569336</v>
      </c>
      <c r="D173" s="24">
        <v>9.348341941833496</v>
      </c>
      <c r="E173" s="24">
        <v>9.447051048278809</v>
      </c>
      <c r="F173" s="24">
        <v>17.563250493646773</v>
      </c>
      <c r="G173" s="24" t="s">
        <v>57</v>
      </c>
      <c r="H173" s="24">
        <v>1.3134960906134268</v>
      </c>
      <c r="I173" s="24">
        <v>44.6934933440314</v>
      </c>
      <c r="J173" s="24" t="s">
        <v>60</v>
      </c>
      <c r="K173" s="24">
        <v>-0.3724806695788777</v>
      </c>
      <c r="L173" s="24">
        <v>-0.006068682933004895</v>
      </c>
      <c r="M173" s="24">
        <v>0.0875590849636739</v>
      </c>
      <c r="N173" s="24">
        <v>-0.001736887423891955</v>
      </c>
      <c r="O173" s="24">
        <v>-0.015057393049405869</v>
      </c>
      <c r="P173" s="24">
        <v>-0.000694417773120974</v>
      </c>
      <c r="Q173" s="24">
        <v>0.0017776038950748938</v>
      </c>
      <c r="R173" s="24">
        <v>-0.00013966449203586963</v>
      </c>
      <c r="S173" s="24">
        <v>-0.00020508676334350597</v>
      </c>
      <c r="T173" s="24">
        <v>-4.945864508000857E-05</v>
      </c>
      <c r="U173" s="24">
        <v>3.670655964161896E-05</v>
      </c>
      <c r="V173" s="24">
        <v>-1.1025384088730246E-05</v>
      </c>
      <c r="W173" s="24">
        <v>-1.3001492075455442E-05</v>
      </c>
      <c r="X173" s="24">
        <v>67.5</v>
      </c>
    </row>
    <row r="174" spans="1:24" ht="12.75" hidden="1">
      <c r="A174" s="24">
        <v>921</v>
      </c>
      <c r="B174" s="24">
        <v>76.4800033569336</v>
      </c>
      <c r="C174" s="24">
        <v>109.37999725341797</v>
      </c>
      <c r="D174" s="24">
        <v>9.570138931274414</v>
      </c>
      <c r="E174" s="24">
        <v>9.919241905212402</v>
      </c>
      <c r="F174" s="24">
        <v>12.488648132973294</v>
      </c>
      <c r="G174" s="24" t="s">
        <v>58</v>
      </c>
      <c r="H174" s="24">
        <v>22.01864195783927</v>
      </c>
      <c r="I174" s="24">
        <v>30.998645314772865</v>
      </c>
      <c r="J174" s="24" t="s">
        <v>61</v>
      </c>
      <c r="K174" s="24">
        <v>-0.22865908936625956</v>
      </c>
      <c r="L174" s="24">
        <v>-1.1156843267113812</v>
      </c>
      <c r="M174" s="24">
        <v>-0.055131056418260424</v>
      </c>
      <c r="N174" s="24">
        <v>-0.16796960246553153</v>
      </c>
      <c r="O174" s="24">
        <v>-0.009021515293096192</v>
      </c>
      <c r="P174" s="24">
        <v>-0.03199855080758626</v>
      </c>
      <c r="Q174" s="24">
        <v>-0.0011856500755278766</v>
      </c>
      <c r="R174" s="24">
        <v>-0.0025819175060722414</v>
      </c>
      <c r="S174" s="24">
        <v>-0.00010480814188571181</v>
      </c>
      <c r="T174" s="24">
        <v>-0.000468379570648283</v>
      </c>
      <c r="U174" s="24">
        <v>-2.893375578847579E-05</v>
      </c>
      <c r="V174" s="24">
        <v>-9.532735631192055E-05</v>
      </c>
      <c r="W174" s="24">
        <v>-6.103927913246039E-06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922</v>
      </c>
      <c r="B176" s="24">
        <v>132.6</v>
      </c>
      <c r="C176" s="24">
        <v>155.7</v>
      </c>
      <c r="D176" s="24">
        <v>8.78742675177314</v>
      </c>
      <c r="E176" s="24">
        <v>8.637645669390979</v>
      </c>
      <c r="F176" s="24">
        <v>22.678165423241524</v>
      </c>
      <c r="G176" s="24" t="s">
        <v>59</v>
      </c>
      <c r="H176" s="24">
        <v>-3.6507565661726176</v>
      </c>
      <c r="I176" s="24">
        <v>61.44924343382737</v>
      </c>
      <c r="J176" s="24" t="s">
        <v>73</v>
      </c>
      <c r="K176" s="24">
        <v>2.004894500186657</v>
      </c>
      <c r="M176" s="24" t="s">
        <v>68</v>
      </c>
      <c r="N176" s="24">
        <v>1.1050809707137819</v>
      </c>
      <c r="X176" s="24">
        <v>67.5</v>
      </c>
    </row>
    <row r="177" spans="1:24" ht="12.75" hidden="1">
      <c r="A177" s="24">
        <v>897</v>
      </c>
      <c r="B177" s="24">
        <v>93.19999694824219</v>
      </c>
      <c r="C177" s="24">
        <v>111.19999694824219</v>
      </c>
      <c r="D177" s="24">
        <v>9.657325744628906</v>
      </c>
      <c r="E177" s="24">
        <v>9.857281684875488</v>
      </c>
      <c r="F177" s="24">
        <v>21.81678755608816</v>
      </c>
      <c r="G177" s="24" t="s">
        <v>56</v>
      </c>
      <c r="H177" s="24">
        <v>28.00133134910122</v>
      </c>
      <c r="I177" s="24">
        <v>53.70132829734341</v>
      </c>
      <c r="J177" s="24" t="s">
        <v>62</v>
      </c>
      <c r="K177" s="24">
        <v>1.3393810536418638</v>
      </c>
      <c r="L177" s="24">
        <v>0.2823067433378605</v>
      </c>
      <c r="M177" s="24">
        <v>0.3170812078225599</v>
      </c>
      <c r="N177" s="24">
        <v>0.1664517007089683</v>
      </c>
      <c r="O177" s="24">
        <v>0.05379184569231833</v>
      </c>
      <c r="P177" s="24">
        <v>0.00809870222924993</v>
      </c>
      <c r="Q177" s="24">
        <v>0.006547886835662489</v>
      </c>
      <c r="R177" s="24">
        <v>0.002562172647404628</v>
      </c>
      <c r="S177" s="24">
        <v>0.0007057506851771284</v>
      </c>
      <c r="T177" s="24">
        <v>0.0001192193402078001</v>
      </c>
      <c r="U177" s="24">
        <v>0.00014321553670185443</v>
      </c>
      <c r="V177" s="24">
        <v>9.507456058144096E-05</v>
      </c>
      <c r="W177" s="24">
        <v>4.400117437149479E-05</v>
      </c>
      <c r="X177" s="24">
        <v>67.5</v>
      </c>
    </row>
    <row r="178" spans="1:24" ht="12.75" hidden="1">
      <c r="A178" s="24">
        <v>921</v>
      </c>
      <c r="B178" s="24">
        <v>76.4800033569336</v>
      </c>
      <c r="C178" s="24">
        <v>109.37999725341797</v>
      </c>
      <c r="D178" s="24">
        <v>9.570138931274414</v>
      </c>
      <c r="E178" s="24">
        <v>9.919241905212402</v>
      </c>
      <c r="F178" s="24">
        <v>10.76088337854672</v>
      </c>
      <c r="G178" s="24" t="s">
        <v>57</v>
      </c>
      <c r="H178" s="24">
        <v>17.730077956390076</v>
      </c>
      <c r="I178" s="24">
        <v>26.710081313323666</v>
      </c>
      <c r="J178" s="24" t="s">
        <v>60</v>
      </c>
      <c r="K178" s="24">
        <v>-0.8264579509756341</v>
      </c>
      <c r="L178" s="24">
        <v>-0.001534037838287045</v>
      </c>
      <c r="M178" s="24">
        <v>0.1928045384294499</v>
      </c>
      <c r="N178" s="24">
        <v>-0.0017214241547248068</v>
      </c>
      <c r="O178" s="24">
        <v>-0.03364655323453645</v>
      </c>
      <c r="P178" s="24">
        <v>-0.00017549061670899265</v>
      </c>
      <c r="Q178" s="24">
        <v>0.0038436356023009177</v>
      </c>
      <c r="R178" s="24">
        <v>-0.00013840156350527068</v>
      </c>
      <c r="S178" s="24">
        <v>-0.0004775827593175824</v>
      </c>
      <c r="T178" s="24">
        <v>-1.2501399043949595E-05</v>
      </c>
      <c r="U178" s="24">
        <v>7.45930742593003E-05</v>
      </c>
      <c r="V178" s="24">
        <v>-1.0929465002375164E-05</v>
      </c>
      <c r="W178" s="24">
        <v>-3.083615315936087E-05</v>
      </c>
      <c r="X178" s="24">
        <v>67.5</v>
      </c>
    </row>
    <row r="179" spans="1:24" ht="12.75" hidden="1">
      <c r="A179" s="24">
        <v>924</v>
      </c>
      <c r="B179" s="24">
        <v>110.87999725341797</v>
      </c>
      <c r="C179" s="24">
        <v>120.9800033569336</v>
      </c>
      <c r="D179" s="24">
        <v>9.348341941833496</v>
      </c>
      <c r="E179" s="24">
        <v>9.447051048278809</v>
      </c>
      <c r="F179" s="24">
        <v>17.249257487621904</v>
      </c>
      <c r="G179" s="24" t="s">
        <v>58</v>
      </c>
      <c r="H179" s="24">
        <v>0.514472906953813</v>
      </c>
      <c r="I179" s="24">
        <v>43.89447016037179</v>
      </c>
      <c r="J179" s="24" t="s">
        <v>61</v>
      </c>
      <c r="K179" s="24">
        <v>-1.053996613905351</v>
      </c>
      <c r="L179" s="24">
        <v>-0.28230257537248815</v>
      </c>
      <c r="M179" s="24">
        <v>-0.25172783381108293</v>
      </c>
      <c r="N179" s="24">
        <v>-0.1664427990866156</v>
      </c>
      <c r="O179" s="24">
        <v>-0.04196989538254403</v>
      </c>
      <c r="P179" s="24">
        <v>-0.008096800654672493</v>
      </c>
      <c r="Q179" s="24">
        <v>-0.005301064739216734</v>
      </c>
      <c r="R179" s="24">
        <v>-0.002558431879555861</v>
      </c>
      <c r="S179" s="24">
        <v>-0.0005196140275537125</v>
      </c>
      <c r="T179" s="24">
        <v>-0.00011856207699566972</v>
      </c>
      <c r="U179" s="24">
        <v>-0.00012225613778189923</v>
      </c>
      <c r="V179" s="24">
        <v>-9.44442632694858E-05</v>
      </c>
      <c r="W179" s="24">
        <v>-3.138845336111877E-05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922</v>
      </c>
      <c r="B181" s="24">
        <v>132.6</v>
      </c>
      <c r="C181" s="24">
        <v>155.7</v>
      </c>
      <c r="D181" s="24">
        <v>8.78742675177314</v>
      </c>
      <c r="E181" s="24">
        <v>8.637645669390979</v>
      </c>
      <c r="F181" s="24">
        <v>20.944740476504304</v>
      </c>
      <c r="G181" s="24" t="s">
        <v>59</v>
      </c>
      <c r="H181" s="24">
        <v>-8.347681980481525</v>
      </c>
      <c r="I181" s="24">
        <v>56.75231801951846</v>
      </c>
      <c r="J181" s="24" t="s">
        <v>73</v>
      </c>
      <c r="K181" s="24">
        <v>1.1778310599077317</v>
      </c>
      <c r="M181" s="24" t="s">
        <v>68</v>
      </c>
      <c r="N181" s="24">
        <v>0.8147397732637665</v>
      </c>
      <c r="X181" s="24">
        <v>67.5</v>
      </c>
    </row>
    <row r="182" spans="1:24" ht="12.75" hidden="1">
      <c r="A182" s="24">
        <v>924</v>
      </c>
      <c r="B182" s="24">
        <v>110.87999725341797</v>
      </c>
      <c r="C182" s="24">
        <v>120.9800033569336</v>
      </c>
      <c r="D182" s="24">
        <v>9.348341941833496</v>
      </c>
      <c r="E182" s="24">
        <v>9.447051048278809</v>
      </c>
      <c r="F182" s="24">
        <v>24.807698918500247</v>
      </c>
      <c r="G182" s="24" t="s">
        <v>56</v>
      </c>
      <c r="H182" s="24">
        <v>19.74856353866297</v>
      </c>
      <c r="I182" s="24">
        <v>63.12856079208094</v>
      </c>
      <c r="J182" s="24" t="s">
        <v>62</v>
      </c>
      <c r="K182" s="24">
        <v>0.841248208076455</v>
      </c>
      <c r="L182" s="24">
        <v>0.6334913202629783</v>
      </c>
      <c r="M182" s="24">
        <v>0.1991545241614492</v>
      </c>
      <c r="N182" s="24">
        <v>0.16632270520233008</v>
      </c>
      <c r="O182" s="24">
        <v>0.033785828935102166</v>
      </c>
      <c r="P182" s="24">
        <v>0.018172974396156907</v>
      </c>
      <c r="Q182" s="24">
        <v>0.0041125625628094615</v>
      </c>
      <c r="R182" s="24">
        <v>0.002560161689729157</v>
      </c>
      <c r="S182" s="24">
        <v>0.0004432448375321952</v>
      </c>
      <c r="T182" s="24">
        <v>0.00026744751095018004</v>
      </c>
      <c r="U182" s="24">
        <v>8.99414788192512E-05</v>
      </c>
      <c r="V182" s="24">
        <v>9.500629076982086E-05</v>
      </c>
      <c r="W182" s="24">
        <v>2.7636778887417384E-05</v>
      </c>
      <c r="X182" s="24">
        <v>67.5</v>
      </c>
    </row>
    <row r="183" spans="1:24" ht="12.75" hidden="1">
      <c r="A183" s="24">
        <v>897</v>
      </c>
      <c r="B183" s="24">
        <v>93.19999694824219</v>
      </c>
      <c r="C183" s="24">
        <v>111.19999694824219</v>
      </c>
      <c r="D183" s="24">
        <v>9.657325744628906</v>
      </c>
      <c r="E183" s="24">
        <v>9.857281684875488</v>
      </c>
      <c r="F183" s="24">
        <v>15.897475931164314</v>
      </c>
      <c r="G183" s="24" t="s">
        <v>57</v>
      </c>
      <c r="H183" s="24">
        <v>13.431134153611225</v>
      </c>
      <c r="I183" s="24">
        <v>39.13113110185341</v>
      </c>
      <c r="J183" s="24" t="s">
        <v>60</v>
      </c>
      <c r="K183" s="24">
        <v>-0.8379540261798704</v>
      </c>
      <c r="L183" s="24">
        <v>-0.0034451573662658275</v>
      </c>
      <c r="M183" s="24">
        <v>0.19816166211350303</v>
      </c>
      <c r="N183" s="24">
        <v>-0.0017201449531966358</v>
      </c>
      <c r="O183" s="24">
        <v>-0.03368380079491085</v>
      </c>
      <c r="P183" s="24">
        <v>-0.0003941681504906146</v>
      </c>
      <c r="Q183" s="24">
        <v>0.004079869515754622</v>
      </c>
      <c r="R183" s="24">
        <v>-0.0001383115164953768</v>
      </c>
      <c r="S183" s="24">
        <v>-0.0004432215719473516</v>
      </c>
      <c r="T183" s="24">
        <v>-2.8071378835730848E-05</v>
      </c>
      <c r="U183" s="24">
        <v>8.804707399769524E-05</v>
      </c>
      <c r="V183" s="24">
        <v>-1.0921815479883915E-05</v>
      </c>
      <c r="W183" s="24">
        <v>-2.7629360890453463E-05</v>
      </c>
      <c r="X183" s="24">
        <v>67.5</v>
      </c>
    </row>
    <row r="184" spans="1:24" ht="12.75" hidden="1">
      <c r="A184" s="24">
        <v>921</v>
      </c>
      <c r="B184" s="24">
        <v>76.4800033569336</v>
      </c>
      <c r="C184" s="24">
        <v>109.37999725341797</v>
      </c>
      <c r="D184" s="24">
        <v>9.570138931274414</v>
      </c>
      <c r="E184" s="24">
        <v>9.919241905212402</v>
      </c>
      <c r="F184" s="24">
        <v>10.76088337854672</v>
      </c>
      <c r="G184" s="24" t="s">
        <v>58</v>
      </c>
      <c r="H184" s="24">
        <v>17.730077956390076</v>
      </c>
      <c r="I184" s="24">
        <v>26.710081313323666</v>
      </c>
      <c r="J184" s="24" t="s">
        <v>61</v>
      </c>
      <c r="K184" s="24">
        <v>-0.07437471076106199</v>
      </c>
      <c r="L184" s="24">
        <v>-0.6334819521811595</v>
      </c>
      <c r="M184" s="24">
        <v>-0.019861524674281882</v>
      </c>
      <c r="N184" s="24">
        <v>-0.16631380991114716</v>
      </c>
      <c r="O184" s="24">
        <v>-0.002623699838157897</v>
      </c>
      <c r="P184" s="24">
        <v>-0.018168699179427053</v>
      </c>
      <c r="Q184" s="24">
        <v>-0.0005175283252519359</v>
      </c>
      <c r="R184" s="24">
        <v>-0.0025564228527302757</v>
      </c>
      <c r="S184" s="24">
        <v>-4.541382989875546E-06</v>
      </c>
      <c r="T184" s="24">
        <v>-0.00026597024044751235</v>
      </c>
      <c r="U184" s="24">
        <v>-1.8362526314159255E-05</v>
      </c>
      <c r="V184" s="24">
        <v>-9.437642307516807E-05</v>
      </c>
      <c r="W184" s="24">
        <v>6.402843564228568E-07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922</v>
      </c>
      <c r="B186" s="100">
        <v>132.6</v>
      </c>
      <c r="C186" s="100">
        <v>155.7</v>
      </c>
      <c r="D186" s="100">
        <v>8.78742675177314</v>
      </c>
      <c r="E186" s="100">
        <v>8.637645669390979</v>
      </c>
      <c r="F186" s="100">
        <v>21.23761953313275</v>
      </c>
      <c r="G186" s="100" t="s">
        <v>59</v>
      </c>
      <c r="H186" s="100">
        <v>-7.554090606948876</v>
      </c>
      <c r="I186" s="100">
        <v>57.545909393051126</v>
      </c>
      <c r="J186" s="100" t="s">
        <v>73</v>
      </c>
      <c r="K186" s="100">
        <v>1.6662163073808767</v>
      </c>
      <c r="M186" s="100" t="s">
        <v>68</v>
      </c>
      <c r="N186" s="100">
        <v>0.9274311897925</v>
      </c>
      <c r="X186" s="100">
        <v>67.5</v>
      </c>
    </row>
    <row r="187" spans="1:24" s="100" customFormat="1" ht="12.75">
      <c r="A187" s="100">
        <v>924</v>
      </c>
      <c r="B187" s="100">
        <v>110.87999725341797</v>
      </c>
      <c r="C187" s="100">
        <v>120.9800033569336</v>
      </c>
      <c r="D187" s="100">
        <v>9.348341941833496</v>
      </c>
      <c r="E187" s="100">
        <v>9.447051048278809</v>
      </c>
      <c r="F187" s="100">
        <v>24.807698918500247</v>
      </c>
      <c r="G187" s="100" t="s">
        <v>56</v>
      </c>
      <c r="H187" s="100">
        <v>19.74856353866297</v>
      </c>
      <c r="I187" s="100">
        <v>63.12856079208094</v>
      </c>
      <c r="J187" s="100" t="s">
        <v>62</v>
      </c>
      <c r="K187" s="100">
        <v>1.216514651644101</v>
      </c>
      <c r="L187" s="100">
        <v>0.27014533569038157</v>
      </c>
      <c r="M187" s="100">
        <v>0.2879941140929135</v>
      </c>
      <c r="N187" s="100">
        <v>0.16703227647450197</v>
      </c>
      <c r="O187" s="100">
        <v>0.04885721162351988</v>
      </c>
      <c r="P187" s="100">
        <v>0.007749749135556338</v>
      </c>
      <c r="Q187" s="100">
        <v>0.005947145649484529</v>
      </c>
      <c r="R187" s="100">
        <v>0.0025710739390540265</v>
      </c>
      <c r="S187" s="100">
        <v>0.0006409773332523947</v>
      </c>
      <c r="T187" s="100">
        <v>0.00011408712471819566</v>
      </c>
      <c r="U187" s="100">
        <v>0.00013006152005694228</v>
      </c>
      <c r="V187" s="100">
        <v>9.540340040379707E-05</v>
      </c>
      <c r="W187" s="100">
        <v>3.99616752638042E-05</v>
      </c>
      <c r="X187" s="100">
        <v>67.5</v>
      </c>
    </row>
    <row r="188" spans="1:24" s="100" customFormat="1" ht="12.75">
      <c r="A188" s="100">
        <v>921</v>
      </c>
      <c r="B188" s="100">
        <v>76.4800033569336</v>
      </c>
      <c r="C188" s="100">
        <v>109.37999725341797</v>
      </c>
      <c r="D188" s="100">
        <v>9.570138931274414</v>
      </c>
      <c r="E188" s="100">
        <v>9.919241905212402</v>
      </c>
      <c r="F188" s="100">
        <v>12.488648132973294</v>
      </c>
      <c r="G188" s="100" t="s">
        <v>57</v>
      </c>
      <c r="H188" s="100">
        <v>22.01864195783927</v>
      </c>
      <c r="I188" s="100">
        <v>30.998645314772865</v>
      </c>
      <c r="J188" s="100" t="s">
        <v>60</v>
      </c>
      <c r="K188" s="100">
        <v>-1.1390988558627904</v>
      </c>
      <c r="L188" s="100">
        <v>-0.0014681336724906926</v>
      </c>
      <c r="M188" s="100">
        <v>0.26850017180597513</v>
      </c>
      <c r="N188" s="100">
        <v>-0.001727668521778504</v>
      </c>
      <c r="O188" s="100">
        <v>-0.04593044202515561</v>
      </c>
      <c r="P188" s="100">
        <v>-0.00016790886901424244</v>
      </c>
      <c r="Q188" s="100">
        <v>0.005486177984015522</v>
      </c>
      <c r="R188" s="100">
        <v>-0.00013890917213016735</v>
      </c>
      <c r="S188" s="100">
        <v>-0.0006159489652415392</v>
      </c>
      <c r="T188" s="100">
        <v>-1.1956490638479091E-05</v>
      </c>
      <c r="U188" s="100">
        <v>0.00011561440721831569</v>
      </c>
      <c r="V188" s="100">
        <v>-1.0971513305474544E-05</v>
      </c>
      <c r="W188" s="100">
        <v>-3.8748590121972124E-05</v>
      </c>
      <c r="X188" s="100">
        <v>67.5</v>
      </c>
    </row>
    <row r="189" spans="1:24" s="100" customFormat="1" ht="12.75">
      <c r="A189" s="100">
        <v>897</v>
      </c>
      <c r="B189" s="100">
        <v>93.19999694824219</v>
      </c>
      <c r="C189" s="100">
        <v>111.19999694824219</v>
      </c>
      <c r="D189" s="100">
        <v>9.657325744628906</v>
      </c>
      <c r="E189" s="100">
        <v>9.857281684875488</v>
      </c>
      <c r="F189" s="100">
        <v>13.906570968600597</v>
      </c>
      <c r="G189" s="100" t="s">
        <v>58</v>
      </c>
      <c r="H189" s="100">
        <v>8.530584944495011</v>
      </c>
      <c r="I189" s="100">
        <v>34.2305818927372</v>
      </c>
      <c r="J189" s="100" t="s">
        <v>61</v>
      </c>
      <c r="K189" s="100">
        <v>-0.42703828193365795</v>
      </c>
      <c r="L189" s="100">
        <v>-0.2701413462963207</v>
      </c>
      <c r="M189" s="100">
        <v>-0.1041550166450177</v>
      </c>
      <c r="N189" s="100">
        <v>-0.16702334132010807</v>
      </c>
      <c r="O189" s="100">
        <v>-0.016655978596264626</v>
      </c>
      <c r="P189" s="100">
        <v>-0.007747929934876965</v>
      </c>
      <c r="Q189" s="100">
        <v>-0.0022957335437472147</v>
      </c>
      <c r="R189" s="100">
        <v>-0.0025673187262163027</v>
      </c>
      <c r="S189" s="100">
        <v>-0.00017736632702186888</v>
      </c>
      <c r="T189" s="100">
        <v>-0.0001134588663704917</v>
      </c>
      <c r="U189" s="100">
        <v>-5.957606770406949E-05</v>
      </c>
      <c r="V189" s="100">
        <v>-9.477043159337739E-05</v>
      </c>
      <c r="W189" s="100">
        <v>-9.771502108127754E-06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922</v>
      </c>
      <c r="B191" s="24">
        <v>132.6</v>
      </c>
      <c r="C191" s="24">
        <v>155.7</v>
      </c>
      <c r="D191" s="24">
        <v>8.78742675177314</v>
      </c>
      <c r="E191" s="24">
        <v>8.637645669390979</v>
      </c>
      <c r="F191" s="24">
        <v>22.678165423241524</v>
      </c>
      <c r="G191" s="24" t="s">
        <v>59</v>
      </c>
      <c r="H191" s="24">
        <v>-3.6507565661726176</v>
      </c>
      <c r="I191" s="24">
        <v>61.44924343382737</v>
      </c>
      <c r="J191" s="24" t="s">
        <v>73</v>
      </c>
      <c r="K191" s="24">
        <v>2.686785140631917</v>
      </c>
      <c r="M191" s="24" t="s">
        <v>68</v>
      </c>
      <c r="N191" s="24">
        <v>1.6072724238115548</v>
      </c>
      <c r="X191" s="24">
        <v>67.5</v>
      </c>
    </row>
    <row r="192" spans="1:24" ht="12.75" hidden="1">
      <c r="A192" s="24">
        <v>921</v>
      </c>
      <c r="B192" s="24">
        <v>76.4800033569336</v>
      </c>
      <c r="C192" s="24">
        <v>109.37999725341797</v>
      </c>
      <c r="D192" s="24">
        <v>9.570138931274414</v>
      </c>
      <c r="E192" s="24">
        <v>9.919241905212402</v>
      </c>
      <c r="F192" s="24">
        <v>18.540750311574612</v>
      </c>
      <c r="G192" s="24" t="s">
        <v>56</v>
      </c>
      <c r="H192" s="24">
        <v>37.040841866562374</v>
      </c>
      <c r="I192" s="24">
        <v>46.02084522349597</v>
      </c>
      <c r="J192" s="24" t="s">
        <v>62</v>
      </c>
      <c r="K192" s="24">
        <v>1.4518272001600279</v>
      </c>
      <c r="L192" s="24">
        <v>0.6545979192147249</v>
      </c>
      <c r="M192" s="24">
        <v>0.34370101639304423</v>
      </c>
      <c r="N192" s="24">
        <v>0.16894907990941593</v>
      </c>
      <c r="O192" s="24">
        <v>0.058308078655626976</v>
      </c>
      <c r="P192" s="24">
        <v>0.01877861603869625</v>
      </c>
      <c r="Q192" s="24">
        <v>0.0070976178626312005</v>
      </c>
      <c r="R192" s="24">
        <v>0.002600655158627777</v>
      </c>
      <c r="S192" s="24">
        <v>0.0007650390027175544</v>
      </c>
      <c r="T192" s="24">
        <v>0.0002763627260282491</v>
      </c>
      <c r="U192" s="24">
        <v>0.00015524636985037323</v>
      </c>
      <c r="V192" s="24">
        <v>9.65089456893037E-05</v>
      </c>
      <c r="W192" s="24">
        <v>4.7701696503946426E-05</v>
      </c>
      <c r="X192" s="24">
        <v>67.5</v>
      </c>
    </row>
    <row r="193" spans="1:24" ht="12.75" hidden="1">
      <c r="A193" s="24">
        <v>897</v>
      </c>
      <c r="B193" s="24">
        <v>93.19999694824219</v>
      </c>
      <c r="C193" s="24">
        <v>111.19999694824219</v>
      </c>
      <c r="D193" s="24">
        <v>9.657325744628906</v>
      </c>
      <c r="E193" s="24">
        <v>9.857281684875488</v>
      </c>
      <c r="F193" s="24">
        <v>13.906570968600597</v>
      </c>
      <c r="G193" s="24" t="s">
        <v>57</v>
      </c>
      <c r="H193" s="24">
        <v>8.530584944495011</v>
      </c>
      <c r="I193" s="24">
        <v>34.2305818927372</v>
      </c>
      <c r="J193" s="24" t="s">
        <v>60</v>
      </c>
      <c r="K193" s="24">
        <v>-0.47386164833892463</v>
      </c>
      <c r="L193" s="24">
        <v>-0.003559457616144357</v>
      </c>
      <c r="M193" s="24">
        <v>0.10848099728093417</v>
      </c>
      <c r="N193" s="24">
        <v>-0.0017469239101475828</v>
      </c>
      <c r="O193" s="24">
        <v>-0.01962430066724492</v>
      </c>
      <c r="P193" s="24">
        <v>-0.00040728611270892756</v>
      </c>
      <c r="Q193" s="24">
        <v>0.002062636610102429</v>
      </c>
      <c r="R193" s="24">
        <v>-0.00014045653884244501</v>
      </c>
      <c r="S193" s="24">
        <v>-0.00030550496628106813</v>
      </c>
      <c r="T193" s="24">
        <v>-2.9013114707490944E-05</v>
      </c>
      <c r="U193" s="24">
        <v>3.3188580625979535E-05</v>
      </c>
      <c r="V193" s="24">
        <v>-1.1089458615756535E-05</v>
      </c>
      <c r="W193" s="24">
        <v>-2.0492855070920973E-05</v>
      </c>
      <c r="X193" s="24">
        <v>67.5</v>
      </c>
    </row>
    <row r="194" spans="1:24" ht="12.75" hidden="1">
      <c r="A194" s="24">
        <v>924</v>
      </c>
      <c r="B194" s="24">
        <v>110.87999725341797</v>
      </c>
      <c r="C194" s="24">
        <v>120.9800033569336</v>
      </c>
      <c r="D194" s="24">
        <v>9.348341941833496</v>
      </c>
      <c r="E194" s="24">
        <v>9.447051048278809</v>
      </c>
      <c r="F194" s="24">
        <v>17.563250493646773</v>
      </c>
      <c r="G194" s="24" t="s">
        <v>58</v>
      </c>
      <c r="H194" s="24">
        <v>1.3134960906134268</v>
      </c>
      <c r="I194" s="24">
        <v>44.6934933440314</v>
      </c>
      <c r="J194" s="24" t="s">
        <v>61</v>
      </c>
      <c r="K194" s="24">
        <v>-1.3723182420116782</v>
      </c>
      <c r="L194" s="24">
        <v>-0.6545882416464005</v>
      </c>
      <c r="M194" s="24">
        <v>-0.32613227668929917</v>
      </c>
      <c r="N194" s="24">
        <v>-0.16894004812089514</v>
      </c>
      <c r="O194" s="24">
        <v>-0.05490645553878298</v>
      </c>
      <c r="P194" s="24">
        <v>-0.018774198740590088</v>
      </c>
      <c r="Q194" s="24">
        <v>-0.006791296602167119</v>
      </c>
      <c r="R194" s="24">
        <v>-0.002596859490768353</v>
      </c>
      <c r="S194" s="24">
        <v>-0.0007013924659252291</v>
      </c>
      <c r="T194" s="24">
        <v>-0.0002748355790517943</v>
      </c>
      <c r="U194" s="24">
        <v>-0.00015165735546867395</v>
      </c>
      <c r="V194" s="24">
        <v>-9.586970588079633E-05</v>
      </c>
      <c r="W194" s="24">
        <v>-4.307545403587574E-05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922</v>
      </c>
      <c r="B196" s="24">
        <v>132.6</v>
      </c>
      <c r="C196" s="24">
        <v>155.7</v>
      </c>
      <c r="D196" s="24">
        <v>8.78742675177314</v>
      </c>
      <c r="E196" s="24">
        <v>8.637645669390979</v>
      </c>
      <c r="F196" s="24">
        <v>21.23761953313275</v>
      </c>
      <c r="G196" s="24" t="s">
        <v>59</v>
      </c>
      <c r="H196" s="24">
        <v>-7.554090606948876</v>
      </c>
      <c r="I196" s="24">
        <v>57.545909393051126</v>
      </c>
      <c r="J196" s="24" t="s">
        <v>73</v>
      </c>
      <c r="K196" s="24">
        <v>2.268719003575207</v>
      </c>
      <c r="M196" s="24" t="s">
        <v>68</v>
      </c>
      <c r="N196" s="24">
        <v>1.7481671009687956</v>
      </c>
      <c r="X196" s="24">
        <v>67.5</v>
      </c>
    </row>
    <row r="197" spans="1:24" ht="12.75" hidden="1">
      <c r="A197" s="24">
        <v>921</v>
      </c>
      <c r="B197" s="24">
        <v>76.4800033569336</v>
      </c>
      <c r="C197" s="24">
        <v>109.37999725341797</v>
      </c>
      <c r="D197" s="24">
        <v>9.570138931274414</v>
      </c>
      <c r="E197" s="24">
        <v>9.919241905212402</v>
      </c>
      <c r="F197" s="24">
        <v>18.540750311574612</v>
      </c>
      <c r="G197" s="24" t="s">
        <v>56</v>
      </c>
      <c r="H197" s="24">
        <v>37.040841866562374</v>
      </c>
      <c r="I197" s="24">
        <v>46.02084522349597</v>
      </c>
      <c r="J197" s="24" t="s">
        <v>62</v>
      </c>
      <c r="K197" s="24">
        <v>0.959643875765654</v>
      </c>
      <c r="L197" s="24">
        <v>1.124646023035301</v>
      </c>
      <c r="M197" s="24">
        <v>0.22718312113104303</v>
      </c>
      <c r="N197" s="24">
        <v>0.1697237352511197</v>
      </c>
      <c r="O197" s="24">
        <v>0.03854110746308534</v>
      </c>
      <c r="P197" s="24">
        <v>0.032262773444418635</v>
      </c>
      <c r="Q197" s="24">
        <v>0.004691494322840511</v>
      </c>
      <c r="R197" s="24">
        <v>0.0026125865351665626</v>
      </c>
      <c r="S197" s="24">
        <v>0.0005057136392682385</v>
      </c>
      <c r="T197" s="24">
        <v>0.0004747663620113882</v>
      </c>
      <c r="U197" s="24">
        <v>0.00010261600727542982</v>
      </c>
      <c r="V197" s="24">
        <v>9.69593632133144E-05</v>
      </c>
      <c r="W197" s="24">
        <v>3.153394711213856E-05</v>
      </c>
      <c r="X197" s="24">
        <v>67.5</v>
      </c>
    </row>
    <row r="198" spans="1:24" ht="12.75" hidden="1">
      <c r="A198" s="24">
        <v>924</v>
      </c>
      <c r="B198" s="24">
        <v>110.87999725341797</v>
      </c>
      <c r="C198" s="24">
        <v>120.9800033569336</v>
      </c>
      <c r="D198" s="24">
        <v>9.348341941833496</v>
      </c>
      <c r="E198" s="24">
        <v>9.447051048278809</v>
      </c>
      <c r="F198" s="24">
        <v>17.249257487621904</v>
      </c>
      <c r="G198" s="24" t="s">
        <v>57</v>
      </c>
      <c r="H198" s="24">
        <v>0.514472906953813</v>
      </c>
      <c r="I198" s="24">
        <v>43.89447016037179</v>
      </c>
      <c r="J198" s="24" t="s">
        <v>60</v>
      </c>
      <c r="K198" s="24">
        <v>-0.31386336761315387</v>
      </c>
      <c r="L198" s="24">
        <v>-0.0061170907443681664</v>
      </c>
      <c r="M198" s="24">
        <v>0.07185831477674506</v>
      </c>
      <c r="N198" s="24">
        <v>-0.0017547892923922854</v>
      </c>
      <c r="O198" s="24">
        <v>-0.012997134498853256</v>
      </c>
      <c r="P198" s="24">
        <v>-0.0006999552458490009</v>
      </c>
      <c r="Q198" s="24">
        <v>0.0013665794921289842</v>
      </c>
      <c r="R198" s="24">
        <v>-0.00014110140040400428</v>
      </c>
      <c r="S198" s="24">
        <v>-0.00020227036920864808</v>
      </c>
      <c r="T198" s="24">
        <v>-4.9855570372770725E-05</v>
      </c>
      <c r="U198" s="24">
        <v>2.2018518108196877E-05</v>
      </c>
      <c r="V198" s="24">
        <v>-1.1139096301273741E-05</v>
      </c>
      <c r="W198" s="24">
        <v>-1.3569959810125433E-05</v>
      </c>
      <c r="X198" s="24">
        <v>67.5</v>
      </c>
    </row>
    <row r="199" spans="1:24" ht="12.75" hidden="1">
      <c r="A199" s="24">
        <v>897</v>
      </c>
      <c r="B199" s="24">
        <v>93.19999694824219</v>
      </c>
      <c r="C199" s="24">
        <v>111.19999694824219</v>
      </c>
      <c r="D199" s="24">
        <v>9.657325744628906</v>
      </c>
      <c r="E199" s="24">
        <v>9.857281684875488</v>
      </c>
      <c r="F199" s="24">
        <v>15.897475931164314</v>
      </c>
      <c r="G199" s="24" t="s">
        <v>58</v>
      </c>
      <c r="H199" s="24">
        <v>13.431134153611225</v>
      </c>
      <c r="I199" s="24">
        <v>39.13113110185341</v>
      </c>
      <c r="J199" s="24" t="s">
        <v>61</v>
      </c>
      <c r="K199" s="24">
        <v>-0.9068661173321321</v>
      </c>
      <c r="L199" s="24">
        <v>-1.1246293871004547</v>
      </c>
      <c r="M199" s="24">
        <v>-0.2155192639285138</v>
      </c>
      <c r="N199" s="24">
        <v>-0.16971466354482007</v>
      </c>
      <c r="O199" s="24">
        <v>-0.036283487419207804</v>
      </c>
      <c r="P199" s="24">
        <v>-0.03225517963024997</v>
      </c>
      <c r="Q199" s="24">
        <v>-0.004488048514993709</v>
      </c>
      <c r="R199" s="24">
        <v>-0.0026087734279806006</v>
      </c>
      <c r="S199" s="24">
        <v>-0.0004635007903791786</v>
      </c>
      <c r="T199" s="24">
        <v>-0.00047214142012784075</v>
      </c>
      <c r="U199" s="24">
        <v>-0.00010022589390706412</v>
      </c>
      <c r="V199" s="24">
        <v>-9.631738497448097E-05</v>
      </c>
      <c r="W199" s="24">
        <v>-2.84648205900324E-05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922</v>
      </c>
      <c r="B201" s="24">
        <v>148.1</v>
      </c>
      <c r="C201" s="24">
        <v>141.6</v>
      </c>
      <c r="D201" s="24">
        <v>9.270023074691562</v>
      </c>
      <c r="E201" s="24">
        <v>9.310125270024294</v>
      </c>
      <c r="F201" s="24">
        <v>25.08959221657155</v>
      </c>
      <c r="G201" s="24" t="s">
        <v>59</v>
      </c>
      <c r="H201" s="24">
        <v>-16.11395414070796</v>
      </c>
      <c r="I201" s="24">
        <v>64.48604585929203</v>
      </c>
      <c r="J201" s="24" t="s">
        <v>73</v>
      </c>
      <c r="K201" s="24">
        <v>1.9001648183102715</v>
      </c>
      <c r="M201" s="24" t="s">
        <v>68</v>
      </c>
      <c r="N201" s="24">
        <v>1.4252313612898508</v>
      </c>
      <c r="X201" s="24">
        <v>67.5</v>
      </c>
    </row>
    <row r="202" spans="1:24" ht="12.75" hidden="1">
      <c r="A202" s="24">
        <v>897</v>
      </c>
      <c r="B202" s="24">
        <v>97.16000366210938</v>
      </c>
      <c r="C202" s="24">
        <v>119.36000061035156</v>
      </c>
      <c r="D202" s="24">
        <v>9.88116455078125</v>
      </c>
      <c r="E202" s="24">
        <v>9.901588439941406</v>
      </c>
      <c r="F202" s="24">
        <v>20.900094953710454</v>
      </c>
      <c r="G202" s="24" t="s">
        <v>56</v>
      </c>
      <c r="H202" s="24">
        <v>20.627905122580344</v>
      </c>
      <c r="I202" s="24">
        <v>50.28790878468972</v>
      </c>
      <c r="J202" s="24" t="s">
        <v>62</v>
      </c>
      <c r="K202" s="24">
        <v>0.9197492882303073</v>
      </c>
      <c r="L202" s="24">
        <v>0.9934016839908798</v>
      </c>
      <c r="M202" s="24">
        <v>0.2177383051253646</v>
      </c>
      <c r="N202" s="24">
        <v>0.13329579545251574</v>
      </c>
      <c r="O202" s="24">
        <v>0.036938491365183734</v>
      </c>
      <c r="P202" s="24">
        <v>0.028497631648158293</v>
      </c>
      <c r="Q202" s="24">
        <v>0.004496287353188624</v>
      </c>
      <c r="R202" s="24">
        <v>0.002051802251750388</v>
      </c>
      <c r="S202" s="24">
        <v>0.000484614845032485</v>
      </c>
      <c r="T202" s="24">
        <v>0.0004193680497531108</v>
      </c>
      <c r="U202" s="24">
        <v>9.834381182216341E-05</v>
      </c>
      <c r="V202" s="24">
        <v>7.614337738233779E-05</v>
      </c>
      <c r="W202" s="24">
        <v>3.0220069491058163E-05</v>
      </c>
      <c r="X202" s="24">
        <v>67.5</v>
      </c>
    </row>
    <row r="203" spans="1:24" ht="12.75" hidden="1">
      <c r="A203" s="24">
        <v>924</v>
      </c>
      <c r="B203" s="24">
        <v>107.08000183105469</v>
      </c>
      <c r="C203" s="24">
        <v>121.87999725341797</v>
      </c>
      <c r="D203" s="24">
        <v>9.215481758117676</v>
      </c>
      <c r="E203" s="24">
        <v>9.198493957519531</v>
      </c>
      <c r="F203" s="24">
        <v>18.34531268218911</v>
      </c>
      <c r="G203" s="24" t="s">
        <v>57</v>
      </c>
      <c r="H203" s="24">
        <v>7.7690940987494415</v>
      </c>
      <c r="I203" s="24">
        <v>47.34909592980413</v>
      </c>
      <c r="J203" s="24" t="s">
        <v>60</v>
      </c>
      <c r="K203" s="24">
        <v>-0.9184050059847638</v>
      </c>
      <c r="L203" s="24">
        <v>-0.005403819669230438</v>
      </c>
      <c r="M203" s="24">
        <v>0.21753981075091466</v>
      </c>
      <c r="N203" s="24">
        <v>-0.0013785238856868249</v>
      </c>
      <c r="O203" s="24">
        <v>-0.03686081853519783</v>
      </c>
      <c r="P203" s="24">
        <v>-0.0006182313466930783</v>
      </c>
      <c r="Q203" s="24">
        <v>0.004495680262029858</v>
      </c>
      <c r="R203" s="24">
        <v>-0.00011086082143093612</v>
      </c>
      <c r="S203" s="24">
        <v>-0.00048037743493191203</v>
      </c>
      <c r="T203" s="24">
        <v>-4.402454444486244E-05</v>
      </c>
      <c r="U203" s="24">
        <v>9.814937103364115E-05</v>
      </c>
      <c r="V203" s="24">
        <v>-8.757028868986604E-06</v>
      </c>
      <c r="W203" s="24">
        <v>-2.980645051547433E-05</v>
      </c>
      <c r="X203" s="24">
        <v>67.5</v>
      </c>
    </row>
    <row r="204" spans="1:24" ht="12.75" hidden="1">
      <c r="A204" s="24">
        <v>921</v>
      </c>
      <c r="B204" s="24">
        <v>76.30000305175781</v>
      </c>
      <c r="C204" s="24">
        <v>111.69999694824219</v>
      </c>
      <c r="D204" s="24">
        <v>9.757994651794434</v>
      </c>
      <c r="E204" s="24">
        <v>9.896116256713867</v>
      </c>
      <c r="F204" s="24">
        <v>12.581373201368823</v>
      </c>
      <c r="G204" s="24" t="s">
        <v>58</v>
      </c>
      <c r="H204" s="24">
        <v>21.827367031982902</v>
      </c>
      <c r="I204" s="24">
        <v>30.62737008374072</v>
      </c>
      <c r="J204" s="24" t="s">
        <v>61</v>
      </c>
      <c r="K204" s="24">
        <v>0.049709135803017</v>
      </c>
      <c r="L204" s="24">
        <v>-0.9933869862691469</v>
      </c>
      <c r="M204" s="24">
        <v>0.009295173872639855</v>
      </c>
      <c r="N204" s="24">
        <v>-0.1332886670246781</v>
      </c>
      <c r="O204" s="24">
        <v>0.002394201589459377</v>
      </c>
      <c r="P204" s="24">
        <v>-0.02849092486312228</v>
      </c>
      <c r="Q204" s="24">
        <v>7.38846671448643E-05</v>
      </c>
      <c r="R204" s="24">
        <v>-0.0020488051050696894</v>
      </c>
      <c r="S204" s="24">
        <v>6.394582108391497E-05</v>
      </c>
      <c r="T204" s="24">
        <v>-0.00041705083699730174</v>
      </c>
      <c r="U204" s="24">
        <v>-6.18112363682623E-06</v>
      </c>
      <c r="V204" s="24">
        <v>-7.563814093813282E-05</v>
      </c>
      <c r="W204" s="24">
        <v>4.982781122321599E-06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922</v>
      </c>
      <c r="B206" s="24">
        <v>148.1</v>
      </c>
      <c r="C206" s="24">
        <v>141.6</v>
      </c>
      <c r="D206" s="24">
        <v>9.270023074691562</v>
      </c>
      <c r="E206" s="24">
        <v>9.310125270024294</v>
      </c>
      <c r="F206" s="24">
        <v>26.1710971587117</v>
      </c>
      <c r="G206" s="24" t="s">
        <v>59</v>
      </c>
      <c r="H206" s="24">
        <v>-13.334236690783186</v>
      </c>
      <c r="I206" s="24">
        <v>67.26576330921681</v>
      </c>
      <c r="J206" s="24" t="s">
        <v>73</v>
      </c>
      <c r="K206" s="24">
        <v>2.4811596177168087</v>
      </c>
      <c r="M206" s="24" t="s">
        <v>68</v>
      </c>
      <c r="N206" s="24">
        <v>1.344947814497345</v>
      </c>
      <c r="X206" s="24">
        <v>67.5</v>
      </c>
    </row>
    <row r="207" spans="1:24" ht="12.75" hidden="1">
      <c r="A207" s="24">
        <v>897</v>
      </c>
      <c r="B207" s="24">
        <v>97.16000366210938</v>
      </c>
      <c r="C207" s="24">
        <v>119.36000061035156</v>
      </c>
      <c r="D207" s="24">
        <v>9.88116455078125</v>
      </c>
      <c r="E207" s="24">
        <v>9.901588439941406</v>
      </c>
      <c r="F207" s="24">
        <v>20.900094953710454</v>
      </c>
      <c r="G207" s="24" t="s">
        <v>56</v>
      </c>
      <c r="H207" s="24">
        <v>20.627905122580344</v>
      </c>
      <c r="I207" s="24">
        <v>50.28790878468972</v>
      </c>
      <c r="J207" s="24" t="s">
        <v>62</v>
      </c>
      <c r="K207" s="24">
        <v>1.495743563399797</v>
      </c>
      <c r="L207" s="24">
        <v>0.31358196135972904</v>
      </c>
      <c r="M207" s="24">
        <v>0.35409782981161736</v>
      </c>
      <c r="N207" s="24">
        <v>0.12823549032314913</v>
      </c>
      <c r="O207" s="24">
        <v>0.06007153262434314</v>
      </c>
      <c r="P207" s="24">
        <v>0.008995798333686323</v>
      </c>
      <c r="Q207" s="24">
        <v>0.0073121823560001005</v>
      </c>
      <c r="R207" s="24">
        <v>0.0019738965809135227</v>
      </c>
      <c r="S207" s="24">
        <v>0.0007881188481223524</v>
      </c>
      <c r="T207" s="24">
        <v>0.00013242701999290827</v>
      </c>
      <c r="U207" s="24">
        <v>0.00015991941825458162</v>
      </c>
      <c r="V207" s="24">
        <v>7.323887898656294E-05</v>
      </c>
      <c r="W207" s="24">
        <v>4.913808017336373E-05</v>
      </c>
      <c r="X207" s="24">
        <v>67.5</v>
      </c>
    </row>
    <row r="208" spans="1:24" ht="12.75" hidden="1">
      <c r="A208" s="24">
        <v>921</v>
      </c>
      <c r="B208" s="24">
        <v>76.30000305175781</v>
      </c>
      <c r="C208" s="24">
        <v>111.69999694824219</v>
      </c>
      <c r="D208" s="24">
        <v>9.757994651794434</v>
      </c>
      <c r="E208" s="24">
        <v>9.896116256713867</v>
      </c>
      <c r="F208" s="24">
        <v>12.538938163907789</v>
      </c>
      <c r="G208" s="24" t="s">
        <v>57</v>
      </c>
      <c r="H208" s="24">
        <v>21.724065621553784</v>
      </c>
      <c r="I208" s="24">
        <v>30.524068673311596</v>
      </c>
      <c r="J208" s="24" t="s">
        <v>60</v>
      </c>
      <c r="K208" s="24">
        <v>-1.3509236162951856</v>
      </c>
      <c r="L208" s="24">
        <v>-0.0017048450599075615</v>
      </c>
      <c r="M208" s="24">
        <v>0.31806486429360703</v>
      </c>
      <c r="N208" s="24">
        <v>-0.0013264809723938938</v>
      </c>
      <c r="O208" s="24">
        <v>-0.05453032023975677</v>
      </c>
      <c r="P208" s="24">
        <v>-0.000194921055712258</v>
      </c>
      <c r="Q208" s="24">
        <v>0.006481431941268077</v>
      </c>
      <c r="R208" s="24">
        <v>-0.00010666178551716553</v>
      </c>
      <c r="S208" s="24">
        <v>-0.0007360963545602736</v>
      </c>
      <c r="T208" s="24">
        <v>-1.3876160478123148E-05</v>
      </c>
      <c r="U208" s="24">
        <v>0.00013542786192924234</v>
      </c>
      <c r="V208" s="24">
        <v>-8.429334815279204E-06</v>
      </c>
      <c r="W208" s="24">
        <v>-4.64532657114634E-05</v>
      </c>
      <c r="X208" s="24">
        <v>67.5</v>
      </c>
    </row>
    <row r="209" spans="1:24" ht="12.75" hidden="1">
      <c r="A209" s="24">
        <v>924</v>
      </c>
      <c r="B209" s="24">
        <v>107.08000183105469</v>
      </c>
      <c r="C209" s="24">
        <v>121.87999725341797</v>
      </c>
      <c r="D209" s="24">
        <v>9.215481758117676</v>
      </c>
      <c r="E209" s="24">
        <v>9.198493957519531</v>
      </c>
      <c r="F209" s="24">
        <v>16.80663967068402</v>
      </c>
      <c r="G209" s="24" t="s">
        <v>58</v>
      </c>
      <c r="H209" s="24">
        <v>3.7977921488465896</v>
      </c>
      <c r="I209" s="24">
        <v>43.37779397990128</v>
      </c>
      <c r="J209" s="24" t="s">
        <v>61</v>
      </c>
      <c r="K209" s="24">
        <v>-0.6420702378929122</v>
      </c>
      <c r="L209" s="24">
        <v>-0.3135773269761963</v>
      </c>
      <c r="M209" s="24">
        <v>-0.15562780978728216</v>
      </c>
      <c r="N209" s="24">
        <v>-0.12822862951247804</v>
      </c>
      <c r="O209" s="24">
        <v>-0.025199865205732645</v>
      </c>
      <c r="P209" s="24">
        <v>-0.008993686309984001</v>
      </c>
      <c r="Q209" s="24">
        <v>-0.0033851219768435393</v>
      </c>
      <c r="R209" s="24">
        <v>-0.001971012677699559</v>
      </c>
      <c r="S209" s="24">
        <v>-0.00028159097210098805</v>
      </c>
      <c r="T209" s="24">
        <v>-0.00013169801742846207</v>
      </c>
      <c r="U209" s="24">
        <v>-8.505007082982286E-05</v>
      </c>
      <c r="V209" s="24">
        <v>-7.275218010328166E-05</v>
      </c>
      <c r="W209" s="24">
        <v>-1.6020144439551756E-05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922</v>
      </c>
      <c r="B211" s="24">
        <v>148.1</v>
      </c>
      <c r="C211" s="24">
        <v>141.6</v>
      </c>
      <c r="D211" s="24">
        <v>9.270023074691562</v>
      </c>
      <c r="E211" s="24">
        <v>9.310125270024294</v>
      </c>
      <c r="F211" s="24">
        <v>25.08959221657155</v>
      </c>
      <c r="G211" s="24" t="s">
        <v>59</v>
      </c>
      <c r="H211" s="24">
        <v>-16.11395414070796</v>
      </c>
      <c r="I211" s="24">
        <v>64.48604585929203</v>
      </c>
      <c r="J211" s="24" t="s">
        <v>73</v>
      </c>
      <c r="K211" s="24">
        <v>1.9400111661913313</v>
      </c>
      <c r="M211" s="24" t="s">
        <v>68</v>
      </c>
      <c r="N211" s="24">
        <v>1.3478975527683081</v>
      </c>
      <c r="X211" s="24">
        <v>67.5</v>
      </c>
    </row>
    <row r="212" spans="1:24" ht="12.75" hidden="1">
      <c r="A212" s="24">
        <v>924</v>
      </c>
      <c r="B212" s="24">
        <v>107.08000183105469</v>
      </c>
      <c r="C212" s="24">
        <v>121.87999725341797</v>
      </c>
      <c r="D212" s="24">
        <v>9.215481758117676</v>
      </c>
      <c r="E212" s="24">
        <v>9.198493957519531</v>
      </c>
      <c r="F212" s="24">
        <v>22.11908447394124</v>
      </c>
      <c r="G212" s="24" t="s">
        <v>56</v>
      </c>
      <c r="H212" s="24">
        <v>17.509166981690257</v>
      </c>
      <c r="I212" s="24">
        <v>57.089168812744944</v>
      </c>
      <c r="J212" s="24" t="s">
        <v>62</v>
      </c>
      <c r="K212" s="24">
        <v>1.049103190506674</v>
      </c>
      <c r="L212" s="24">
        <v>0.8704456378626216</v>
      </c>
      <c r="M212" s="24">
        <v>0.24836099042543178</v>
      </c>
      <c r="N212" s="24">
        <v>0.132684494424783</v>
      </c>
      <c r="O212" s="24">
        <v>0.042133620971997764</v>
      </c>
      <c r="P212" s="24">
        <v>0.02497039144751165</v>
      </c>
      <c r="Q212" s="24">
        <v>0.005128633890143911</v>
      </c>
      <c r="R212" s="24">
        <v>0.0020423785648862416</v>
      </c>
      <c r="S212" s="24">
        <v>0.0005527668423417616</v>
      </c>
      <c r="T212" s="24">
        <v>0.0003674684518791248</v>
      </c>
      <c r="U212" s="24">
        <v>0.00011217119012962699</v>
      </c>
      <c r="V212" s="24">
        <v>7.579161397869233E-05</v>
      </c>
      <c r="W212" s="24">
        <v>3.446876049505535E-05</v>
      </c>
      <c r="X212" s="24">
        <v>67.5</v>
      </c>
    </row>
    <row r="213" spans="1:24" ht="12.75" hidden="1">
      <c r="A213" s="24">
        <v>897</v>
      </c>
      <c r="B213" s="24">
        <v>97.16000366210938</v>
      </c>
      <c r="C213" s="24">
        <v>119.36000061035156</v>
      </c>
      <c r="D213" s="24">
        <v>9.88116455078125</v>
      </c>
      <c r="E213" s="24">
        <v>9.901588439941406</v>
      </c>
      <c r="F213" s="24">
        <v>16.82995945421394</v>
      </c>
      <c r="G213" s="24" t="s">
        <v>57</v>
      </c>
      <c r="H213" s="24">
        <v>10.834715034529054</v>
      </c>
      <c r="I213" s="24">
        <v>40.49471869663843</v>
      </c>
      <c r="J213" s="24" t="s">
        <v>60</v>
      </c>
      <c r="K213" s="24">
        <v>-1.0358631930239413</v>
      </c>
      <c r="L213" s="24">
        <v>-0.004734889140281602</v>
      </c>
      <c r="M213" s="24">
        <v>0.2456579585108157</v>
      </c>
      <c r="N213" s="24">
        <v>-0.001372312485977451</v>
      </c>
      <c r="O213" s="24">
        <v>-0.04152745907389222</v>
      </c>
      <c r="P213" s="24">
        <v>-0.0005416770128797709</v>
      </c>
      <c r="Q213" s="24">
        <v>0.005090884649549618</v>
      </c>
      <c r="R213" s="24">
        <v>-0.0001103598591406052</v>
      </c>
      <c r="S213" s="24">
        <v>-0.0005372717207348918</v>
      </c>
      <c r="T213" s="24">
        <v>-3.857124568774615E-05</v>
      </c>
      <c r="U213" s="24">
        <v>0.00011207195371228611</v>
      </c>
      <c r="V213" s="24">
        <v>-8.718206451793005E-06</v>
      </c>
      <c r="W213" s="24">
        <v>-3.321399404509936E-05</v>
      </c>
      <c r="X213" s="24">
        <v>67.5</v>
      </c>
    </row>
    <row r="214" spans="1:24" ht="12.75" hidden="1">
      <c r="A214" s="24">
        <v>921</v>
      </c>
      <c r="B214" s="24">
        <v>76.30000305175781</v>
      </c>
      <c r="C214" s="24">
        <v>111.69999694824219</v>
      </c>
      <c r="D214" s="24">
        <v>9.757994651794434</v>
      </c>
      <c r="E214" s="24">
        <v>9.896116256713867</v>
      </c>
      <c r="F214" s="24">
        <v>12.538938163907789</v>
      </c>
      <c r="G214" s="24" t="s">
        <v>58</v>
      </c>
      <c r="H214" s="24">
        <v>21.724065621553784</v>
      </c>
      <c r="I214" s="24">
        <v>30.524068673311596</v>
      </c>
      <c r="J214" s="24" t="s">
        <v>61</v>
      </c>
      <c r="K214" s="24">
        <v>0.16614737334525576</v>
      </c>
      <c r="L214" s="24">
        <v>-0.8704327597803839</v>
      </c>
      <c r="M214" s="24">
        <v>0.03654242719633935</v>
      </c>
      <c r="N214" s="24">
        <v>-0.13267739754457464</v>
      </c>
      <c r="O214" s="24">
        <v>0.007121247017073361</v>
      </c>
      <c r="P214" s="24">
        <v>-0.02496451551814456</v>
      </c>
      <c r="Q214" s="24">
        <v>0.0006211111527840567</v>
      </c>
      <c r="R214" s="24">
        <v>-0.00203939473957281</v>
      </c>
      <c r="S214" s="24">
        <v>0.00012996261035794202</v>
      </c>
      <c r="T214" s="24">
        <v>-0.000365438534000639</v>
      </c>
      <c r="U214" s="24">
        <v>4.717317692092291E-06</v>
      </c>
      <c r="V214" s="24">
        <v>-7.528852253669896E-05</v>
      </c>
      <c r="W214" s="24">
        <v>9.215533063127304E-06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922</v>
      </c>
      <c r="B216" s="100">
        <v>148.1</v>
      </c>
      <c r="C216" s="100">
        <v>141.6</v>
      </c>
      <c r="D216" s="100">
        <v>9.270023074691562</v>
      </c>
      <c r="E216" s="100">
        <v>9.310125270024294</v>
      </c>
      <c r="F216" s="100">
        <v>26.632518379015405</v>
      </c>
      <c r="G216" s="100" t="s">
        <v>59</v>
      </c>
      <c r="H216" s="100">
        <v>-12.148277600013188</v>
      </c>
      <c r="I216" s="100">
        <v>68.4517223999868</v>
      </c>
      <c r="J216" s="100" t="s">
        <v>73</v>
      </c>
      <c r="K216" s="100">
        <v>2.075275792856184</v>
      </c>
      <c r="M216" s="100" t="s">
        <v>68</v>
      </c>
      <c r="N216" s="100">
        <v>1.1326698660293189</v>
      </c>
      <c r="X216" s="100">
        <v>67.5</v>
      </c>
    </row>
    <row r="217" spans="1:24" s="100" customFormat="1" ht="12.75">
      <c r="A217" s="100">
        <v>924</v>
      </c>
      <c r="B217" s="100">
        <v>107.08000183105469</v>
      </c>
      <c r="C217" s="100">
        <v>121.87999725341797</v>
      </c>
      <c r="D217" s="100">
        <v>9.215481758117676</v>
      </c>
      <c r="E217" s="100">
        <v>9.198493957519531</v>
      </c>
      <c r="F217" s="100">
        <v>22.11908447394124</v>
      </c>
      <c r="G217" s="100" t="s">
        <v>56</v>
      </c>
      <c r="H217" s="100">
        <v>17.509166981690257</v>
      </c>
      <c r="I217" s="100">
        <v>57.089168812744944</v>
      </c>
      <c r="J217" s="100" t="s">
        <v>62</v>
      </c>
      <c r="K217" s="100">
        <v>1.3646423922095876</v>
      </c>
      <c r="L217" s="100">
        <v>0.29560774366996423</v>
      </c>
      <c r="M217" s="100">
        <v>0.3230612334235238</v>
      </c>
      <c r="N217" s="100">
        <v>0.13471980809855588</v>
      </c>
      <c r="O217" s="100">
        <v>0.05480627930332825</v>
      </c>
      <c r="P217" s="100">
        <v>0.008480152226205233</v>
      </c>
      <c r="Q217" s="100">
        <v>0.006671254313969599</v>
      </c>
      <c r="R217" s="100">
        <v>0.0020736960046570125</v>
      </c>
      <c r="S217" s="100">
        <v>0.0007190306905046607</v>
      </c>
      <c r="T217" s="100">
        <v>0.00012483618202143714</v>
      </c>
      <c r="U217" s="100">
        <v>0.00014589872175706676</v>
      </c>
      <c r="V217" s="100">
        <v>7.694369552297496E-05</v>
      </c>
      <c r="W217" s="100">
        <v>4.48298940332341E-05</v>
      </c>
      <c r="X217" s="100">
        <v>67.5</v>
      </c>
    </row>
    <row r="218" spans="1:24" s="100" customFormat="1" ht="12.75">
      <c r="A218" s="100">
        <v>921</v>
      </c>
      <c r="B218" s="100">
        <v>76.30000305175781</v>
      </c>
      <c r="C218" s="100">
        <v>111.69999694824219</v>
      </c>
      <c r="D218" s="100">
        <v>9.757994651794434</v>
      </c>
      <c r="E218" s="100">
        <v>9.896116256713867</v>
      </c>
      <c r="F218" s="100">
        <v>12.581373201368823</v>
      </c>
      <c r="G218" s="100" t="s">
        <v>57</v>
      </c>
      <c r="H218" s="100">
        <v>21.827367031982902</v>
      </c>
      <c r="I218" s="100">
        <v>30.62737008374072</v>
      </c>
      <c r="J218" s="100" t="s">
        <v>60</v>
      </c>
      <c r="K218" s="100">
        <v>-1.3082939390813408</v>
      </c>
      <c r="L218" s="100">
        <v>-0.0016070593772234032</v>
      </c>
      <c r="M218" s="100">
        <v>0.3086569086812365</v>
      </c>
      <c r="N218" s="100">
        <v>-0.0013935727012284328</v>
      </c>
      <c r="O218" s="100">
        <v>-0.05270832941876198</v>
      </c>
      <c r="P218" s="100">
        <v>-0.00018375003529604202</v>
      </c>
      <c r="Q218" s="100">
        <v>0.006319869626952647</v>
      </c>
      <c r="R218" s="100">
        <v>-0.00011205471562923543</v>
      </c>
      <c r="S218" s="100">
        <v>-0.000703225639524099</v>
      </c>
      <c r="T218" s="100">
        <v>-1.3080773792619201E-05</v>
      </c>
      <c r="U218" s="100">
        <v>0.00013406985159545884</v>
      </c>
      <c r="V218" s="100">
        <v>-8.854125112794313E-06</v>
      </c>
      <c r="W218" s="100">
        <v>-4.4131504593038815E-05</v>
      </c>
      <c r="X218" s="100">
        <v>67.5</v>
      </c>
    </row>
    <row r="219" spans="1:24" s="100" customFormat="1" ht="12.75">
      <c r="A219" s="100">
        <v>897</v>
      </c>
      <c r="B219" s="100">
        <v>97.16000366210938</v>
      </c>
      <c r="C219" s="100">
        <v>119.36000061035156</v>
      </c>
      <c r="D219" s="100">
        <v>9.88116455078125</v>
      </c>
      <c r="E219" s="100">
        <v>9.901588439941406</v>
      </c>
      <c r="F219" s="100">
        <v>15.355342948497512</v>
      </c>
      <c r="G219" s="100" t="s">
        <v>58</v>
      </c>
      <c r="H219" s="100">
        <v>7.286626832245517</v>
      </c>
      <c r="I219" s="100">
        <v>36.94663049435489</v>
      </c>
      <c r="J219" s="100" t="s">
        <v>61</v>
      </c>
      <c r="K219" s="100">
        <v>-0.38809255027446027</v>
      </c>
      <c r="L219" s="100">
        <v>-0.2956033752814831</v>
      </c>
      <c r="M219" s="100">
        <v>-0.09539115925740363</v>
      </c>
      <c r="N219" s="100">
        <v>-0.13471260018735484</v>
      </c>
      <c r="O219" s="100">
        <v>-0.015018663754066021</v>
      </c>
      <c r="P219" s="100">
        <v>-0.008478161221877199</v>
      </c>
      <c r="Q219" s="100">
        <v>-0.0021365584522730473</v>
      </c>
      <c r="R219" s="100">
        <v>-0.00207066628417901</v>
      </c>
      <c r="S219" s="100">
        <v>-0.00014992942941107731</v>
      </c>
      <c r="T219" s="100">
        <v>-0.00012414896575757575</v>
      </c>
      <c r="U219" s="100">
        <v>-5.754747521410148E-05</v>
      </c>
      <c r="V219" s="100">
        <v>-7.643256340866281E-05</v>
      </c>
      <c r="W219" s="100">
        <v>-7.88223961736715E-06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922</v>
      </c>
      <c r="B221" s="24">
        <v>148.1</v>
      </c>
      <c r="C221" s="24">
        <v>141.6</v>
      </c>
      <c r="D221" s="24">
        <v>9.270023074691562</v>
      </c>
      <c r="E221" s="24">
        <v>9.310125270024294</v>
      </c>
      <c r="F221" s="24">
        <v>26.1710971587117</v>
      </c>
      <c r="G221" s="24" t="s">
        <v>59</v>
      </c>
      <c r="H221" s="24">
        <v>-13.334236690783186</v>
      </c>
      <c r="I221" s="24">
        <v>67.26576330921681</v>
      </c>
      <c r="J221" s="24" t="s">
        <v>73</v>
      </c>
      <c r="K221" s="24">
        <v>2.3624576322635114</v>
      </c>
      <c r="M221" s="24" t="s">
        <v>68</v>
      </c>
      <c r="N221" s="24">
        <v>1.5789733835820925</v>
      </c>
      <c r="X221" s="24">
        <v>67.5</v>
      </c>
    </row>
    <row r="222" spans="1:24" ht="12.75" hidden="1">
      <c r="A222" s="24">
        <v>921</v>
      </c>
      <c r="B222" s="24">
        <v>76.30000305175781</v>
      </c>
      <c r="C222" s="24">
        <v>111.69999694824219</v>
      </c>
      <c r="D222" s="24">
        <v>9.757994651794434</v>
      </c>
      <c r="E222" s="24">
        <v>9.896116256713867</v>
      </c>
      <c r="F222" s="24">
        <v>16.60389626228118</v>
      </c>
      <c r="G222" s="24" t="s">
        <v>56</v>
      </c>
      <c r="H222" s="24">
        <v>31.61956542599767</v>
      </c>
      <c r="I222" s="24">
        <v>40.41956847775548</v>
      </c>
      <c r="J222" s="24" t="s">
        <v>62</v>
      </c>
      <c r="K222" s="24">
        <v>1.2126636769358727</v>
      </c>
      <c r="L222" s="24">
        <v>0.8885107927543966</v>
      </c>
      <c r="M222" s="24">
        <v>0.2870824477436282</v>
      </c>
      <c r="N222" s="24">
        <v>0.1302893378576218</v>
      </c>
      <c r="O222" s="24">
        <v>0.04870266401148949</v>
      </c>
      <c r="P222" s="24">
        <v>0.02548875136021639</v>
      </c>
      <c r="Q222" s="24">
        <v>0.005928364937482993</v>
      </c>
      <c r="R222" s="24">
        <v>0.002005564920980665</v>
      </c>
      <c r="S222" s="24">
        <v>0.0006390084172297813</v>
      </c>
      <c r="T222" s="24">
        <v>0.0003751002066483825</v>
      </c>
      <c r="U222" s="24">
        <v>0.00012966538028442393</v>
      </c>
      <c r="V222" s="24">
        <v>7.442463456371413E-05</v>
      </c>
      <c r="W222" s="24">
        <v>3.9846228236492495E-05</v>
      </c>
      <c r="X222" s="24">
        <v>67.5</v>
      </c>
    </row>
    <row r="223" spans="1:24" ht="12.75" hidden="1">
      <c r="A223" s="24">
        <v>897</v>
      </c>
      <c r="B223" s="24">
        <v>97.16000366210938</v>
      </c>
      <c r="C223" s="24">
        <v>119.36000061035156</v>
      </c>
      <c r="D223" s="24">
        <v>9.88116455078125</v>
      </c>
      <c r="E223" s="24">
        <v>9.901588439941406</v>
      </c>
      <c r="F223" s="24">
        <v>15.355342948497512</v>
      </c>
      <c r="G223" s="24" t="s">
        <v>57</v>
      </c>
      <c r="H223" s="24">
        <v>7.286626832245517</v>
      </c>
      <c r="I223" s="24">
        <v>36.94663049435489</v>
      </c>
      <c r="J223" s="24" t="s">
        <v>60</v>
      </c>
      <c r="K223" s="24">
        <v>-0.7966837752123986</v>
      </c>
      <c r="L223" s="24">
        <v>-0.004832791427386416</v>
      </c>
      <c r="M223" s="24">
        <v>0.18613216239164865</v>
      </c>
      <c r="N223" s="24">
        <v>-0.0013472504613324836</v>
      </c>
      <c r="O223" s="24">
        <v>-0.032390150313938035</v>
      </c>
      <c r="P223" s="24">
        <v>-0.0005528974725314407</v>
      </c>
      <c r="Q223" s="24">
        <v>0.0037238576409290448</v>
      </c>
      <c r="R223" s="24">
        <v>-0.00010833964592332583</v>
      </c>
      <c r="S223" s="24">
        <v>-0.00045619812818938266</v>
      </c>
      <c r="T223" s="24">
        <v>-3.9375638597459636E-05</v>
      </c>
      <c r="U223" s="24">
        <v>7.31925502310875E-05</v>
      </c>
      <c r="V223" s="24">
        <v>-8.558041982454893E-06</v>
      </c>
      <c r="W223" s="24">
        <v>-2.9359642238690253E-05</v>
      </c>
      <c r="X223" s="24">
        <v>67.5</v>
      </c>
    </row>
    <row r="224" spans="1:24" ht="12.75" hidden="1">
      <c r="A224" s="24">
        <v>924</v>
      </c>
      <c r="B224" s="24">
        <v>107.08000183105469</v>
      </c>
      <c r="C224" s="24">
        <v>121.87999725341797</v>
      </c>
      <c r="D224" s="24">
        <v>9.215481758117676</v>
      </c>
      <c r="E224" s="24">
        <v>9.198493957519531</v>
      </c>
      <c r="F224" s="24">
        <v>18.34531268218911</v>
      </c>
      <c r="G224" s="24" t="s">
        <v>58</v>
      </c>
      <c r="H224" s="24">
        <v>7.7690940987494415</v>
      </c>
      <c r="I224" s="24">
        <v>47.34909592980413</v>
      </c>
      <c r="J224" s="24" t="s">
        <v>61</v>
      </c>
      <c r="K224" s="24">
        <v>-0.9142473164701941</v>
      </c>
      <c r="L224" s="24">
        <v>-0.8884976493880362</v>
      </c>
      <c r="M224" s="24">
        <v>-0.21856612254849092</v>
      </c>
      <c r="N224" s="24">
        <v>-0.13028237208299503</v>
      </c>
      <c r="O224" s="24">
        <v>-0.03637069760750449</v>
      </c>
      <c r="P224" s="24">
        <v>-0.02548275397769639</v>
      </c>
      <c r="Q224" s="24">
        <v>-0.004612851081714226</v>
      </c>
      <c r="R224" s="24">
        <v>-0.002002636555491133</v>
      </c>
      <c r="S224" s="24">
        <v>-0.0004474539363186045</v>
      </c>
      <c r="T224" s="24">
        <v>-0.0003730277792774976</v>
      </c>
      <c r="U224" s="24">
        <v>-0.00010703252512658948</v>
      </c>
      <c r="V224" s="24">
        <v>-7.393095527158385E-05</v>
      </c>
      <c r="W224" s="24">
        <v>-2.693943786144705E-05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922</v>
      </c>
      <c r="B226" s="24">
        <v>148.1</v>
      </c>
      <c r="C226" s="24">
        <v>141.6</v>
      </c>
      <c r="D226" s="24">
        <v>9.270023074691562</v>
      </c>
      <c r="E226" s="24">
        <v>9.310125270024294</v>
      </c>
      <c r="F226" s="24">
        <v>26.632518379015405</v>
      </c>
      <c r="G226" s="24" t="s">
        <v>59</v>
      </c>
      <c r="H226" s="24">
        <v>-12.148277600013188</v>
      </c>
      <c r="I226" s="24">
        <v>68.4517223999868</v>
      </c>
      <c r="J226" s="24" t="s">
        <v>73</v>
      </c>
      <c r="K226" s="24">
        <v>2.079413417725656</v>
      </c>
      <c r="M226" s="24" t="s">
        <v>68</v>
      </c>
      <c r="N226" s="24">
        <v>1.5179362131317657</v>
      </c>
      <c r="X226" s="24">
        <v>67.5</v>
      </c>
    </row>
    <row r="227" spans="1:24" ht="12.75" hidden="1">
      <c r="A227" s="24">
        <v>921</v>
      </c>
      <c r="B227" s="24">
        <v>76.30000305175781</v>
      </c>
      <c r="C227" s="24">
        <v>111.69999694824219</v>
      </c>
      <c r="D227" s="24">
        <v>9.757994651794434</v>
      </c>
      <c r="E227" s="24">
        <v>9.896116256713867</v>
      </c>
      <c r="F227" s="24">
        <v>16.60389626228118</v>
      </c>
      <c r="G227" s="24" t="s">
        <v>56</v>
      </c>
      <c r="H227" s="24">
        <v>31.61956542599767</v>
      </c>
      <c r="I227" s="24">
        <v>40.41956847775548</v>
      </c>
      <c r="J227" s="24" t="s">
        <v>62</v>
      </c>
      <c r="K227" s="24">
        <v>1.0075947601285606</v>
      </c>
      <c r="L227" s="24">
        <v>0.9934926213722937</v>
      </c>
      <c r="M227" s="24">
        <v>0.23853504225485764</v>
      </c>
      <c r="N227" s="24">
        <v>0.13326997103604843</v>
      </c>
      <c r="O227" s="24">
        <v>0.040466754611039546</v>
      </c>
      <c r="P227" s="24">
        <v>0.028500345477764435</v>
      </c>
      <c r="Q227" s="24">
        <v>0.0049258619886050235</v>
      </c>
      <c r="R227" s="24">
        <v>0.0020514489290375396</v>
      </c>
      <c r="S227" s="24">
        <v>0.0005309604726908156</v>
      </c>
      <c r="T227" s="24">
        <v>0.0004194082160189217</v>
      </c>
      <c r="U227" s="24">
        <v>0.00010773994306608091</v>
      </c>
      <c r="V227" s="24">
        <v>7.61307954912166E-05</v>
      </c>
      <c r="W227" s="24">
        <v>3.310961493804923E-05</v>
      </c>
      <c r="X227" s="24">
        <v>67.5</v>
      </c>
    </row>
    <row r="228" spans="1:24" ht="12.75" hidden="1">
      <c r="A228" s="24">
        <v>924</v>
      </c>
      <c r="B228" s="24">
        <v>107.08000183105469</v>
      </c>
      <c r="C228" s="24">
        <v>121.87999725341797</v>
      </c>
      <c r="D228" s="24">
        <v>9.215481758117676</v>
      </c>
      <c r="E228" s="24">
        <v>9.198493957519531</v>
      </c>
      <c r="F228" s="24">
        <v>16.80663967068402</v>
      </c>
      <c r="G228" s="24" t="s">
        <v>57</v>
      </c>
      <c r="H228" s="24">
        <v>3.7977921488465896</v>
      </c>
      <c r="I228" s="24">
        <v>43.37779397990128</v>
      </c>
      <c r="J228" s="24" t="s">
        <v>60</v>
      </c>
      <c r="K228" s="24">
        <v>-0.6164239775605878</v>
      </c>
      <c r="L228" s="24">
        <v>-0.005403969286151503</v>
      </c>
      <c r="M228" s="24">
        <v>0.14377622462736256</v>
      </c>
      <c r="N228" s="24">
        <v>-0.0013779864294239583</v>
      </c>
      <c r="O228" s="24">
        <v>-0.025100232093590167</v>
      </c>
      <c r="P228" s="24">
        <v>-0.0006182843277960003</v>
      </c>
      <c r="Q228" s="24">
        <v>0.002864810437248945</v>
      </c>
      <c r="R228" s="24">
        <v>-0.00011081125803477636</v>
      </c>
      <c r="S228" s="24">
        <v>-0.0003566762928052966</v>
      </c>
      <c r="T228" s="24">
        <v>-4.4033826052295106E-05</v>
      </c>
      <c r="U228" s="24">
        <v>5.5516712053179963E-05</v>
      </c>
      <c r="V228" s="24">
        <v>-8.751471504129207E-06</v>
      </c>
      <c r="W228" s="24">
        <v>-2.3046324484810558E-05</v>
      </c>
      <c r="X228" s="24">
        <v>67.5</v>
      </c>
    </row>
    <row r="229" spans="1:24" ht="12.75" hidden="1">
      <c r="A229" s="24">
        <v>897</v>
      </c>
      <c r="B229" s="24">
        <v>97.16000366210938</v>
      </c>
      <c r="C229" s="24">
        <v>119.36000061035156</v>
      </c>
      <c r="D229" s="24">
        <v>9.88116455078125</v>
      </c>
      <c r="E229" s="24">
        <v>9.901588439941406</v>
      </c>
      <c r="F229" s="24">
        <v>16.82995945421394</v>
      </c>
      <c r="G229" s="24" t="s">
        <v>58</v>
      </c>
      <c r="H229" s="24">
        <v>10.834715034529054</v>
      </c>
      <c r="I229" s="24">
        <v>40.49471869663843</v>
      </c>
      <c r="J229" s="24" t="s">
        <v>61</v>
      </c>
      <c r="K229" s="24">
        <v>-0.7970374398526807</v>
      </c>
      <c r="L229" s="24">
        <v>-0.9934779241820857</v>
      </c>
      <c r="M229" s="24">
        <v>-0.1903348723051793</v>
      </c>
      <c r="N229" s="24">
        <v>-0.13326284678540193</v>
      </c>
      <c r="O229" s="24">
        <v>-0.03174171667692213</v>
      </c>
      <c r="P229" s="24">
        <v>-0.028493638181915793</v>
      </c>
      <c r="Q229" s="24">
        <v>-0.0040071158567495085</v>
      </c>
      <c r="R229" s="24">
        <v>-0.0020484539471372107</v>
      </c>
      <c r="S229" s="24">
        <v>-0.0003933205381247267</v>
      </c>
      <c r="T229" s="24">
        <v>-0.0004170902466222037</v>
      </c>
      <c r="U229" s="24">
        <v>-9.233520463337187E-05</v>
      </c>
      <c r="V229" s="24">
        <v>-7.562611829677537E-05</v>
      </c>
      <c r="W229" s="24">
        <v>-2.3772116630344765E-05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2004-05-06T05:01:10Z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