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<sst xmlns="http://schemas.openxmlformats.org/spreadsheetml/2006/main" count="625" uniqueCount="145">
  <si>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</si>
  <si>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</si>
  <si>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</si>
  <si>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</si>
  <si>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</si>
  <si>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</si>
  <si>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</si>
  <si>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</si>
  <si>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</si>
  <si>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</si>
  <si>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</si>
  <si>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</si>
  <si>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</si>
  <si>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</si>
  <si>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</si>
  <si>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</si>
  <si>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</si>
  <si>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</si>
  <si>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</si>
  <si>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</si>
  <si>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</si>
  <si>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</si>
  <si>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</si>
  <si>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</si>
  <si>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</si>
  <si>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</si>
  <si>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</si>
  <si>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</si>
  <si>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</si>
  <si>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</si>
  <si>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</si>
  <si>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</si>
  <si>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</si>
  <si>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</si>
  <si>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</si>
  <si>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</si>
  <si>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</si>
  <si>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</si>
  <si>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</si>
  <si>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</si>
  <si>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</si>
  <si>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</si>
  <si>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</si>
  <si>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</si>
  <si>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</si>
  <si>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</si>
  <si>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</si>
  <si>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</si>
  <si>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</si>
  <si>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</si>
  <si>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</si>
  <si>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</si>
  <si>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</si>
  <si>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</si>
  <si>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</si>
  <si>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</si>
  <si>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</si>
  <si>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</si>
  <si>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</si>
  <si>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</si>
  <si>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</si>
  <si>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</si>
  <si>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</si>
  <si>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</si>
  <si>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</si>
  <si>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</si>
  <si>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</si>
  <si>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</si>
  <si>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</si>
  <si>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</si>
  <si>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</si>
  <si>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</si>
  <si>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</si>
  <si>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</si>
  <si>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</si>
  <si>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</si>
  <si>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</si>
  <si>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</si>
  <si>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</si>
  <si>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</si>
  <si>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</si>
  <si>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</si>
  <si>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</si>
  <si>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</si>
  <si>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</si>
  <si>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</si>
  <si>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</si>
  <si>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</si>
  <si>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</si>
  <si>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</si>
  <si>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</si>
  <si>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</si>
  <si>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</si>
  <si>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</si>
  <si>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</si>
  <si>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</si>
  <si>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</si>
  <si>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</si>
  <si>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</si>
  <si>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</si>
  <si>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</si>
  <si>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</si>
  <si>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</si>
  <si>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</si>
  <si>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</si>
  <si>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</si>
  <si>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</si>
  <si>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</si>
  <si>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</si>
  <si>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</si>
  <si>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</si>
  <si>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</si>
  <si>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</si>
  <si>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</si>
  <si>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</si>
  <si>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</si>
  <si>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</si>
  <si>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</si>
  <si>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</si>
  <si>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</si>
  <si>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</si>
  <si>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</si>
  <si>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</si>
  <si>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</si>
  <si>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</si>
  <si>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</si>
  <si>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</si>
  <si>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</si>
  <si>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</si>
  <si>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</si>
  <si>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</si>
  <si>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</si>
  <si>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</si>
  <si>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</si>
  <si>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</si>
  <si>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</si>
  <si>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</si>
  <si>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</si>
  <si>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6</t>
  </si>
  <si>
    <t>PS = 0.87 montiert</t>
  </si>
  <si>
    <t>calculation-build with 0.87</t>
  </si>
  <si>
    <t>midplane Lotnr.:</t>
  </si>
  <si>
    <t>between to Coillegs Polyimidfilm 1 X 125µ on the protctionsheet length</t>
  </si>
  <si>
    <t>AP 244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</si>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</sst>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202.1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173.1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181.2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135.3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158.1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164.1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175.1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127.6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33.77167854399829</v>
      </c>
      <c r="C41" s="77">
        <f aca="true" t="shared" si="0" ref="C41:C55">($B$41*H41+$B$42*J41+$B$43*L41+$B$44*N41+$B$45*P41+$B$46*R41+$B$47*T41+$B$48*V41)/100</f>
        <v>-3.060296893760473E-08</v>
      </c>
      <c r="D41" s="77">
        <f aca="true" t="shared" si="1" ref="D41:D55">($B$41*I41+$B$42*K41+$B$43*M41+$B$44*O41+$B$45*Q41+$B$46*S41+$B$47*U41+$B$48*W41)/100</f>
        <v>-1.2379315082675113E-07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-11.096597247408653</v>
      </c>
      <c r="C42" s="77">
        <f t="shared" si="0"/>
        <v>-9.369586519504113E-11</v>
      </c>
      <c r="D42" s="77">
        <f t="shared" si="1"/>
        <v>-3.4922938965073686E-08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-5.015742526846225</v>
      </c>
      <c r="C43" s="77">
        <f t="shared" si="0"/>
        <v>0.36081474570662403</v>
      </c>
      <c r="D43" s="77">
        <f t="shared" si="1"/>
        <v>-1.4932643932741703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-1.5645962978389747</v>
      </c>
      <c r="C44" s="77">
        <f t="shared" si="0"/>
        <v>-0.004405476198429282</v>
      </c>
      <c r="D44" s="77">
        <f t="shared" si="1"/>
        <v>-0.8099052462009136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33.77167854399829</v>
      </c>
      <c r="C45" s="77">
        <f t="shared" si="0"/>
        <v>-0.0894302875551106</v>
      </c>
      <c r="D45" s="77">
        <f t="shared" si="1"/>
        <v>-0.35251619675542467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-11.096597247408653</v>
      </c>
      <c r="C46" s="77">
        <f t="shared" si="0"/>
        <v>-0.0006497435124508408</v>
      </c>
      <c r="D46" s="77">
        <f t="shared" si="1"/>
        <v>-0.06289146026069081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-5.015742526846225</v>
      </c>
      <c r="C47" s="77">
        <f t="shared" si="0"/>
        <v>0.013843449945889425</v>
      </c>
      <c r="D47" s="77">
        <f t="shared" si="1"/>
        <v>-0.06012546233622638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-1.5645962978389747</v>
      </c>
      <c r="C48" s="77">
        <f t="shared" si="0"/>
        <v>-0.0005041387571507151</v>
      </c>
      <c r="D48" s="77">
        <f t="shared" si="1"/>
        <v>-0.02322873529056356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-0.0020371242659056378</v>
      </c>
      <c r="D49" s="77">
        <f t="shared" si="1"/>
        <v>-0.007228590003468435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-5.224731718192532E-05</v>
      </c>
      <c r="D50" s="77">
        <f t="shared" si="1"/>
        <v>-0.0009668223008419974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0.00012793179660696696</v>
      </c>
      <c r="D51" s="77">
        <f t="shared" si="1"/>
        <v>-0.0007993566165658345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-3.5913147406009504E-05</v>
      </c>
      <c r="D52" s="77">
        <f t="shared" si="1"/>
        <v>-0.0003400004398812669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-5.6936203534597804E-05</v>
      </c>
      <c r="D53" s="77">
        <f t="shared" si="1"/>
        <v>-0.0001540746825032629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-4.122425076928551E-06</v>
      </c>
      <c r="D54" s="77">
        <f t="shared" si="1"/>
        <v>-3.5701262548828424E-05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6.309693307044119E-06</v>
      </c>
      <c r="D55" s="77">
        <f t="shared" si="1"/>
        <v>-5.00843671238629E-05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D1">
      <selection activeCell="K15" sqref="K15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140</v>
      </c>
    </row>
    <row r="3" spans="1:8" s="2" customFormat="1" ht="13.5" thickBot="1">
      <c r="A3" s="10">
        <v>1054</v>
      </c>
      <c r="B3" s="11">
        <v>181.20333333333335</v>
      </c>
      <c r="C3" s="11">
        <v>202.13666666666666</v>
      </c>
      <c r="D3" s="11">
        <v>8.788604288322903</v>
      </c>
      <c r="E3" s="11">
        <v>8.801260856917702</v>
      </c>
      <c r="F3" s="12" t="s">
        <v>69</v>
      </c>
      <c r="H3" s="102">
        <v>0.0625</v>
      </c>
    </row>
    <row r="4" spans="1:9" ht="16.5" customHeight="1">
      <c r="A4" s="13">
        <v>1055</v>
      </c>
      <c r="B4" s="14">
        <v>127.61666666666667</v>
      </c>
      <c r="C4" s="14">
        <v>135.36666666666665</v>
      </c>
      <c r="D4" s="14">
        <v>9.425757845046428</v>
      </c>
      <c r="E4" s="14">
        <v>9.69929967971837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1056</v>
      </c>
      <c r="B5" s="26">
        <v>164.13</v>
      </c>
      <c r="C5" s="26">
        <v>158.14666666666668</v>
      </c>
      <c r="D5" s="26">
        <v>8.96507592937123</v>
      </c>
      <c r="E5" s="26">
        <v>9.317467264713622</v>
      </c>
      <c r="F5" s="15" t="s">
        <v>71</v>
      </c>
      <c r="I5" s="75">
        <v>1897</v>
      </c>
    </row>
    <row r="6" spans="1:6" s="2" customFormat="1" ht="13.5" thickBot="1">
      <c r="A6" s="16">
        <v>1053</v>
      </c>
      <c r="B6" s="17">
        <v>175.15333333333334</v>
      </c>
      <c r="C6" s="17">
        <v>173.18666666666664</v>
      </c>
      <c r="D6" s="17">
        <v>8.690454522469139</v>
      </c>
      <c r="E6" s="17">
        <v>9.1860162443023</v>
      </c>
      <c r="F6" s="18" t="s">
        <v>72</v>
      </c>
    </row>
    <row r="7" spans="1:6" s="2" customFormat="1" ht="12.75">
      <c r="A7" s="19" t="s">
        <v>138</v>
      </c>
      <c r="B7" s="19"/>
      <c r="C7" s="19"/>
      <c r="D7" s="19"/>
      <c r="E7" s="19"/>
      <c r="F7" s="19"/>
    </row>
    <row r="8" ht="12.75"/>
    <row r="9" spans="1:3" ht="24" customHeight="1">
      <c r="A9" s="108" t="s">
        <v>75</v>
      </c>
      <c r="B9" s="109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141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10" t="s">
        <v>143</v>
      </c>
      <c r="B13" s="110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139</v>
      </c>
      <c r="B15" s="6"/>
      <c r="C15" s="6"/>
      <c r="D15" s="6"/>
      <c r="E15" s="6"/>
      <c r="F15" s="75">
        <v>1898</v>
      </c>
      <c r="K15" s="75">
        <v>1875</v>
      </c>
    </row>
    <row r="16" ht="12.75">
      <c r="A16" s="104" t="s">
        <v>142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33.77167854399829</v>
      </c>
      <c r="C19" s="34">
        <v>93.88834521066497</v>
      </c>
      <c r="D19" s="35">
        <v>37.17479025305034</v>
      </c>
      <c r="K19" s="97" t="s">
        <v>131</v>
      </c>
    </row>
    <row r="20" spans="1:11" ht="12.75">
      <c r="A20" s="33" t="s">
        <v>57</v>
      </c>
      <c r="B20" s="34">
        <v>-11.096597247408653</v>
      </c>
      <c r="C20" s="34">
        <v>85.53340275259134</v>
      </c>
      <c r="D20" s="35">
        <v>32.16212017023946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-5.015742526846225</v>
      </c>
      <c r="C21" s="34">
        <v>102.63759080648711</v>
      </c>
      <c r="D21" s="35">
        <v>37.394104785009816</v>
      </c>
      <c r="F21" s="24" t="s">
        <v>134</v>
      </c>
    </row>
    <row r="22" spans="1:11" ht="16.5" thickBot="1">
      <c r="A22" s="36" t="s">
        <v>59</v>
      </c>
      <c r="B22" s="37">
        <v>-1.5645962978389747</v>
      </c>
      <c r="C22" s="37">
        <v>112.13873703549437</v>
      </c>
      <c r="D22" s="38">
        <v>41.30661746867184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28.178815841674805</v>
      </c>
      <c r="I23" s="75">
        <v>1902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0.36081474570662403</v>
      </c>
      <c r="C27" s="44">
        <v>-0.004405476198429282</v>
      </c>
      <c r="D27" s="44">
        <v>-0.0894302875551106</v>
      </c>
      <c r="E27" s="44">
        <v>-0.0006497435124508408</v>
      </c>
      <c r="F27" s="44">
        <v>0.013843449945889425</v>
      </c>
      <c r="G27" s="44">
        <v>-0.0005041387571507151</v>
      </c>
      <c r="H27" s="44">
        <v>-0.0020371242659056378</v>
      </c>
      <c r="I27" s="45">
        <v>-5.224731718192532E-05</v>
      </c>
    </row>
    <row r="28" spans="1:9" ht="13.5" thickBot="1">
      <c r="A28" s="46" t="s">
        <v>61</v>
      </c>
      <c r="B28" s="47">
        <v>-1.4932643932741703</v>
      </c>
      <c r="C28" s="47">
        <v>-0.8099052462009136</v>
      </c>
      <c r="D28" s="47">
        <v>-0.35251619675542467</v>
      </c>
      <c r="E28" s="47">
        <v>-0.06289146026069081</v>
      </c>
      <c r="F28" s="47">
        <v>-0.06012546233622638</v>
      </c>
      <c r="G28" s="47">
        <v>-0.02322873529056356</v>
      </c>
      <c r="H28" s="47">
        <v>-0.007228590003468435</v>
      </c>
      <c r="I28" s="48">
        <v>-0.0009668223008419974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1054</v>
      </c>
      <c r="B39" s="50">
        <v>181.20333333333335</v>
      </c>
      <c r="C39" s="50">
        <v>202.13666666666666</v>
      </c>
      <c r="D39" s="50">
        <v>8.788604288322903</v>
      </c>
      <c r="E39" s="50">
        <v>8.801260856917702</v>
      </c>
      <c r="F39" s="54">
        <f>I39*D39/(23678+B39)*1000</f>
        <v>41.30661746867184</v>
      </c>
      <c r="G39" s="59" t="s">
        <v>59</v>
      </c>
      <c r="H39" s="58">
        <f>I39-B39+X39</f>
        <v>-1.5645962978389747</v>
      </c>
      <c r="I39" s="58">
        <f>(B39+C42-2*X39)*(23678+B39)*E42/((23678+C42)*D39+E42*(23678+B39))</f>
        <v>112.13873703549437</v>
      </c>
      <c r="J39" s="24" t="s">
        <v>73</v>
      </c>
      <c r="K39" s="24">
        <f>(K40*K40+L40*L40+M40*M40+N40*N40+O40*O40+P40*P40+Q40*Q40+R40*R40+S40*S40+T40*T40+U40*U40+V40*V40+W40*W40)</f>
        <v>3.1566176317702213</v>
      </c>
      <c r="M39" s="24" t="s">
        <v>68</v>
      </c>
      <c r="N39" s="24">
        <f>(K44*K44+L44*L44+M44*M44+N44*N44+O44*O44+P44*P44+Q44*Q44+R44*R44+S44*S44+T44*T44+U44*U44+V44*V44+W44*W44)</f>
        <v>1.9160447757996668</v>
      </c>
      <c r="X39" s="55">
        <f>(1-$H$2)*1000</f>
        <v>67.5</v>
      </c>
    </row>
    <row r="40" spans="1:24" ht="12.75">
      <c r="A40" s="49">
        <v>1055</v>
      </c>
      <c r="B40" s="50">
        <v>127.61666666666667</v>
      </c>
      <c r="C40" s="50">
        <v>135.36666666666665</v>
      </c>
      <c r="D40" s="50">
        <v>9.425757845046428</v>
      </c>
      <c r="E40" s="50">
        <v>9.69929967971837</v>
      </c>
      <c r="F40" s="54">
        <f>I40*D40/(23678+B40)*1000</f>
        <v>37.17479025305034</v>
      </c>
      <c r="G40" s="59" t="s">
        <v>56</v>
      </c>
      <c r="H40" s="58">
        <f>I40-B40+X40</f>
        <v>33.77167854399829</v>
      </c>
      <c r="I40" s="58">
        <f>(B40+C39-2*X40)*(23678+B40)*E39/((23678+C39)*D40+E39*(23678+B40))</f>
        <v>93.88834521066497</v>
      </c>
      <c r="J40" s="24" t="s">
        <v>62</v>
      </c>
      <c r="K40" s="52">
        <f aca="true" t="shared" si="0" ref="K40:W40">SQRT(K41*K41+K42*K42)</f>
        <v>1.536237556154585</v>
      </c>
      <c r="L40" s="52">
        <f t="shared" si="0"/>
        <v>0.8099172278969607</v>
      </c>
      <c r="M40" s="52">
        <f t="shared" si="0"/>
        <v>0.36368316610354545</v>
      </c>
      <c r="N40" s="52">
        <f t="shared" si="0"/>
        <v>0.06289481648239403</v>
      </c>
      <c r="O40" s="52">
        <f t="shared" si="0"/>
        <v>0.06169856017403747</v>
      </c>
      <c r="P40" s="52">
        <f t="shared" si="0"/>
        <v>0.023234205368067452</v>
      </c>
      <c r="Q40" s="52">
        <f t="shared" si="0"/>
        <v>0.007510152376149592</v>
      </c>
      <c r="R40" s="52">
        <f t="shared" si="0"/>
        <v>0.0009682330006553807</v>
      </c>
      <c r="S40" s="52">
        <f t="shared" si="0"/>
        <v>0.0008095292119687003</v>
      </c>
      <c r="T40" s="52">
        <f t="shared" si="0"/>
        <v>0.00034189187366192366</v>
      </c>
      <c r="U40" s="52">
        <f t="shared" si="0"/>
        <v>0.00016425814762566394</v>
      </c>
      <c r="V40" s="52">
        <f t="shared" si="0"/>
        <v>3.5938482662673284E-05</v>
      </c>
      <c r="W40" s="52">
        <f t="shared" si="0"/>
        <v>5.0480254157708406E-05</v>
      </c>
      <c r="X40" s="55">
        <f>(1-$H$2)*1000</f>
        <v>67.5</v>
      </c>
    </row>
    <row r="41" spans="1:24" ht="12.75">
      <c r="A41" s="49">
        <v>1056</v>
      </c>
      <c r="B41" s="50">
        <v>164.13</v>
      </c>
      <c r="C41" s="50">
        <v>158.14666666666668</v>
      </c>
      <c r="D41" s="50">
        <v>8.96507592937123</v>
      </c>
      <c r="E41" s="50">
        <v>9.317467264713622</v>
      </c>
      <c r="F41" s="54">
        <f>I41*D41/(23678+B41)*1000</f>
        <v>32.16212017023946</v>
      </c>
      <c r="G41" s="59" t="s">
        <v>57</v>
      </c>
      <c r="H41" s="58">
        <f>I41-B41+X41</f>
        <v>-11.096597247408653</v>
      </c>
      <c r="I41" s="58">
        <f>(B41+C40-2*X41)*(23678+B41)*E40/((23678+C40)*D41+E40*(23678+B41))</f>
        <v>85.53340275259134</v>
      </c>
      <c r="J41" s="24" t="s">
        <v>60</v>
      </c>
      <c r="K41" s="52">
        <f>'calcul config'!C43</f>
        <v>0.36081474570662403</v>
      </c>
      <c r="L41" s="52">
        <f>'calcul config'!C44</f>
        <v>-0.004405476198429282</v>
      </c>
      <c r="M41" s="52">
        <f>'calcul config'!C45</f>
        <v>-0.0894302875551106</v>
      </c>
      <c r="N41" s="52">
        <f>'calcul config'!C46</f>
        <v>-0.0006497435124508408</v>
      </c>
      <c r="O41" s="52">
        <f>'calcul config'!C47</f>
        <v>0.013843449945889425</v>
      </c>
      <c r="P41" s="52">
        <f>'calcul config'!C48</f>
        <v>-0.0005041387571507151</v>
      </c>
      <c r="Q41" s="52">
        <f>'calcul config'!C49</f>
        <v>-0.0020371242659056378</v>
      </c>
      <c r="R41" s="52">
        <f>'calcul config'!C50</f>
        <v>-5.224731718192532E-05</v>
      </c>
      <c r="S41" s="52">
        <f>'calcul config'!C51</f>
        <v>0.00012793179660696696</v>
      </c>
      <c r="T41" s="52">
        <f>'calcul config'!C52</f>
        <v>-3.5913147406009504E-05</v>
      </c>
      <c r="U41" s="52">
        <f>'calcul config'!C53</f>
        <v>-5.6936203534597804E-05</v>
      </c>
      <c r="V41" s="52">
        <f>'calcul config'!C54</f>
        <v>-4.122425076928551E-06</v>
      </c>
      <c r="W41" s="52">
        <f>'calcul config'!C55</f>
        <v>6.309693307044119E-06</v>
      </c>
      <c r="X41" s="55">
        <f>(1-$H$2)*1000</f>
        <v>67.5</v>
      </c>
    </row>
    <row r="42" spans="1:24" ht="12.75">
      <c r="A42" s="49">
        <v>1053</v>
      </c>
      <c r="B42" s="50">
        <v>175.15333333333334</v>
      </c>
      <c r="C42" s="50">
        <v>173.18666666666664</v>
      </c>
      <c r="D42" s="50">
        <v>8.690454522469139</v>
      </c>
      <c r="E42" s="50">
        <v>9.1860162443023</v>
      </c>
      <c r="F42" s="54">
        <f>I42*D42/(23678+B42)*1000</f>
        <v>37.394104785009816</v>
      </c>
      <c r="G42" s="59" t="s">
        <v>58</v>
      </c>
      <c r="H42" s="58">
        <f>I42-B42+X42</f>
        <v>-5.015742526846225</v>
      </c>
      <c r="I42" s="58">
        <f>(B42+C41-2*X42)*(23678+B42)*E41/((23678+C41)*D42+E41*(23678+B42))</f>
        <v>102.63759080648711</v>
      </c>
      <c r="J42" s="24" t="s">
        <v>61</v>
      </c>
      <c r="K42" s="52">
        <f>'calcul config'!D43</f>
        <v>-1.4932643932741703</v>
      </c>
      <c r="L42" s="52">
        <f>'calcul config'!D44</f>
        <v>-0.8099052462009136</v>
      </c>
      <c r="M42" s="52">
        <f>'calcul config'!D45</f>
        <v>-0.35251619675542467</v>
      </c>
      <c r="N42" s="52">
        <f>'calcul config'!D46</f>
        <v>-0.06289146026069081</v>
      </c>
      <c r="O42" s="52">
        <f>'calcul config'!D47</f>
        <v>-0.06012546233622638</v>
      </c>
      <c r="P42" s="52">
        <f>'calcul config'!D48</f>
        <v>-0.02322873529056356</v>
      </c>
      <c r="Q42" s="52">
        <f>'calcul config'!D49</f>
        <v>-0.007228590003468435</v>
      </c>
      <c r="R42" s="52">
        <f>'calcul config'!D50</f>
        <v>-0.0009668223008419974</v>
      </c>
      <c r="S42" s="52">
        <f>'calcul config'!D51</f>
        <v>-0.0007993566165658345</v>
      </c>
      <c r="T42" s="52">
        <f>'calcul config'!D52</f>
        <v>-0.0003400004398812669</v>
      </c>
      <c r="U42" s="52">
        <f>'calcul config'!D53</f>
        <v>-0.0001540746825032629</v>
      </c>
      <c r="V42" s="52">
        <f>'calcul config'!D54</f>
        <v>-3.5701262548828424E-05</v>
      </c>
      <c r="W42" s="52">
        <f>'calcul config'!D55</f>
        <v>-5.00843671238629E-05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1.0241583707697233</v>
      </c>
      <c r="L44" s="52">
        <f>L40/(L43*1.5)</f>
        <v>0.7713497408542485</v>
      </c>
      <c r="M44" s="52">
        <f aca="true" t="shared" si="1" ref="M44:W44">M40/(M43*1.5)</f>
        <v>0.4040924067817172</v>
      </c>
      <c r="N44" s="52">
        <f t="shared" si="1"/>
        <v>0.08385975530985872</v>
      </c>
      <c r="O44" s="52">
        <f t="shared" si="1"/>
        <v>0.2742158229957221</v>
      </c>
      <c r="P44" s="52">
        <f t="shared" si="1"/>
        <v>0.154894702453783</v>
      </c>
      <c r="Q44" s="52">
        <f t="shared" si="1"/>
        <v>0.05006768250766394</v>
      </c>
      <c r="R44" s="52">
        <f t="shared" si="1"/>
        <v>0.0021516288903452906</v>
      </c>
      <c r="S44" s="52">
        <f t="shared" si="1"/>
        <v>0.010793722826249337</v>
      </c>
      <c r="T44" s="52">
        <f t="shared" si="1"/>
        <v>0.0045585583154923144</v>
      </c>
      <c r="U44" s="52">
        <f t="shared" si="1"/>
        <v>0.0021901086350088524</v>
      </c>
      <c r="V44" s="52">
        <f t="shared" si="1"/>
        <v>0.00047917976883564374</v>
      </c>
      <c r="W44" s="52">
        <f t="shared" si="1"/>
        <v>0.000673070055436112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s="100" customFormat="1" ht="12.75">
      <c r="A50" s="100" t="s">
        <v>114</v>
      </c>
    </row>
    <row r="51" spans="1:24" s="100" customFormat="1" ht="12.75">
      <c r="A51" s="100">
        <v>1056</v>
      </c>
      <c r="B51" s="100">
        <v>175.88</v>
      </c>
      <c r="C51" s="100">
        <v>171.58</v>
      </c>
      <c r="D51" s="100">
        <v>8.966106537529729</v>
      </c>
      <c r="E51" s="100">
        <v>9.09538116094297</v>
      </c>
      <c r="F51" s="100">
        <v>36.01973699516218</v>
      </c>
      <c r="G51" s="100" t="s">
        <v>59</v>
      </c>
      <c r="H51" s="100">
        <v>-12.551283230047119</v>
      </c>
      <c r="I51" s="100">
        <v>95.82871676995288</v>
      </c>
      <c r="J51" s="100" t="s">
        <v>73</v>
      </c>
      <c r="K51" s="100">
        <v>2.757382740677762</v>
      </c>
      <c r="M51" s="100" t="s">
        <v>68</v>
      </c>
      <c r="N51" s="100">
        <v>1.7817928955983644</v>
      </c>
      <c r="X51" s="100">
        <v>67.5</v>
      </c>
    </row>
    <row r="52" spans="1:24" s="100" customFormat="1" ht="12.75">
      <c r="A52" s="100">
        <v>1053</v>
      </c>
      <c r="B52" s="100">
        <v>184.16000366210938</v>
      </c>
      <c r="C52" s="100">
        <v>175.36000061035156</v>
      </c>
      <c r="D52" s="100">
        <v>8.404558181762695</v>
      </c>
      <c r="E52" s="100">
        <v>9.09399127960205</v>
      </c>
      <c r="F52" s="100">
        <v>40.41852996560548</v>
      </c>
      <c r="G52" s="100" t="s">
        <v>56</v>
      </c>
      <c r="H52" s="100">
        <v>-1.9040095582277985</v>
      </c>
      <c r="I52" s="100">
        <v>114.75599410388158</v>
      </c>
      <c r="J52" s="100" t="s">
        <v>62</v>
      </c>
      <c r="K52" s="100">
        <v>1.3493267820528905</v>
      </c>
      <c r="L52" s="100">
        <v>0.9099941222612042</v>
      </c>
      <c r="M52" s="100">
        <v>0.3194345273801051</v>
      </c>
      <c r="N52" s="100">
        <v>0.05393700335357729</v>
      </c>
      <c r="O52" s="100">
        <v>0.05419151081584005</v>
      </c>
      <c r="P52" s="100">
        <v>0.02610475342530943</v>
      </c>
      <c r="Q52" s="100">
        <v>0.006596342900825774</v>
      </c>
      <c r="R52" s="100">
        <v>0.0008302145016662151</v>
      </c>
      <c r="S52" s="100">
        <v>0.0007109671790166442</v>
      </c>
      <c r="T52" s="100">
        <v>0.000384120122484001</v>
      </c>
      <c r="U52" s="100">
        <v>0.00014429032983973117</v>
      </c>
      <c r="V52" s="100">
        <v>3.0819068116865736E-05</v>
      </c>
      <c r="W52" s="100">
        <v>4.43339982251278E-05</v>
      </c>
      <c r="X52" s="100">
        <v>67.5</v>
      </c>
    </row>
    <row r="53" spans="1:24" s="100" customFormat="1" ht="12.75">
      <c r="A53" s="100">
        <v>1054</v>
      </c>
      <c r="B53" s="100">
        <v>186.5399932861328</v>
      </c>
      <c r="C53" s="100">
        <v>208.0399932861328</v>
      </c>
      <c r="D53" s="100">
        <v>8.817930221557617</v>
      </c>
      <c r="E53" s="100">
        <v>8.68254280090332</v>
      </c>
      <c r="F53" s="100">
        <v>42.575582936806214</v>
      </c>
      <c r="G53" s="100" t="s">
        <v>57</v>
      </c>
      <c r="H53" s="100">
        <v>-3.8149148148942373</v>
      </c>
      <c r="I53" s="100">
        <v>115.22507847123858</v>
      </c>
      <c r="J53" s="100" t="s">
        <v>60</v>
      </c>
      <c r="K53" s="100">
        <v>-0.33093203047476016</v>
      </c>
      <c r="L53" s="100">
        <v>-0.004951172917807002</v>
      </c>
      <c r="M53" s="100">
        <v>0.08185827730064908</v>
      </c>
      <c r="N53" s="100">
        <v>-0.0005578414233081675</v>
      </c>
      <c r="O53" s="100">
        <v>-0.012723174967986396</v>
      </c>
      <c r="P53" s="100">
        <v>-0.0005665013982694325</v>
      </c>
      <c r="Q53" s="100">
        <v>0.0018571092279449297</v>
      </c>
      <c r="R53" s="100">
        <v>-4.487894458677797E-05</v>
      </c>
      <c r="S53" s="100">
        <v>-0.00011988842877646717</v>
      </c>
      <c r="T53" s="100">
        <v>-4.033869069630088E-05</v>
      </c>
      <c r="U53" s="100">
        <v>5.1479698255714926E-05</v>
      </c>
      <c r="V53" s="100">
        <v>-3.5438999559625225E-06</v>
      </c>
      <c r="W53" s="100">
        <v>-6.0230453673873335E-06</v>
      </c>
      <c r="X53" s="100">
        <v>67.5</v>
      </c>
    </row>
    <row r="54" spans="1:24" s="100" customFormat="1" ht="12.75">
      <c r="A54" s="100">
        <v>1055</v>
      </c>
      <c r="B54" s="100">
        <v>137.6999969482422</v>
      </c>
      <c r="C54" s="100">
        <v>145.39999389648438</v>
      </c>
      <c r="D54" s="100">
        <v>9.181328773498535</v>
      </c>
      <c r="E54" s="100">
        <v>9.487014770507812</v>
      </c>
      <c r="F54" s="100">
        <v>39.42772638797933</v>
      </c>
      <c r="G54" s="100" t="s">
        <v>58</v>
      </c>
      <c r="H54" s="100">
        <v>32.07266165954569</v>
      </c>
      <c r="I54" s="100">
        <v>102.27265860778787</v>
      </c>
      <c r="J54" s="100" t="s">
        <v>61</v>
      </c>
      <c r="K54" s="100">
        <v>1.3081157272852661</v>
      </c>
      <c r="L54" s="100">
        <v>-0.909980652781518</v>
      </c>
      <c r="M54" s="100">
        <v>0.30876793829658084</v>
      </c>
      <c r="N54" s="100">
        <v>-0.05393411854948822</v>
      </c>
      <c r="O54" s="100">
        <v>0.052676756384930475</v>
      </c>
      <c r="P54" s="100">
        <v>-0.02609860585475713</v>
      </c>
      <c r="Q54" s="100">
        <v>0.00632952486216433</v>
      </c>
      <c r="R54" s="100">
        <v>-0.0008290006025990927</v>
      </c>
      <c r="S54" s="100">
        <v>0.0007007860545732876</v>
      </c>
      <c r="T54" s="100">
        <v>-0.00038199614988901673</v>
      </c>
      <c r="U54" s="100">
        <v>0.00013479443591172063</v>
      </c>
      <c r="V54" s="100">
        <v>-3.061463265652781E-05</v>
      </c>
      <c r="W54" s="100">
        <v>4.3922958952329576E-05</v>
      </c>
      <c r="X54" s="100">
        <v>67.5</v>
      </c>
    </row>
    <row r="55" ht="12.75" hidden="1">
      <c r="A55" s="24" t="s">
        <v>108</v>
      </c>
    </row>
    <row r="56" spans="1:24" s="107" customFormat="1" ht="12.75" hidden="1">
      <c r="A56" s="107">
        <v>1056</v>
      </c>
      <c r="B56" s="107">
        <v>175.88</v>
      </c>
      <c r="C56" s="107">
        <v>171.58</v>
      </c>
      <c r="D56" s="107">
        <v>8.966106537529729</v>
      </c>
      <c r="E56" s="107">
        <v>9.09538116094297</v>
      </c>
      <c r="F56" s="107">
        <v>45.998401790527524</v>
      </c>
      <c r="G56" s="107" t="s">
        <v>59</v>
      </c>
      <c r="H56" s="107">
        <v>13.996457597316464</v>
      </c>
      <c r="I56" s="107">
        <v>122.37645759731646</v>
      </c>
      <c r="J56" s="107" t="s">
        <v>73</v>
      </c>
      <c r="K56" s="107">
        <v>-1.3836008482013962</v>
      </c>
      <c r="M56" s="107" t="s">
        <v>68</v>
      </c>
      <c r="N56" s="107">
        <v>-1.1447056198907062</v>
      </c>
      <c r="X56" s="107">
        <v>67.5</v>
      </c>
    </row>
    <row r="57" spans="1:24" ht="12.75" hidden="1">
      <c r="A57" s="24">
        <v>1053</v>
      </c>
      <c r="B57" s="24">
        <v>184.16000366210938</v>
      </c>
      <c r="C57" s="24">
        <v>175.36000061035156</v>
      </c>
      <c r="D57" s="24">
        <v>8.404558181762695</v>
      </c>
      <c r="E57" s="24">
        <v>9.09399127960205</v>
      </c>
      <c r="F57" s="24">
        <v>40.41852996560548</v>
      </c>
      <c r="G57" s="24" t="s">
        <v>56</v>
      </c>
      <c r="H57" s="24">
        <v>-1.9040095582277985</v>
      </c>
      <c r="I57" s="24">
        <v>114.75599410388158</v>
      </c>
      <c r="J57" s="24" t="s">
        <v>62</v>
      </c>
      <c r="K57" s="24">
        <v>0.5999029597223294</v>
      </c>
      <c r="L57" s="24">
        <v>0.9996677522378008</v>
      </c>
      <c r="M57" s="24">
        <v>0.14201908998486867</v>
      </c>
      <c r="N57" s="24">
        <v>0.05291354664476174</v>
      </c>
      <c r="O57" s="24">
        <v>0.024093058482065454</v>
      </c>
      <c r="P57" s="24">
        <v>0.028677230699425026</v>
      </c>
      <c r="Q57" s="24">
        <v>0.0029327808575467067</v>
      </c>
      <c r="R57" s="24">
        <v>0.000814448223733971</v>
      </c>
      <c r="S57" s="24">
        <v>0.00031605954711396247</v>
      </c>
      <c r="T57" s="24">
        <v>0.0004219563090026507</v>
      </c>
      <c r="U57" s="24">
        <v>6.415820136153548E-05</v>
      </c>
      <c r="V57" s="24">
        <v>3.0212035477265343E-05</v>
      </c>
      <c r="W57" s="24">
        <v>1.969945754268325E-05</v>
      </c>
      <c r="X57" s="24">
        <v>67.5</v>
      </c>
    </row>
    <row r="58" spans="1:24" ht="12.75" hidden="1">
      <c r="A58" s="24">
        <v>1055</v>
      </c>
      <c r="B58" s="24">
        <v>137.6999969482422</v>
      </c>
      <c r="C58" s="24">
        <v>145.39999389648438</v>
      </c>
      <c r="D58" s="24">
        <v>9.181328773498535</v>
      </c>
      <c r="E58" s="24">
        <v>9.487014770507812</v>
      </c>
      <c r="F58" s="24">
        <v>34.131330038958474</v>
      </c>
      <c r="G58" s="24" t="s">
        <v>57</v>
      </c>
      <c r="H58" s="24">
        <v>18.334194208374328</v>
      </c>
      <c r="I58" s="24">
        <v>88.53419115661652</v>
      </c>
      <c r="J58" s="24" t="s">
        <v>60</v>
      </c>
      <c r="K58" s="24">
        <v>-0.1690792962928423</v>
      </c>
      <c r="L58" s="24">
        <v>0.005439873815482766</v>
      </c>
      <c r="M58" s="24">
        <v>0.03847628149908112</v>
      </c>
      <c r="N58" s="24">
        <v>-0.0005475235128435419</v>
      </c>
      <c r="O58" s="24">
        <v>-0.0070396989766113435</v>
      </c>
      <c r="P58" s="24">
        <v>0.000622402360118489</v>
      </c>
      <c r="Q58" s="24">
        <v>0.0007201936779753433</v>
      </c>
      <c r="R58" s="24">
        <v>-4.398682598286485E-05</v>
      </c>
      <c r="S58" s="24">
        <v>-0.00011252609051001226</v>
      </c>
      <c r="T58" s="24">
        <v>4.4320505540342447E-05</v>
      </c>
      <c r="U58" s="24">
        <v>1.0742974471883557E-05</v>
      </c>
      <c r="V58" s="24">
        <v>-3.4712862073562245E-06</v>
      </c>
      <c r="W58" s="24">
        <v>-7.615424603503186E-06</v>
      </c>
      <c r="X58" s="24">
        <v>67.5</v>
      </c>
    </row>
    <row r="59" spans="1:24" ht="12.75" hidden="1">
      <c r="A59" s="24">
        <v>1054</v>
      </c>
      <c r="B59" s="24">
        <v>186.5399932861328</v>
      </c>
      <c r="C59" s="24">
        <v>208.0399932861328</v>
      </c>
      <c r="D59" s="24">
        <v>8.817930221557617</v>
      </c>
      <c r="E59" s="24">
        <v>8.68254280090332</v>
      </c>
      <c r="F59" s="24">
        <v>37.745870941063004</v>
      </c>
      <c r="G59" s="24" t="s">
        <v>58</v>
      </c>
      <c r="H59" s="24">
        <v>-16.885879563139667</v>
      </c>
      <c r="I59" s="24">
        <v>102.15411372299315</v>
      </c>
      <c r="J59" s="24" t="s">
        <v>61</v>
      </c>
      <c r="K59" s="24">
        <v>-0.5755829676499541</v>
      </c>
      <c r="L59" s="24">
        <v>0.9996529510970538</v>
      </c>
      <c r="M59" s="24">
        <v>-0.13670770893455017</v>
      </c>
      <c r="N59" s="24">
        <v>-0.052910713816109685</v>
      </c>
      <c r="O59" s="24">
        <v>-0.023041660212296408</v>
      </c>
      <c r="P59" s="24">
        <v>0.02867047568301168</v>
      </c>
      <c r="Q59" s="24">
        <v>-0.0028429781259441205</v>
      </c>
      <c r="R59" s="24">
        <v>-0.0008132595331647663</v>
      </c>
      <c r="S59" s="24">
        <v>-0.0002953498201733253</v>
      </c>
      <c r="T59" s="24">
        <v>0.0004196222342724333</v>
      </c>
      <c r="U59" s="24">
        <v>-6.325237783232968E-05</v>
      </c>
      <c r="V59" s="24">
        <v>-3.001195194828484E-05</v>
      </c>
      <c r="W59" s="24">
        <v>-1.816793702059588E-05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1056</v>
      </c>
      <c r="B61" s="24">
        <v>175.88</v>
      </c>
      <c r="C61" s="24">
        <v>171.58</v>
      </c>
      <c r="D61" s="24">
        <v>8.966106537529729</v>
      </c>
      <c r="E61" s="24">
        <v>9.09538116094297</v>
      </c>
      <c r="F61" s="24">
        <v>36.01973699516218</v>
      </c>
      <c r="G61" s="24" t="s">
        <v>59</v>
      </c>
      <c r="H61" s="24">
        <v>-12.551283230047119</v>
      </c>
      <c r="I61" s="24">
        <v>95.82871676995288</v>
      </c>
      <c r="J61" s="24" t="s">
        <v>73</v>
      </c>
      <c r="K61" s="24">
        <v>-2.0565030607693973</v>
      </c>
      <c r="M61" s="24" t="s">
        <v>68</v>
      </c>
      <c r="N61" s="24">
        <v>-1.0870522157263809</v>
      </c>
      <c r="X61" s="24">
        <v>67.5</v>
      </c>
    </row>
    <row r="62" spans="1:24" ht="12.75" hidden="1">
      <c r="A62" s="24">
        <v>1054</v>
      </c>
      <c r="B62" s="24">
        <v>186.5399932861328</v>
      </c>
      <c r="C62" s="24">
        <v>208.0399932861328</v>
      </c>
      <c r="D62" s="24">
        <v>8.817930221557617</v>
      </c>
      <c r="E62" s="24">
        <v>8.68254280090332</v>
      </c>
      <c r="F62" s="24">
        <v>41.872717091032335</v>
      </c>
      <c r="G62" s="24" t="s">
        <v>56</v>
      </c>
      <c r="H62" s="24">
        <v>-5.717126520468682</v>
      </c>
      <c r="I62" s="24">
        <v>113.32286676566413</v>
      </c>
      <c r="J62" s="24" t="s">
        <v>62</v>
      </c>
      <c r="K62" s="24">
        <v>1.3769942193608995</v>
      </c>
      <c r="L62" s="24">
        <v>0.2190260729696511</v>
      </c>
      <c r="M62" s="24">
        <v>0.3259841410368632</v>
      </c>
      <c r="N62" s="24">
        <v>0.054840189524814204</v>
      </c>
      <c r="O62" s="24">
        <v>0.055302716547602916</v>
      </c>
      <c r="P62" s="24">
        <v>0.006283070195916955</v>
      </c>
      <c r="Q62" s="24">
        <v>0.00673155208272623</v>
      </c>
      <c r="R62" s="24">
        <v>0.0008440826472895923</v>
      </c>
      <c r="S62" s="24">
        <v>0.0007255532887319079</v>
      </c>
      <c r="T62" s="24">
        <v>9.247722322259781E-05</v>
      </c>
      <c r="U62" s="24">
        <v>0.00014722768939598297</v>
      </c>
      <c r="V62" s="24">
        <v>3.131851286360694E-05</v>
      </c>
      <c r="W62" s="24">
        <v>4.524218631847628E-05</v>
      </c>
      <c r="X62" s="24">
        <v>67.5</v>
      </c>
    </row>
    <row r="63" spans="1:24" s="107" customFormat="1" ht="12.75" hidden="1">
      <c r="A63" s="107">
        <v>1053</v>
      </c>
      <c r="B63" s="107">
        <v>184.16000366210938</v>
      </c>
      <c r="C63" s="107">
        <v>175.36000061035156</v>
      </c>
      <c r="D63" s="107">
        <v>8.404558181762695</v>
      </c>
      <c r="E63" s="107">
        <v>9.09399127960205</v>
      </c>
      <c r="F63" s="107">
        <v>46.00880134637949</v>
      </c>
      <c r="G63" s="107" t="s">
        <v>57</v>
      </c>
      <c r="H63" s="107">
        <v>13.967847982289015</v>
      </c>
      <c r="I63" s="107">
        <v>130.6278516443984</v>
      </c>
      <c r="J63" s="107" t="s">
        <v>60</v>
      </c>
      <c r="K63" s="107">
        <v>-1.0163747355381831</v>
      </c>
      <c r="L63" s="107">
        <v>-0.0011916303396491909</v>
      </c>
      <c r="M63" s="107">
        <v>0.24309717087126598</v>
      </c>
      <c r="N63" s="107">
        <v>-0.0005676311528197468</v>
      </c>
      <c r="O63" s="107">
        <v>-0.04041450596998523</v>
      </c>
      <c r="P63" s="107">
        <v>-0.00013622860534084354</v>
      </c>
      <c r="Q63" s="107">
        <v>0.005135910208316679</v>
      </c>
      <c r="R63" s="107">
        <v>-4.565463631257916E-05</v>
      </c>
      <c r="S63" s="107">
        <v>-0.0004955667915080915</v>
      </c>
      <c r="T63" s="107">
        <v>-9.691310393905016E-06</v>
      </c>
      <c r="U63" s="107">
        <v>0.00011951611790663447</v>
      </c>
      <c r="V63" s="107">
        <v>-3.6105821870025615E-06</v>
      </c>
      <c r="W63" s="107">
        <v>-2.978263779903953E-05</v>
      </c>
      <c r="X63" s="107">
        <v>67.5</v>
      </c>
    </row>
    <row r="64" spans="1:24" ht="12.75" hidden="1">
      <c r="A64" s="24">
        <v>1055</v>
      </c>
      <c r="B64" s="24">
        <v>137.6999969482422</v>
      </c>
      <c r="C64" s="24">
        <v>145.39999389648438</v>
      </c>
      <c r="D64" s="24">
        <v>9.181328773498535</v>
      </c>
      <c r="E64" s="24">
        <v>9.487014770507812</v>
      </c>
      <c r="F64" s="24">
        <v>34.131330038958474</v>
      </c>
      <c r="G64" s="24" t="s">
        <v>58</v>
      </c>
      <c r="H64" s="24">
        <v>18.334194208374328</v>
      </c>
      <c r="I64" s="24">
        <v>88.53419115661652</v>
      </c>
      <c r="J64" s="24" t="s">
        <v>61</v>
      </c>
      <c r="K64" s="24">
        <v>0.929029319834967</v>
      </c>
      <c r="L64" s="24">
        <v>-0.21902283136157416</v>
      </c>
      <c r="M64" s="24">
        <v>0.2171852336645565</v>
      </c>
      <c r="N64" s="24">
        <v>-0.054837251772785714</v>
      </c>
      <c r="O64" s="24">
        <v>0.037749942579380726</v>
      </c>
      <c r="P64" s="24">
        <v>-0.0062815931780008495</v>
      </c>
      <c r="Q64" s="24">
        <v>0.004351576699837012</v>
      </c>
      <c r="R64" s="24">
        <v>-0.000842847061831844</v>
      </c>
      <c r="S64" s="24">
        <v>0.0005299444593012206</v>
      </c>
      <c r="T64" s="24">
        <v>-9.196801247070185E-05</v>
      </c>
      <c r="U64" s="24">
        <v>8.597610182723736E-05</v>
      </c>
      <c r="V64" s="24">
        <v>-3.110969212735499E-05</v>
      </c>
      <c r="W64" s="24">
        <v>3.4056569243054184E-05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1056</v>
      </c>
      <c r="B66" s="24">
        <v>175.88</v>
      </c>
      <c r="C66" s="24">
        <v>171.58</v>
      </c>
      <c r="D66" s="24">
        <v>8.966106537529729</v>
      </c>
      <c r="E66" s="24">
        <v>9.09538116094297</v>
      </c>
      <c r="F66" s="24">
        <v>40.927953945650316</v>
      </c>
      <c r="G66" s="24" t="s">
        <v>59</v>
      </c>
      <c r="H66" s="24">
        <v>0.5067835752985843</v>
      </c>
      <c r="I66" s="24">
        <v>108.88678357529858</v>
      </c>
      <c r="J66" s="24" t="s">
        <v>73</v>
      </c>
      <c r="K66" s="24">
        <v>2.677983910835384</v>
      </c>
      <c r="M66" s="24" t="s">
        <v>68</v>
      </c>
      <c r="N66" s="24">
        <v>1.823517657228282</v>
      </c>
      <c r="X66" s="24">
        <v>67.5</v>
      </c>
    </row>
    <row r="67" spans="1:24" ht="12.75" hidden="1">
      <c r="A67" s="24">
        <v>1054</v>
      </c>
      <c r="B67" s="24">
        <v>186.5399932861328</v>
      </c>
      <c r="C67" s="24">
        <v>208.0399932861328</v>
      </c>
      <c r="D67" s="24">
        <v>8.817930221557617</v>
      </c>
      <c r="E67" s="24">
        <v>8.68254280090332</v>
      </c>
      <c r="F67" s="24">
        <v>41.872717091032335</v>
      </c>
      <c r="G67" s="24" t="s">
        <v>56</v>
      </c>
      <c r="H67" s="24">
        <v>-5.717126520468682</v>
      </c>
      <c r="I67" s="24">
        <v>113.32286676566413</v>
      </c>
      <c r="J67" s="24" t="s">
        <v>62</v>
      </c>
      <c r="K67" s="24">
        <v>1.2496768782321812</v>
      </c>
      <c r="L67" s="24">
        <v>1.0112405234897979</v>
      </c>
      <c r="M67" s="24">
        <v>0.29584460791536143</v>
      </c>
      <c r="N67" s="24">
        <v>0.05254581217003726</v>
      </c>
      <c r="O67" s="24">
        <v>0.050189329291660985</v>
      </c>
      <c r="P67" s="24">
        <v>0.029009285419144656</v>
      </c>
      <c r="Q67" s="24">
        <v>0.006109211517941735</v>
      </c>
      <c r="R67" s="24">
        <v>0.0008087517053339024</v>
      </c>
      <c r="S67" s="24">
        <v>0.0006584293299510687</v>
      </c>
      <c r="T67" s="24">
        <v>0.0004268149906426477</v>
      </c>
      <c r="U67" s="24">
        <v>0.00013358889180346842</v>
      </c>
      <c r="V67" s="24">
        <v>2.998981666175141E-05</v>
      </c>
      <c r="W67" s="24">
        <v>4.1043425074029334E-05</v>
      </c>
      <c r="X67" s="24">
        <v>67.5</v>
      </c>
    </row>
    <row r="68" spans="1:24" ht="12.75" hidden="1">
      <c r="A68" s="24">
        <v>1055</v>
      </c>
      <c r="B68" s="24">
        <v>137.6999969482422</v>
      </c>
      <c r="C68" s="24">
        <v>145.39999389648438</v>
      </c>
      <c r="D68" s="24">
        <v>9.181328773498535</v>
      </c>
      <c r="E68" s="24">
        <v>9.487014770507812</v>
      </c>
      <c r="F68" s="24">
        <v>39.42772638797933</v>
      </c>
      <c r="G68" s="24" t="s">
        <v>57</v>
      </c>
      <c r="H68" s="24">
        <v>32.07266165954569</v>
      </c>
      <c r="I68" s="24">
        <v>102.27265860778787</v>
      </c>
      <c r="J68" s="24" t="s">
        <v>60</v>
      </c>
      <c r="K68" s="24">
        <v>-1.2152331007156578</v>
      </c>
      <c r="L68" s="24">
        <v>0.00550255266664816</v>
      </c>
      <c r="M68" s="24">
        <v>0.2868876674806954</v>
      </c>
      <c r="N68" s="24">
        <v>-0.000544196182153662</v>
      </c>
      <c r="O68" s="24">
        <v>-0.04892947845941967</v>
      </c>
      <c r="P68" s="24">
        <v>0.0006297473274116034</v>
      </c>
      <c r="Q68" s="24">
        <v>0.005883034821155002</v>
      </c>
      <c r="R68" s="24">
        <v>-4.373466531884511E-05</v>
      </c>
      <c r="S68" s="24">
        <v>-0.0006503383776525381</v>
      </c>
      <c r="T68" s="24">
        <v>4.4855414623723305E-05</v>
      </c>
      <c r="U68" s="24">
        <v>0.00012537402175153648</v>
      </c>
      <c r="V68" s="24">
        <v>-3.460380552685672E-06</v>
      </c>
      <c r="W68" s="24">
        <v>-4.073037144372806E-05</v>
      </c>
      <c r="X68" s="24">
        <v>67.5</v>
      </c>
    </row>
    <row r="69" spans="1:24" ht="12.75" hidden="1">
      <c r="A69" s="24">
        <v>1053</v>
      </c>
      <c r="B69" s="24">
        <v>184.16000366210938</v>
      </c>
      <c r="C69" s="24">
        <v>175.36000061035156</v>
      </c>
      <c r="D69" s="24">
        <v>8.404558181762695</v>
      </c>
      <c r="E69" s="24">
        <v>9.09399127960205</v>
      </c>
      <c r="F69" s="24">
        <v>36.36396617886412</v>
      </c>
      <c r="G69" s="24" t="s">
        <v>58</v>
      </c>
      <c r="H69" s="24">
        <v>-13.415697350956592</v>
      </c>
      <c r="I69" s="24">
        <v>103.24430631115278</v>
      </c>
      <c r="J69" s="24" t="s">
        <v>61</v>
      </c>
      <c r="K69" s="24">
        <v>-0.2913774372066882</v>
      </c>
      <c r="L69" s="24">
        <v>1.0112255526152765</v>
      </c>
      <c r="M69" s="24">
        <v>-0.0722460952583591</v>
      </c>
      <c r="N69" s="24">
        <v>-0.052542994082219616</v>
      </c>
      <c r="O69" s="24">
        <v>-0.011174744401370727</v>
      </c>
      <c r="P69" s="24">
        <v>0.029002449186801737</v>
      </c>
      <c r="Q69" s="24">
        <v>-0.0016469264294526615</v>
      </c>
      <c r="R69" s="24">
        <v>-0.0008075683252393843</v>
      </c>
      <c r="S69" s="24">
        <v>-0.00010290372729924832</v>
      </c>
      <c r="T69" s="24">
        <v>0.00042445144364958555</v>
      </c>
      <c r="U69" s="24">
        <v>-4.612316861539384E-05</v>
      </c>
      <c r="V69" s="24">
        <v>-2.9789509392335708E-05</v>
      </c>
      <c r="W69" s="24">
        <v>-5.059603132993897E-06</v>
      </c>
      <c r="X69" s="24">
        <v>67.5</v>
      </c>
    </row>
    <row r="70" ht="12.75" hidden="1">
      <c r="A70" s="24" t="s">
        <v>105</v>
      </c>
    </row>
    <row r="71" spans="1:24" s="107" customFormat="1" ht="12.75" hidden="1">
      <c r="A71" s="107">
        <v>1056</v>
      </c>
      <c r="B71" s="107">
        <v>175.88</v>
      </c>
      <c r="C71" s="107">
        <v>171.58</v>
      </c>
      <c r="D71" s="107">
        <v>8.966106537529729</v>
      </c>
      <c r="E71" s="107">
        <v>9.09538116094297</v>
      </c>
      <c r="F71" s="107">
        <v>45.998401790527524</v>
      </c>
      <c r="G71" s="107" t="s">
        <v>59</v>
      </c>
      <c r="H71" s="107">
        <v>13.996457597316464</v>
      </c>
      <c r="I71" s="107">
        <v>122.37645759731646</v>
      </c>
      <c r="J71" s="107" t="s">
        <v>73</v>
      </c>
      <c r="K71" s="107">
        <v>-1.8779063490348435</v>
      </c>
      <c r="M71" s="107" t="s">
        <v>68</v>
      </c>
      <c r="N71" s="107">
        <v>-0.9976434803028833</v>
      </c>
      <c r="X71" s="107">
        <v>67.5</v>
      </c>
    </row>
    <row r="72" spans="1:24" ht="12.75" hidden="1">
      <c r="A72" s="24">
        <v>1055</v>
      </c>
      <c r="B72" s="24">
        <v>137.6999969482422</v>
      </c>
      <c r="C72" s="24">
        <v>145.39999389648438</v>
      </c>
      <c r="D72" s="24">
        <v>9.181328773498535</v>
      </c>
      <c r="E72" s="24">
        <v>9.487014770507812</v>
      </c>
      <c r="F72" s="24">
        <v>33.411991553821046</v>
      </c>
      <c r="G72" s="24" t="s">
        <v>56</v>
      </c>
      <c r="H72" s="24">
        <v>16.46828242360722</v>
      </c>
      <c r="I72" s="24">
        <v>86.66827937184941</v>
      </c>
      <c r="J72" s="24" t="s">
        <v>62</v>
      </c>
      <c r="K72" s="24">
        <v>1.311573768303429</v>
      </c>
      <c r="L72" s="24">
        <v>0.23608289006009464</v>
      </c>
      <c r="M72" s="24">
        <v>0.31049659915116895</v>
      </c>
      <c r="N72" s="24">
        <v>0.051715745633746826</v>
      </c>
      <c r="O72" s="24">
        <v>0.05267531519623949</v>
      </c>
      <c r="P72" s="24">
        <v>0.006772637624522703</v>
      </c>
      <c r="Q72" s="24">
        <v>0.00641176532384874</v>
      </c>
      <c r="R72" s="24">
        <v>0.0007961114165678547</v>
      </c>
      <c r="S72" s="24">
        <v>0.0006911005281731435</v>
      </c>
      <c r="T72" s="24">
        <v>9.963882710292334E-05</v>
      </c>
      <c r="U72" s="24">
        <v>0.00014023407482136545</v>
      </c>
      <c r="V72" s="24">
        <v>2.9555726677491043E-05</v>
      </c>
      <c r="W72" s="24">
        <v>4.3090823896396036E-05</v>
      </c>
      <c r="X72" s="24">
        <v>67.5</v>
      </c>
    </row>
    <row r="73" spans="1:24" ht="12.75" hidden="1">
      <c r="A73" s="24">
        <v>1053</v>
      </c>
      <c r="B73" s="24">
        <v>184.16000366210938</v>
      </c>
      <c r="C73" s="24">
        <v>175.36000061035156</v>
      </c>
      <c r="D73" s="24">
        <v>8.404558181762695</v>
      </c>
      <c r="E73" s="24">
        <v>9.09399127960205</v>
      </c>
      <c r="F73" s="24">
        <v>36.36396617886412</v>
      </c>
      <c r="G73" s="24" t="s">
        <v>57</v>
      </c>
      <c r="H73" s="24">
        <v>-13.415697350956592</v>
      </c>
      <c r="I73" s="24">
        <v>103.24430631115278</v>
      </c>
      <c r="J73" s="24" t="s">
        <v>60</v>
      </c>
      <c r="K73" s="24">
        <v>1.0512863371036474</v>
      </c>
      <c r="L73" s="24">
        <v>-0.001283510497784488</v>
      </c>
      <c r="M73" s="24">
        <v>-0.25097165819115974</v>
      </c>
      <c r="N73" s="24">
        <v>-0.0005341793078028984</v>
      </c>
      <c r="O73" s="24">
        <v>0.041879349064721946</v>
      </c>
      <c r="P73" s="24">
        <v>-0.00014705974353520427</v>
      </c>
      <c r="Q73" s="24">
        <v>-0.005279823986694571</v>
      </c>
      <c r="R73" s="24">
        <v>-4.293224509545985E-05</v>
      </c>
      <c r="S73" s="24">
        <v>0.0005198874092171814</v>
      </c>
      <c r="T73" s="24">
        <v>-1.0488978095769415E-05</v>
      </c>
      <c r="U73" s="24">
        <v>-0.00012141618587064222</v>
      </c>
      <c r="V73" s="24">
        <v>-3.379435039801588E-06</v>
      </c>
      <c r="W73" s="24">
        <v>3.1452373220218846E-05</v>
      </c>
      <c r="X73" s="24">
        <v>67.5</v>
      </c>
    </row>
    <row r="74" spans="1:24" ht="12.75" hidden="1">
      <c r="A74" s="24">
        <v>1054</v>
      </c>
      <c r="B74" s="24">
        <v>186.5399932861328</v>
      </c>
      <c r="C74" s="24">
        <v>208.0399932861328</v>
      </c>
      <c r="D74" s="24">
        <v>8.817930221557617</v>
      </c>
      <c r="E74" s="24">
        <v>8.68254280090332</v>
      </c>
      <c r="F74" s="24">
        <v>42.575582936806214</v>
      </c>
      <c r="G74" s="24" t="s">
        <v>58</v>
      </c>
      <c r="H74" s="24">
        <v>-3.8149148148942373</v>
      </c>
      <c r="I74" s="24">
        <v>115.22507847123858</v>
      </c>
      <c r="J74" s="24" t="s">
        <v>61</v>
      </c>
      <c r="K74" s="24">
        <v>-0.7842338854709435</v>
      </c>
      <c r="L74" s="24">
        <v>-0.23607940100722216</v>
      </c>
      <c r="M74" s="24">
        <v>-0.1828151111621284</v>
      </c>
      <c r="N74" s="24">
        <v>-0.05171298675305381</v>
      </c>
      <c r="O74" s="24">
        <v>-0.03195010098479115</v>
      </c>
      <c r="P74" s="24">
        <v>-0.006771040822867035</v>
      </c>
      <c r="Q74" s="24">
        <v>-0.003637883070912779</v>
      </c>
      <c r="R74" s="24">
        <v>-0.0007949529608226764</v>
      </c>
      <c r="S74" s="24">
        <v>-0.00045534275197772154</v>
      </c>
      <c r="T74" s="24">
        <v>-9.908520174553172E-05</v>
      </c>
      <c r="U74" s="24">
        <v>-7.016912105499102E-05</v>
      </c>
      <c r="V74" s="24">
        <v>-2.9361886830486846E-05</v>
      </c>
      <c r="W74" s="24">
        <v>-2.9454495800917655E-05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1056</v>
      </c>
      <c r="B76" s="24">
        <v>175.88</v>
      </c>
      <c r="C76" s="24">
        <v>171.58</v>
      </c>
      <c r="D76" s="24">
        <v>8.966106537529729</v>
      </c>
      <c r="E76" s="24">
        <v>9.09538116094297</v>
      </c>
      <c r="F76" s="24">
        <v>40.927953945650316</v>
      </c>
      <c r="G76" s="24" t="s">
        <v>59</v>
      </c>
      <c r="H76" s="24">
        <v>0.5067835752985843</v>
      </c>
      <c r="I76" s="24">
        <v>108.88678357529858</v>
      </c>
      <c r="J76" s="24" t="s">
        <v>73</v>
      </c>
      <c r="K76" s="24">
        <v>-1.324909822610071</v>
      </c>
      <c r="M76" s="24" t="s">
        <v>68</v>
      </c>
      <c r="N76" s="24">
        <v>-1.045896970691478</v>
      </c>
      <c r="X76" s="24">
        <v>67.5</v>
      </c>
    </row>
    <row r="77" spans="1:24" ht="12.75" hidden="1">
      <c r="A77" s="24">
        <v>1055</v>
      </c>
      <c r="B77" s="24">
        <v>137.6999969482422</v>
      </c>
      <c r="C77" s="24">
        <v>145.39999389648438</v>
      </c>
      <c r="D77" s="24">
        <v>9.181328773498535</v>
      </c>
      <c r="E77" s="24">
        <v>9.487014770507812</v>
      </c>
      <c r="F77" s="24">
        <v>33.411991553821046</v>
      </c>
      <c r="G77" s="24" t="s">
        <v>56</v>
      </c>
      <c r="H77" s="24">
        <v>16.46828242360722</v>
      </c>
      <c r="I77" s="24">
        <v>86.66827937184941</v>
      </c>
      <c r="J77" s="24" t="s">
        <v>62</v>
      </c>
      <c r="K77" s="24">
        <v>0.6758367082244157</v>
      </c>
      <c r="L77" s="24">
        <v>0.915478167901791</v>
      </c>
      <c r="M77" s="24">
        <v>0.1599950715415916</v>
      </c>
      <c r="N77" s="24">
        <v>0.054931813168113644</v>
      </c>
      <c r="O77" s="24">
        <v>0.02714301588950291</v>
      </c>
      <c r="P77" s="24">
        <v>0.026262266109168115</v>
      </c>
      <c r="Q77" s="24">
        <v>0.0033038892105372105</v>
      </c>
      <c r="R77" s="24">
        <v>0.000845611828892771</v>
      </c>
      <c r="S77" s="24">
        <v>0.00035610292286237675</v>
      </c>
      <c r="T77" s="24">
        <v>0.00038642386407120954</v>
      </c>
      <c r="U77" s="24">
        <v>7.22415517902967E-05</v>
      </c>
      <c r="V77" s="24">
        <v>3.139696069819705E-05</v>
      </c>
      <c r="W77" s="24">
        <v>2.219794910504498E-05</v>
      </c>
      <c r="X77" s="24">
        <v>67.5</v>
      </c>
    </row>
    <row r="78" spans="1:24" ht="12.75" hidden="1">
      <c r="A78" s="24">
        <v>1054</v>
      </c>
      <c r="B78" s="24">
        <v>186.5399932861328</v>
      </c>
      <c r="C78" s="24">
        <v>208.0399932861328</v>
      </c>
      <c r="D78" s="24">
        <v>8.817930221557617</v>
      </c>
      <c r="E78" s="24">
        <v>8.68254280090332</v>
      </c>
      <c r="F78" s="24">
        <v>37.745870941063004</v>
      </c>
      <c r="G78" s="24" t="s">
        <v>57</v>
      </c>
      <c r="H78" s="24">
        <v>-16.885879563139667</v>
      </c>
      <c r="I78" s="24">
        <v>102.15411372299315</v>
      </c>
      <c r="J78" s="24" t="s">
        <v>60</v>
      </c>
      <c r="K78" s="24">
        <v>0.6685797230436132</v>
      </c>
      <c r="L78" s="24">
        <v>-0.004980338227883414</v>
      </c>
      <c r="M78" s="24">
        <v>-0.15853270513551254</v>
      </c>
      <c r="N78" s="24">
        <v>-0.0005674775606498348</v>
      </c>
      <c r="O78" s="24">
        <v>0.02680717586082233</v>
      </c>
      <c r="P78" s="24">
        <v>-0.0005699837071116274</v>
      </c>
      <c r="Q78" s="24">
        <v>-0.0032842569693485742</v>
      </c>
      <c r="R78" s="24">
        <v>-4.563605367046409E-05</v>
      </c>
      <c r="S78" s="24">
        <v>0.00034711461378573316</v>
      </c>
      <c r="T78" s="24">
        <v>-4.060114903639203E-05</v>
      </c>
      <c r="U78" s="24">
        <v>-7.220977833923983E-05</v>
      </c>
      <c r="V78" s="24">
        <v>-3.5964554237480398E-06</v>
      </c>
      <c r="W78" s="24">
        <v>2.146020980575166E-05</v>
      </c>
      <c r="X78" s="24">
        <v>67.5</v>
      </c>
    </row>
    <row r="79" spans="1:24" s="107" customFormat="1" ht="12.75" hidden="1">
      <c r="A79" s="107">
        <v>1053</v>
      </c>
      <c r="B79" s="107">
        <v>184.16000366210938</v>
      </c>
      <c r="C79" s="107">
        <v>175.36000061035156</v>
      </c>
      <c r="D79" s="107">
        <v>8.404558181762695</v>
      </c>
      <c r="E79" s="107">
        <v>9.09399127960205</v>
      </c>
      <c r="F79" s="107">
        <v>46.00880134637949</v>
      </c>
      <c r="G79" s="107" t="s">
        <v>58</v>
      </c>
      <c r="H79" s="107">
        <v>13.967847982289015</v>
      </c>
      <c r="I79" s="107">
        <v>130.6278516443984</v>
      </c>
      <c r="J79" s="107" t="s">
        <v>61</v>
      </c>
      <c r="K79" s="107">
        <v>-0.09877454185436331</v>
      </c>
      <c r="L79" s="107">
        <v>-0.9154646209089435</v>
      </c>
      <c r="M79" s="107">
        <v>-0.021582500318907627</v>
      </c>
      <c r="N79" s="107">
        <v>-0.05492888190337304</v>
      </c>
      <c r="O79" s="107">
        <v>-0.004256598870548177</v>
      </c>
      <c r="P79" s="107">
        <v>-0.02625608005324457</v>
      </c>
      <c r="Q79" s="107">
        <v>-0.00035963881157282046</v>
      </c>
      <c r="R79" s="107">
        <v>-0.0008443794856394626</v>
      </c>
      <c r="S79" s="107">
        <v>-7.950306011411853E-05</v>
      </c>
      <c r="T79" s="107">
        <v>-0.00038428498464115055</v>
      </c>
      <c r="U79" s="107">
        <v>-2.1423625435413576E-06</v>
      </c>
      <c r="V79" s="107">
        <v>-3.1190297361024365E-05</v>
      </c>
      <c r="W79" s="107">
        <v>-5.675239163532016E-06</v>
      </c>
      <c r="X79" s="107">
        <v>67.5</v>
      </c>
    </row>
    <row r="80" s="100" customFormat="1" ht="12.75">
      <c r="A80" s="100" t="s">
        <v>113</v>
      </c>
    </row>
    <row r="81" spans="1:24" s="100" customFormat="1" ht="12.75">
      <c r="A81" s="100">
        <v>1056</v>
      </c>
      <c r="B81" s="100">
        <v>177.28</v>
      </c>
      <c r="C81" s="100">
        <v>171.08</v>
      </c>
      <c r="D81" s="100">
        <v>8.907152525420626</v>
      </c>
      <c r="E81" s="100">
        <v>9.242644167909926</v>
      </c>
      <c r="F81" s="100">
        <v>36.57895869792424</v>
      </c>
      <c r="G81" s="100" t="s">
        <v>59</v>
      </c>
      <c r="H81" s="100">
        <v>-11.813641014111766</v>
      </c>
      <c r="I81" s="100">
        <v>97.96635898588823</v>
      </c>
      <c r="J81" s="100" t="s">
        <v>73</v>
      </c>
      <c r="K81" s="100">
        <v>4.246017499344374</v>
      </c>
      <c r="M81" s="100" t="s">
        <v>68</v>
      </c>
      <c r="N81" s="100">
        <v>2.6249009497648177</v>
      </c>
      <c r="X81" s="100">
        <v>67.5</v>
      </c>
    </row>
    <row r="82" spans="1:24" s="100" customFormat="1" ht="12.75">
      <c r="A82" s="100">
        <v>1053</v>
      </c>
      <c r="B82" s="100">
        <v>185.33999633789062</v>
      </c>
      <c r="C82" s="100">
        <v>176.94000244140625</v>
      </c>
      <c r="D82" s="100">
        <v>8.498934745788574</v>
      </c>
      <c r="E82" s="100">
        <v>9.12109661102295</v>
      </c>
      <c r="F82" s="100">
        <v>41.09399938563514</v>
      </c>
      <c r="G82" s="100" t="s">
        <v>56</v>
      </c>
      <c r="H82" s="100">
        <v>-2.4561148891428815</v>
      </c>
      <c r="I82" s="100">
        <v>115.38388144874774</v>
      </c>
      <c r="J82" s="100" t="s">
        <v>62</v>
      </c>
      <c r="K82" s="100">
        <v>1.7551720701685296</v>
      </c>
      <c r="L82" s="100">
        <v>0.9875394085789659</v>
      </c>
      <c r="M82" s="100">
        <v>0.41551284363377144</v>
      </c>
      <c r="N82" s="100">
        <v>0.1079559890185215</v>
      </c>
      <c r="O82" s="100">
        <v>0.07049112382053575</v>
      </c>
      <c r="P82" s="100">
        <v>0.02832927521989468</v>
      </c>
      <c r="Q82" s="100">
        <v>0.008580335553511195</v>
      </c>
      <c r="R82" s="100">
        <v>0.001661692784603425</v>
      </c>
      <c r="S82" s="100">
        <v>0.0009248141591920833</v>
      </c>
      <c r="T82" s="100">
        <v>0.00041685765842059444</v>
      </c>
      <c r="U82" s="100">
        <v>0.00018768068891481684</v>
      </c>
      <c r="V82" s="100">
        <v>6.167657380808095E-05</v>
      </c>
      <c r="W82" s="100">
        <v>5.7671000843791376E-05</v>
      </c>
      <c r="X82" s="100">
        <v>67.5</v>
      </c>
    </row>
    <row r="83" spans="1:24" s="100" customFormat="1" ht="12.75">
      <c r="A83" s="100">
        <v>1054</v>
      </c>
      <c r="B83" s="100">
        <v>180.97999572753906</v>
      </c>
      <c r="C83" s="100">
        <v>215.0800018310547</v>
      </c>
      <c r="D83" s="100">
        <v>8.738611221313477</v>
      </c>
      <c r="E83" s="100">
        <v>8.891623497009277</v>
      </c>
      <c r="F83" s="100">
        <v>41.70117238548545</v>
      </c>
      <c r="G83" s="100" t="s">
        <v>57</v>
      </c>
      <c r="H83" s="100">
        <v>0.37647557501823314</v>
      </c>
      <c r="I83" s="100">
        <v>113.8564713025573</v>
      </c>
      <c r="J83" s="100" t="s">
        <v>60</v>
      </c>
      <c r="K83" s="100">
        <v>-0.46227315830097465</v>
      </c>
      <c r="L83" s="100">
        <v>-0.005372676755356426</v>
      </c>
      <c r="M83" s="100">
        <v>0.11398577341346289</v>
      </c>
      <c r="N83" s="100">
        <v>-0.0011165768326052434</v>
      </c>
      <c r="O83" s="100">
        <v>-0.01783093587734406</v>
      </c>
      <c r="P83" s="100">
        <v>-0.0006147559718422728</v>
      </c>
      <c r="Q83" s="100">
        <v>0.0025695269548467545</v>
      </c>
      <c r="R83" s="100">
        <v>-8.980034523542383E-05</v>
      </c>
      <c r="S83" s="100">
        <v>-0.00017298854769120034</v>
      </c>
      <c r="T83" s="100">
        <v>-4.377584950712609E-05</v>
      </c>
      <c r="U83" s="100">
        <v>7.022833612549256E-05</v>
      </c>
      <c r="V83" s="100">
        <v>-7.089152906369546E-06</v>
      </c>
      <c r="W83" s="100">
        <v>-8.900307526525203E-06</v>
      </c>
      <c r="X83" s="100">
        <v>67.5</v>
      </c>
    </row>
    <row r="84" spans="1:24" s="100" customFormat="1" ht="12.75">
      <c r="A84" s="100">
        <v>1055</v>
      </c>
      <c r="B84" s="100">
        <v>126.0199966430664</v>
      </c>
      <c r="C84" s="100">
        <v>145.02000427246094</v>
      </c>
      <c r="D84" s="100">
        <v>9.391682624816895</v>
      </c>
      <c r="E84" s="100">
        <v>9.754681587219238</v>
      </c>
      <c r="F84" s="100">
        <v>39.46967707592405</v>
      </c>
      <c r="G84" s="100" t="s">
        <v>58</v>
      </c>
      <c r="H84" s="100">
        <v>41.51926361618433</v>
      </c>
      <c r="I84" s="100">
        <v>100.03926025925074</v>
      </c>
      <c r="J84" s="100" t="s">
        <v>61</v>
      </c>
      <c r="K84" s="100">
        <v>1.6932018553657813</v>
      </c>
      <c r="L84" s="100">
        <v>-0.9875247935322821</v>
      </c>
      <c r="M84" s="100">
        <v>0.39957247988813954</v>
      </c>
      <c r="N84" s="100">
        <v>-0.10795021454885592</v>
      </c>
      <c r="O84" s="100">
        <v>0.0681986529428562</v>
      </c>
      <c r="P84" s="100">
        <v>-0.028322604216060764</v>
      </c>
      <c r="Q84" s="100">
        <v>0.008186555407444833</v>
      </c>
      <c r="R84" s="100">
        <v>-0.0016592645384020848</v>
      </c>
      <c r="S84" s="100">
        <v>0.0009084911619877483</v>
      </c>
      <c r="T84" s="100">
        <v>-0.0004145527498206114</v>
      </c>
      <c r="U84" s="100">
        <v>0.0001740460335560253</v>
      </c>
      <c r="V84" s="100">
        <v>-6.12678028639331E-05</v>
      </c>
      <c r="W84" s="100">
        <v>5.698007427388863E-05</v>
      </c>
      <c r="X84" s="100">
        <v>67.5</v>
      </c>
    </row>
    <row r="85" ht="12.75" hidden="1">
      <c r="A85" s="24" t="s">
        <v>103</v>
      </c>
    </row>
    <row r="86" spans="1:24" s="107" customFormat="1" ht="12.75" hidden="1">
      <c r="A86" s="107">
        <v>1056</v>
      </c>
      <c r="B86" s="107">
        <v>177.28</v>
      </c>
      <c r="C86" s="107">
        <v>171.08</v>
      </c>
      <c r="D86" s="107">
        <v>8.907152525420626</v>
      </c>
      <c r="E86" s="107">
        <v>9.242644167909926</v>
      </c>
      <c r="F86" s="107">
        <v>47.966949846880894</v>
      </c>
      <c r="G86" s="107" t="s">
        <v>59</v>
      </c>
      <c r="H86" s="107">
        <v>18.685861124261436</v>
      </c>
      <c r="I86" s="107">
        <v>128.46586112426144</v>
      </c>
      <c r="J86" s="107" t="s">
        <v>73</v>
      </c>
      <c r="K86" s="107">
        <v>-1.5063357320470043</v>
      </c>
      <c r="M86" s="107" t="s">
        <v>68</v>
      </c>
      <c r="N86" s="107">
        <v>-1.3407873314414869</v>
      </c>
      <c r="X86" s="107">
        <v>67.5</v>
      </c>
    </row>
    <row r="87" spans="1:24" ht="12.75" hidden="1">
      <c r="A87" s="24">
        <v>1053</v>
      </c>
      <c r="B87" s="24">
        <v>185.33999633789062</v>
      </c>
      <c r="C87" s="24">
        <v>176.94000244140625</v>
      </c>
      <c r="D87" s="24">
        <v>8.498934745788574</v>
      </c>
      <c r="E87" s="24">
        <v>9.12109661102295</v>
      </c>
      <c r="F87" s="24">
        <v>41.09399938563514</v>
      </c>
      <c r="G87" s="24" t="s">
        <v>56</v>
      </c>
      <c r="H87" s="24">
        <v>-2.4561148891428815</v>
      </c>
      <c r="I87" s="24">
        <v>115.38388144874774</v>
      </c>
      <c r="J87" s="24" t="s">
        <v>62</v>
      </c>
      <c r="K87" s="24">
        <v>0.4451028367604938</v>
      </c>
      <c r="L87" s="24">
        <v>1.1331396095470914</v>
      </c>
      <c r="M87" s="24">
        <v>0.10537240624721748</v>
      </c>
      <c r="N87" s="24">
        <v>0.10828886338963913</v>
      </c>
      <c r="O87" s="24">
        <v>0.01787596008315026</v>
      </c>
      <c r="P87" s="24">
        <v>0.0325061012540205</v>
      </c>
      <c r="Q87" s="24">
        <v>0.0021760627045075954</v>
      </c>
      <c r="R87" s="24">
        <v>0.0016668038654634833</v>
      </c>
      <c r="S87" s="24">
        <v>0.00023447591166298446</v>
      </c>
      <c r="T87" s="24">
        <v>0.0004782919756144125</v>
      </c>
      <c r="U87" s="24">
        <v>4.7602365019623044E-05</v>
      </c>
      <c r="V87" s="24">
        <v>6.184271356668859E-05</v>
      </c>
      <c r="W87" s="24">
        <v>1.4606785928012263E-05</v>
      </c>
      <c r="X87" s="24">
        <v>67.5</v>
      </c>
    </row>
    <row r="88" spans="1:24" ht="12.75" hidden="1">
      <c r="A88" s="24">
        <v>1055</v>
      </c>
      <c r="B88" s="24">
        <v>126.0199966430664</v>
      </c>
      <c r="C88" s="24">
        <v>145.02000427246094</v>
      </c>
      <c r="D88" s="24">
        <v>9.391682624816895</v>
      </c>
      <c r="E88" s="24">
        <v>9.754681587219238</v>
      </c>
      <c r="F88" s="24">
        <v>32.61394674668548</v>
      </c>
      <c r="G88" s="24" t="s">
        <v>57</v>
      </c>
      <c r="H88" s="24">
        <v>24.142830833249548</v>
      </c>
      <c r="I88" s="24">
        <v>82.66282747631595</v>
      </c>
      <c r="J88" s="24" t="s">
        <v>60</v>
      </c>
      <c r="K88" s="24">
        <v>-0.21141220102945424</v>
      </c>
      <c r="L88" s="24">
        <v>0.0061666037947026246</v>
      </c>
      <c r="M88" s="24">
        <v>0.04899235249674847</v>
      </c>
      <c r="N88" s="24">
        <v>-0.0011202875007738646</v>
      </c>
      <c r="O88" s="24">
        <v>-0.008660147997527522</v>
      </c>
      <c r="P88" s="24">
        <v>0.0007055108582667034</v>
      </c>
      <c r="Q88" s="24">
        <v>0.0009608135840712234</v>
      </c>
      <c r="R88" s="24">
        <v>-9.002804738705436E-05</v>
      </c>
      <c r="S88" s="24">
        <v>-0.0001271649672401326</v>
      </c>
      <c r="T88" s="24">
        <v>5.02365995899995E-05</v>
      </c>
      <c r="U88" s="24">
        <v>1.7524708211401304E-05</v>
      </c>
      <c r="V88" s="24">
        <v>-7.1040053837382864E-06</v>
      </c>
      <c r="W88" s="24">
        <v>-8.32106481946747E-06</v>
      </c>
      <c r="X88" s="24">
        <v>67.5</v>
      </c>
    </row>
    <row r="89" spans="1:24" ht="12.75" hidden="1">
      <c r="A89" s="24">
        <v>1054</v>
      </c>
      <c r="B89" s="24">
        <v>180.97999572753906</v>
      </c>
      <c r="C89" s="24">
        <v>215.0800018310547</v>
      </c>
      <c r="D89" s="24">
        <v>8.738611221313477</v>
      </c>
      <c r="E89" s="24">
        <v>8.891623497009277</v>
      </c>
      <c r="F89" s="24">
        <v>36.925992267313234</v>
      </c>
      <c r="G89" s="24" t="s">
        <v>58</v>
      </c>
      <c r="H89" s="24">
        <v>-12.661171258106592</v>
      </c>
      <c r="I89" s="24">
        <v>100.81882446943247</v>
      </c>
      <c r="J89" s="24" t="s">
        <v>61</v>
      </c>
      <c r="K89" s="24">
        <v>-0.39169046011885505</v>
      </c>
      <c r="L89" s="24">
        <v>1.133122829936002</v>
      </c>
      <c r="M89" s="24">
        <v>-0.09329037139578222</v>
      </c>
      <c r="N89" s="24">
        <v>-0.10828306834466567</v>
      </c>
      <c r="O89" s="24">
        <v>-0.015638151602900566</v>
      </c>
      <c r="P89" s="24">
        <v>0.03249844416530584</v>
      </c>
      <c r="Q89" s="24">
        <v>-0.0019524564401320508</v>
      </c>
      <c r="R89" s="24">
        <v>-0.0016643707749800477</v>
      </c>
      <c r="S89" s="24">
        <v>-0.00019699752347936687</v>
      </c>
      <c r="T89" s="24">
        <v>0.00047564640017430155</v>
      </c>
      <c r="U89" s="24">
        <v>-4.4259120614475334E-05</v>
      </c>
      <c r="V89" s="24">
        <v>-6.143333239210865E-05</v>
      </c>
      <c r="W89" s="24">
        <v>-1.2004918800933135E-05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1056</v>
      </c>
      <c r="B91" s="24">
        <v>177.28</v>
      </c>
      <c r="C91" s="24">
        <v>171.08</v>
      </c>
      <c r="D91" s="24">
        <v>8.907152525420626</v>
      </c>
      <c r="E91" s="24">
        <v>9.242644167909926</v>
      </c>
      <c r="F91" s="24">
        <v>36.57895869792424</v>
      </c>
      <c r="G91" s="24" t="s">
        <v>59</v>
      </c>
      <c r="H91" s="24">
        <v>-11.813641014111766</v>
      </c>
      <c r="I91" s="24">
        <v>97.96635898588823</v>
      </c>
      <c r="J91" s="24" t="s">
        <v>73</v>
      </c>
      <c r="K91" s="24">
        <v>-2.544385385378584</v>
      </c>
      <c r="M91" s="24" t="s">
        <v>68</v>
      </c>
      <c r="N91" s="24">
        <v>-1.3735500180083429</v>
      </c>
      <c r="X91" s="24">
        <v>67.5</v>
      </c>
    </row>
    <row r="92" spans="1:24" ht="12.75" hidden="1">
      <c r="A92" s="24">
        <v>1054</v>
      </c>
      <c r="B92" s="24">
        <v>180.97999572753906</v>
      </c>
      <c r="C92" s="24">
        <v>215.0800018310547</v>
      </c>
      <c r="D92" s="24">
        <v>8.738611221313477</v>
      </c>
      <c r="E92" s="24">
        <v>8.891623497009277</v>
      </c>
      <c r="F92" s="24">
        <v>40.8727769331779</v>
      </c>
      <c r="G92" s="24" t="s">
        <v>56</v>
      </c>
      <c r="H92" s="24">
        <v>-1.885287767531139</v>
      </c>
      <c r="I92" s="24">
        <v>111.59470796000792</v>
      </c>
      <c r="J92" s="24" t="s">
        <v>62</v>
      </c>
      <c r="K92" s="24">
        <v>1.5159593456886227</v>
      </c>
      <c r="L92" s="24">
        <v>0.3184955598658081</v>
      </c>
      <c r="M92" s="24">
        <v>0.35888230237222557</v>
      </c>
      <c r="N92" s="24">
        <v>0.11030824031412932</v>
      </c>
      <c r="O92" s="24">
        <v>0.06088383668161363</v>
      </c>
      <c r="P92" s="24">
        <v>0.009136564431371263</v>
      </c>
      <c r="Q92" s="24">
        <v>0.00741087691115806</v>
      </c>
      <c r="R92" s="24">
        <v>0.0016978809761839686</v>
      </c>
      <c r="S92" s="24">
        <v>0.0007987665590794772</v>
      </c>
      <c r="T92" s="24">
        <v>0.0001344728336498565</v>
      </c>
      <c r="U92" s="24">
        <v>0.00016208060441642668</v>
      </c>
      <c r="V92" s="24">
        <v>6.300364948549928E-05</v>
      </c>
      <c r="W92" s="24">
        <v>4.9808212390839455E-05</v>
      </c>
      <c r="X92" s="24">
        <v>67.5</v>
      </c>
    </row>
    <row r="93" spans="1:24" s="107" customFormat="1" ht="12.75" hidden="1">
      <c r="A93" s="107">
        <v>1053</v>
      </c>
      <c r="B93" s="107">
        <v>185.33999633789062</v>
      </c>
      <c r="C93" s="107">
        <v>176.94000244140625</v>
      </c>
      <c r="D93" s="107">
        <v>8.498934745788574</v>
      </c>
      <c r="E93" s="107">
        <v>9.12109661102295</v>
      </c>
      <c r="F93" s="107">
        <v>48.30254546460995</v>
      </c>
      <c r="G93" s="107" t="s">
        <v>57</v>
      </c>
      <c r="H93" s="107">
        <v>17.78406709920384</v>
      </c>
      <c r="I93" s="107">
        <v>135.62406343709446</v>
      </c>
      <c r="J93" s="107" t="s">
        <v>60</v>
      </c>
      <c r="K93" s="107">
        <v>-1.1344864081422812</v>
      </c>
      <c r="L93" s="107">
        <v>-0.0017322987025477064</v>
      </c>
      <c r="M93" s="107">
        <v>0.271262655914483</v>
      </c>
      <c r="N93" s="107">
        <v>-0.0011412850872607105</v>
      </c>
      <c r="O93" s="107">
        <v>-0.04512464815102799</v>
      </c>
      <c r="P93" s="107">
        <v>-0.00019811515509754834</v>
      </c>
      <c r="Q93" s="107">
        <v>0.0057269729764639924</v>
      </c>
      <c r="R93" s="107">
        <v>-9.177503507157917E-05</v>
      </c>
      <c r="S93" s="107">
        <v>-0.0005544467901597412</v>
      </c>
      <c r="T93" s="107">
        <v>-1.410032224953916E-05</v>
      </c>
      <c r="U93" s="107">
        <v>0.00013300916849394166</v>
      </c>
      <c r="V93" s="107">
        <v>-7.250741989604646E-06</v>
      </c>
      <c r="W93" s="107">
        <v>-3.335756885551698E-05</v>
      </c>
      <c r="X93" s="107">
        <v>67.5</v>
      </c>
    </row>
    <row r="94" spans="1:24" ht="12.75" hidden="1">
      <c r="A94" s="24">
        <v>1055</v>
      </c>
      <c r="B94" s="24">
        <v>126.0199966430664</v>
      </c>
      <c r="C94" s="24">
        <v>145.02000427246094</v>
      </c>
      <c r="D94" s="24">
        <v>9.391682624816895</v>
      </c>
      <c r="E94" s="24">
        <v>9.754681587219238</v>
      </c>
      <c r="F94" s="24">
        <v>32.61394674668548</v>
      </c>
      <c r="G94" s="24" t="s">
        <v>58</v>
      </c>
      <c r="H94" s="24">
        <v>24.142830833249548</v>
      </c>
      <c r="I94" s="24">
        <v>82.66282747631595</v>
      </c>
      <c r="J94" s="24" t="s">
        <v>61</v>
      </c>
      <c r="K94" s="24">
        <v>1.005521420717183</v>
      </c>
      <c r="L94" s="24">
        <v>-0.318490848840967</v>
      </c>
      <c r="M94" s="24">
        <v>0.234974633656934</v>
      </c>
      <c r="N94" s="24">
        <v>-0.11030233610195797</v>
      </c>
      <c r="O94" s="24">
        <v>0.04087306812950708</v>
      </c>
      <c r="P94" s="24">
        <v>-0.009134416237172422</v>
      </c>
      <c r="Q94" s="24">
        <v>0.004703496265459002</v>
      </c>
      <c r="R94" s="24">
        <v>-0.001695398818044013</v>
      </c>
      <c r="S94" s="24">
        <v>0.0005749928458556921</v>
      </c>
      <c r="T94" s="24">
        <v>-0.0001337315366780818</v>
      </c>
      <c r="U94" s="24">
        <v>9.262118237500767E-05</v>
      </c>
      <c r="V94" s="24">
        <v>-6.258503486530816E-05</v>
      </c>
      <c r="W94" s="24">
        <v>3.6988249777739106E-05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1056</v>
      </c>
      <c r="B96" s="24">
        <v>177.28</v>
      </c>
      <c r="C96" s="24">
        <v>171.08</v>
      </c>
      <c r="D96" s="24">
        <v>8.907152525420626</v>
      </c>
      <c r="E96" s="24">
        <v>9.242644167909926</v>
      </c>
      <c r="F96" s="24">
        <v>41.41246787200127</v>
      </c>
      <c r="G96" s="24" t="s">
        <v>59</v>
      </c>
      <c r="H96" s="24">
        <v>1.1315414559426955</v>
      </c>
      <c r="I96" s="24">
        <v>110.9115414559427</v>
      </c>
      <c r="J96" s="24" t="s">
        <v>73</v>
      </c>
      <c r="K96" s="24">
        <v>4.052412576229531</v>
      </c>
      <c r="M96" s="24" t="s">
        <v>68</v>
      </c>
      <c r="N96" s="24">
        <v>2.655298739202288</v>
      </c>
      <c r="X96" s="24">
        <v>67.5</v>
      </c>
    </row>
    <row r="97" spans="1:24" ht="12.75" hidden="1">
      <c r="A97" s="24">
        <v>1054</v>
      </c>
      <c r="B97" s="24">
        <v>180.97999572753906</v>
      </c>
      <c r="C97" s="24">
        <v>215.0800018310547</v>
      </c>
      <c r="D97" s="24">
        <v>8.738611221313477</v>
      </c>
      <c r="E97" s="24">
        <v>8.891623497009277</v>
      </c>
      <c r="F97" s="24">
        <v>40.8727769331779</v>
      </c>
      <c r="G97" s="24" t="s">
        <v>56</v>
      </c>
      <c r="H97" s="24">
        <v>-1.885287767531139</v>
      </c>
      <c r="I97" s="24">
        <v>111.59470796000792</v>
      </c>
      <c r="J97" s="24" t="s">
        <v>62</v>
      </c>
      <c r="K97" s="24">
        <v>1.614854493346716</v>
      </c>
      <c r="L97" s="24">
        <v>1.1321261870644663</v>
      </c>
      <c r="M97" s="24">
        <v>0.3822957441855108</v>
      </c>
      <c r="N97" s="24">
        <v>0.10710172657482982</v>
      </c>
      <c r="O97" s="24">
        <v>0.06485548195922951</v>
      </c>
      <c r="P97" s="24">
        <v>0.0324770718617785</v>
      </c>
      <c r="Q97" s="24">
        <v>0.007894451756332127</v>
      </c>
      <c r="R97" s="24">
        <v>0.0016485032728394057</v>
      </c>
      <c r="S97" s="24">
        <v>0.0008508316458415392</v>
      </c>
      <c r="T97" s="24">
        <v>0.00047782540861702875</v>
      </c>
      <c r="U97" s="24">
        <v>0.00017262837971902448</v>
      </c>
      <c r="V97" s="24">
        <v>6.114844272004094E-05</v>
      </c>
      <c r="W97" s="24">
        <v>5.303688202935897E-05</v>
      </c>
      <c r="X97" s="24">
        <v>67.5</v>
      </c>
    </row>
    <row r="98" spans="1:24" ht="12.75" hidden="1">
      <c r="A98" s="24">
        <v>1055</v>
      </c>
      <c r="B98" s="24">
        <v>126.0199966430664</v>
      </c>
      <c r="C98" s="24">
        <v>145.02000427246094</v>
      </c>
      <c r="D98" s="24">
        <v>9.391682624816895</v>
      </c>
      <c r="E98" s="24">
        <v>9.754681587219238</v>
      </c>
      <c r="F98" s="24">
        <v>39.46967707592405</v>
      </c>
      <c r="G98" s="24" t="s">
        <v>57</v>
      </c>
      <c r="H98" s="24">
        <v>41.51926361618433</v>
      </c>
      <c r="I98" s="24">
        <v>100.03926025925074</v>
      </c>
      <c r="J98" s="24" t="s">
        <v>60</v>
      </c>
      <c r="K98" s="24">
        <v>-1.5551018420265652</v>
      </c>
      <c r="L98" s="24">
        <v>0.006160853000397303</v>
      </c>
      <c r="M98" s="24">
        <v>0.3669549338950285</v>
      </c>
      <c r="N98" s="24">
        <v>-0.001108544308571923</v>
      </c>
      <c r="O98" s="24">
        <v>-0.06264074103885887</v>
      </c>
      <c r="P98" s="24">
        <v>0.0007050838976690525</v>
      </c>
      <c r="Q98" s="24">
        <v>0.007516910190678088</v>
      </c>
      <c r="R98" s="24">
        <v>-8.910318021622258E-05</v>
      </c>
      <c r="S98" s="24">
        <v>-0.0008347890228188093</v>
      </c>
      <c r="T98" s="24">
        <v>5.0220334747229275E-05</v>
      </c>
      <c r="U98" s="24">
        <v>0.0001596595445422953</v>
      </c>
      <c r="V98" s="24">
        <v>-7.043113792430482E-06</v>
      </c>
      <c r="W98" s="24">
        <v>-5.2349707455679226E-05</v>
      </c>
      <c r="X98" s="24">
        <v>67.5</v>
      </c>
    </row>
    <row r="99" spans="1:24" ht="12.75" hidden="1">
      <c r="A99" s="24">
        <v>1053</v>
      </c>
      <c r="B99" s="24">
        <v>185.33999633789062</v>
      </c>
      <c r="C99" s="24">
        <v>176.94000244140625</v>
      </c>
      <c r="D99" s="24">
        <v>8.498934745788574</v>
      </c>
      <c r="E99" s="24">
        <v>9.12109661102295</v>
      </c>
      <c r="F99" s="24">
        <v>37.21130354189852</v>
      </c>
      <c r="G99" s="24" t="s">
        <v>58</v>
      </c>
      <c r="H99" s="24">
        <v>-13.357962449199448</v>
      </c>
      <c r="I99" s="24">
        <v>104.48203388869118</v>
      </c>
      <c r="J99" s="24" t="s">
        <v>61</v>
      </c>
      <c r="K99" s="24">
        <v>-0.4352163779175392</v>
      </c>
      <c r="L99" s="24">
        <v>1.1321094237428795</v>
      </c>
      <c r="M99" s="24">
        <v>-0.10721059888112189</v>
      </c>
      <c r="N99" s="24">
        <v>-0.10709598948992227</v>
      </c>
      <c r="O99" s="24">
        <v>-0.016803901400167902</v>
      </c>
      <c r="P99" s="24">
        <v>0.032469417201612547</v>
      </c>
      <c r="Q99" s="24">
        <v>-0.0024121421430619142</v>
      </c>
      <c r="R99" s="24">
        <v>-0.0016460934553777884</v>
      </c>
      <c r="S99" s="24">
        <v>-0.00016444384131562948</v>
      </c>
      <c r="T99" s="24">
        <v>0.00047517895481376986</v>
      </c>
      <c r="U99" s="24">
        <v>-6.564592387165047E-05</v>
      </c>
      <c r="V99" s="24">
        <v>-6.074147343613755E-05</v>
      </c>
      <c r="W99" s="24">
        <v>-8.509934471013485E-06</v>
      </c>
      <c r="X99" s="24">
        <v>67.5</v>
      </c>
    </row>
    <row r="100" ht="12.75" hidden="1">
      <c r="A100" s="24" t="s">
        <v>100</v>
      </c>
    </row>
    <row r="101" spans="1:24" s="107" customFormat="1" ht="12.75" hidden="1">
      <c r="A101" s="107">
        <v>1056</v>
      </c>
      <c r="B101" s="107">
        <v>177.28</v>
      </c>
      <c r="C101" s="107">
        <v>171.08</v>
      </c>
      <c r="D101" s="107">
        <v>8.907152525420626</v>
      </c>
      <c r="E101" s="107">
        <v>9.242644167909926</v>
      </c>
      <c r="F101" s="107">
        <v>47.966949846880894</v>
      </c>
      <c r="G101" s="107" t="s">
        <v>59</v>
      </c>
      <c r="H101" s="107">
        <v>18.685861124261436</v>
      </c>
      <c r="I101" s="107">
        <v>128.46586112426144</v>
      </c>
      <c r="J101" s="107" t="s">
        <v>73</v>
      </c>
      <c r="K101" s="107">
        <v>-2.4453577132566084</v>
      </c>
      <c r="M101" s="107" t="s">
        <v>68</v>
      </c>
      <c r="N101" s="107">
        <v>-1.324663311853254</v>
      </c>
      <c r="X101" s="107">
        <v>67.5</v>
      </c>
    </row>
    <row r="102" spans="1:24" ht="12.75" hidden="1">
      <c r="A102" s="24">
        <v>1055</v>
      </c>
      <c r="B102" s="24">
        <v>126.0199966430664</v>
      </c>
      <c r="C102" s="24">
        <v>145.02000427246094</v>
      </c>
      <c r="D102" s="24">
        <v>9.391682624816895</v>
      </c>
      <c r="E102" s="24">
        <v>9.754681587219238</v>
      </c>
      <c r="F102" s="24">
        <v>31.69162385781002</v>
      </c>
      <c r="G102" s="24" t="s">
        <v>56</v>
      </c>
      <c r="H102" s="24">
        <v>21.805124868597545</v>
      </c>
      <c r="I102" s="24">
        <v>80.32512151166395</v>
      </c>
      <c r="J102" s="24" t="s">
        <v>62</v>
      </c>
      <c r="K102" s="24">
        <v>1.4826624247739846</v>
      </c>
      <c r="L102" s="24">
        <v>0.3295783169323835</v>
      </c>
      <c r="M102" s="24">
        <v>0.35099932280418955</v>
      </c>
      <c r="N102" s="24">
        <v>0.10750041738491449</v>
      </c>
      <c r="O102" s="24">
        <v>0.05954652068698678</v>
      </c>
      <c r="P102" s="24">
        <v>0.009454778883248685</v>
      </c>
      <c r="Q102" s="24">
        <v>0.007248156554234775</v>
      </c>
      <c r="R102" s="24">
        <v>0.0016547949245495517</v>
      </c>
      <c r="S102" s="24">
        <v>0.0007812575975318633</v>
      </c>
      <c r="T102" s="24">
        <v>0.00013910577104229378</v>
      </c>
      <c r="U102" s="24">
        <v>0.00015853079167201057</v>
      </c>
      <c r="V102" s="24">
        <v>6.142499820066377E-05</v>
      </c>
      <c r="W102" s="24">
        <v>4.871138135735392E-05</v>
      </c>
      <c r="X102" s="24">
        <v>67.5</v>
      </c>
    </row>
    <row r="103" spans="1:24" ht="12.75" hidden="1">
      <c r="A103" s="24">
        <v>1053</v>
      </c>
      <c r="B103" s="24">
        <v>185.33999633789062</v>
      </c>
      <c r="C103" s="24">
        <v>176.94000244140625</v>
      </c>
      <c r="D103" s="24">
        <v>8.498934745788574</v>
      </c>
      <c r="E103" s="24">
        <v>9.12109661102295</v>
      </c>
      <c r="F103" s="24">
        <v>37.21130354189852</v>
      </c>
      <c r="G103" s="24" t="s">
        <v>57</v>
      </c>
      <c r="H103" s="24">
        <v>-13.357962449199448</v>
      </c>
      <c r="I103" s="24">
        <v>104.48203388869118</v>
      </c>
      <c r="J103" s="24" t="s">
        <v>60</v>
      </c>
      <c r="K103" s="24">
        <v>1.229257476160704</v>
      </c>
      <c r="L103" s="24">
        <v>-0.0017915764501789896</v>
      </c>
      <c r="M103" s="24">
        <v>-0.2932214419315782</v>
      </c>
      <c r="N103" s="24">
        <v>-0.0011109690367263306</v>
      </c>
      <c r="O103" s="24">
        <v>0.04900718861480357</v>
      </c>
      <c r="P103" s="24">
        <v>-0.00020526460803297058</v>
      </c>
      <c r="Q103" s="24">
        <v>-0.006157451284265013</v>
      </c>
      <c r="R103" s="24">
        <v>-8.930002335093397E-05</v>
      </c>
      <c r="S103" s="24">
        <v>0.000611536297078857</v>
      </c>
      <c r="T103" s="24">
        <v>-1.4639282057857627E-05</v>
      </c>
      <c r="U103" s="24">
        <v>-0.00014087552948062536</v>
      </c>
      <c r="V103" s="24">
        <v>-7.0366050691794754E-06</v>
      </c>
      <c r="W103" s="24">
        <v>3.710039173524225E-05</v>
      </c>
      <c r="X103" s="24">
        <v>67.5</v>
      </c>
    </row>
    <row r="104" spans="1:24" ht="12.75" hidden="1">
      <c r="A104" s="24">
        <v>1054</v>
      </c>
      <c r="B104" s="24">
        <v>180.97999572753906</v>
      </c>
      <c r="C104" s="24">
        <v>215.0800018310547</v>
      </c>
      <c r="D104" s="24">
        <v>8.738611221313477</v>
      </c>
      <c r="E104" s="24">
        <v>8.891623497009277</v>
      </c>
      <c r="F104" s="24">
        <v>41.70117238548545</v>
      </c>
      <c r="G104" s="24" t="s">
        <v>58</v>
      </c>
      <c r="H104" s="24">
        <v>0.37647557501823314</v>
      </c>
      <c r="I104" s="24">
        <v>113.8564713025573</v>
      </c>
      <c r="J104" s="24" t="s">
        <v>61</v>
      </c>
      <c r="K104" s="24">
        <v>-0.8289836688015556</v>
      </c>
      <c r="L104" s="24">
        <v>-0.3295734474222791</v>
      </c>
      <c r="M104" s="24">
        <v>-0.19292928912056298</v>
      </c>
      <c r="N104" s="24">
        <v>-0.10749467654600511</v>
      </c>
      <c r="O104" s="24">
        <v>-0.033824304723065794</v>
      </c>
      <c r="P104" s="24">
        <v>-0.009452550458570127</v>
      </c>
      <c r="Q104" s="24">
        <v>-0.0038238157796368355</v>
      </c>
      <c r="R104" s="24">
        <v>-0.0016523836564625296</v>
      </c>
      <c r="S104" s="24">
        <v>-0.0004861962474724983</v>
      </c>
      <c r="T104" s="24">
        <v>-0.00013833331832245458</v>
      </c>
      <c r="U104" s="24">
        <v>-7.270555069393172E-05</v>
      </c>
      <c r="V104" s="24">
        <v>-6.102062432532091E-05</v>
      </c>
      <c r="W104" s="24">
        <v>-3.1565164451229076E-05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1056</v>
      </c>
      <c r="B106" s="24">
        <v>177.28</v>
      </c>
      <c r="C106" s="24">
        <v>171.08</v>
      </c>
      <c r="D106" s="24">
        <v>8.907152525420626</v>
      </c>
      <c r="E106" s="24">
        <v>9.242644167909926</v>
      </c>
      <c r="F106" s="24">
        <v>41.41246787200127</v>
      </c>
      <c r="G106" s="24" t="s">
        <v>59</v>
      </c>
      <c r="H106" s="24">
        <v>1.1315414559426955</v>
      </c>
      <c r="I106" s="24">
        <v>110.9115414559427</v>
      </c>
      <c r="J106" s="24" t="s">
        <v>73</v>
      </c>
      <c r="K106" s="24">
        <v>-1.3350796355037728</v>
      </c>
      <c r="M106" s="24" t="s">
        <v>68</v>
      </c>
      <c r="N106" s="24">
        <v>-1.13124381310249</v>
      </c>
      <c r="X106" s="24">
        <v>67.5</v>
      </c>
    </row>
    <row r="107" spans="1:24" ht="12.75" hidden="1">
      <c r="A107" s="24">
        <v>1055</v>
      </c>
      <c r="B107" s="24">
        <v>126.0199966430664</v>
      </c>
      <c r="C107" s="24">
        <v>145.02000427246094</v>
      </c>
      <c r="D107" s="24">
        <v>9.391682624816895</v>
      </c>
      <c r="E107" s="24">
        <v>9.754681587219238</v>
      </c>
      <c r="F107" s="24">
        <v>31.69162385781002</v>
      </c>
      <c r="G107" s="24" t="s">
        <v>56</v>
      </c>
      <c r="H107" s="24">
        <v>21.805124868597545</v>
      </c>
      <c r="I107" s="24">
        <v>80.32512151166395</v>
      </c>
      <c r="J107" s="24" t="s">
        <v>62</v>
      </c>
      <c r="K107" s="24">
        <v>0.5525821300388192</v>
      </c>
      <c r="L107" s="24">
        <v>0.9996355878768423</v>
      </c>
      <c r="M107" s="24">
        <v>0.1308160386107137</v>
      </c>
      <c r="N107" s="24">
        <v>0.10965033082578557</v>
      </c>
      <c r="O107" s="24">
        <v>0.022192925698071145</v>
      </c>
      <c r="P107" s="24">
        <v>0.028676519032720796</v>
      </c>
      <c r="Q107" s="24">
        <v>0.00270135272724989</v>
      </c>
      <c r="R107" s="24">
        <v>0.0016878775875682202</v>
      </c>
      <c r="S107" s="24">
        <v>0.0002911749701283668</v>
      </c>
      <c r="T107" s="24">
        <v>0.0004219582011126987</v>
      </c>
      <c r="U107" s="24">
        <v>5.906790145487709E-05</v>
      </c>
      <c r="V107" s="24">
        <v>6.265329296324977E-05</v>
      </c>
      <c r="W107" s="24">
        <v>1.8150193786683448E-05</v>
      </c>
      <c r="X107" s="24">
        <v>67.5</v>
      </c>
    </row>
    <row r="108" spans="1:24" ht="12.75" hidden="1">
      <c r="A108" s="24">
        <v>1054</v>
      </c>
      <c r="B108" s="24">
        <v>180.97999572753906</v>
      </c>
      <c r="C108" s="24">
        <v>215.0800018310547</v>
      </c>
      <c r="D108" s="24">
        <v>8.738611221313477</v>
      </c>
      <c r="E108" s="24">
        <v>8.891623497009277</v>
      </c>
      <c r="F108" s="24">
        <v>36.925992267313234</v>
      </c>
      <c r="G108" s="24" t="s">
        <v>57</v>
      </c>
      <c r="H108" s="24">
        <v>-12.661171258106592</v>
      </c>
      <c r="I108" s="24">
        <v>100.81882446943247</v>
      </c>
      <c r="J108" s="24" t="s">
        <v>60</v>
      </c>
      <c r="K108" s="24">
        <v>0.5298917501425996</v>
      </c>
      <c r="L108" s="24">
        <v>-0.005437659654832275</v>
      </c>
      <c r="M108" s="24">
        <v>-0.12585810504963046</v>
      </c>
      <c r="N108" s="24">
        <v>-0.0011333701434901122</v>
      </c>
      <c r="O108" s="24">
        <v>0.021212463738419726</v>
      </c>
      <c r="P108" s="24">
        <v>-0.0006223274884561513</v>
      </c>
      <c r="Q108" s="24">
        <v>-0.002617389605482659</v>
      </c>
      <c r="R108" s="24">
        <v>-9.113204656186947E-05</v>
      </c>
      <c r="S108" s="24">
        <v>0.00027188086844996337</v>
      </c>
      <c r="T108" s="24">
        <v>-4.4330693418561676E-05</v>
      </c>
      <c r="U108" s="24">
        <v>-5.820990470441346E-05</v>
      </c>
      <c r="V108" s="24">
        <v>-7.187674584186279E-06</v>
      </c>
      <c r="W108" s="24">
        <v>1.6721564916951683E-05</v>
      </c>
      <c r="X108" s="24">
        <v>67.5</v>
      </c>
    </row>
    <row r="109" spans="1:24" s="107" customFormat="1" ht="12.75" hidden="1">
      <c r="A109" s="107">
        <v>1053</v>
      </c>
      <c r="B109" s="107">
        <v>185.33999633789062</v>
      </c>
      <c r="C109" s="107">
        <v>176.94000244140625</v>
      </c>
      <c r="D109" s="107">
        <v>8.498934745788574</v>
      </c>
      <c r="E109" s="107">
        <v>9.12109661102295</v>
      </c>
      <c r="F109" s="107">
        <v>48.30254546460995</v>
      </c>
      <c r="G109" s="107" t="s">
        <v>58</v>
      </c>
      <c r="H109" s="107">
        <v>17.78406709920384</v>
      </c>
      <c r="I109" s="107">
        <v>135.62406343709446</v>
      </c>
      <c r="J109" s="107" t="s">
        <v>61</v>
      </c>
      <c r="K109" s="107">
        <v>-0.15672186691413317</v>
      </c>
      <c r="L109" s="107">
        <v>-0.999620798306717</v>
      </c>
      <c r="M109" s="107">
        <v>-0.035673146078190526</v>
      </c>
      <c r="N109" s="107">
        <v>-0.10964447328671913</v>
      </c>
      <c r="O109" s="107">
        <v>-0.0065235981778719995</v>
      </c>
      <c r="P109" s="107">
        <v>-0.028669765473946764</v>
      </c>
      <c r="Q109" s="107">
        <v>-0.0006682650747508416</v>
      </c>
      <c r="R109" s="107">
        <v>-0.0016854155869412623</v>
      </c>
      <c r="S109" s="107">
        <v>-0.00010422886644374965</v>
      </c>
      <c r="T109" s="107">
        <v>-0.0004196230607429651</v>
      </c>
      <c r="U109" s="107">
        <v>-1.0031150312211218E-05</v>
      </c>
      <c r="V109" s="107">
        <v>-6.223963731586685E-05</v>
      </c>
      <c r="W109" s="107">
        <v>-7.0582434941232476E-06</v>
      </c>
      <c r="X109" s="107">
        <v>67.5</v>
      </c>
    </row>
    <row r="110" s="100" customFormat="1" ht="12.75">
      <c r="A110" s="100" t="s">
        <v>112</v>
      </c>
    </row>
    <row r="111" spans="1:24" s="100" customFormat="1" ht="12.75">
      <c r="A111" s="100">
        <v>1056</v>
      </c>
      <c r="B111" s="100">
        <v>162.14</v>
      </c>
      <c r="C111" s="100">
        <v>154.24</v>
      </c>
      <c r="D111" s="100">
        <v>8.758657178178014</v>
      </c>
      <c r="E111" s="100">
        <v>9.257646265166299</v>
      </c>
      <c r="F111" s="100">
        <v>31.91241118190639</v>
      </c>
      <c r="G111" s="100" t="s">
        <v>59</v>
      </c>
      <c r="H111" s="100">
        <v>-7.777786439487571</v>
      </c>
      <c r="I111" s="100">
        <v>86.86221356051242</v>
      </c>
      <c r="J111" s="100" t="s">
        <v>73</v>
      </c>
      <c r="K111" s="100">
        <v>1.4914768630757107</v>
      </c>
      <c r="M111" s="100" t="s">
        <v>68</v>
      </c>
      <c r="N111" s="100">
        <v>0.8583196793475669</v>
      </c>
      <c r="X111" s="100">
        <v>67.5</v>
      </c>
    </row>
    <row r="112" spans="1:24" s="100" customFormat="1" ht="12.75">
      <c r="A112" s="100">
        <v>1053</v>
      </c>
      <c r="B112" s="100">
        <v>176.17999267578125</v>
      </c>
      <c r="C112" s="100">
        <v>174.47999572753906</v>
      </c>
      <c r="D112" s="100">
        <v>8.527814865112305</v>
      </c>
      <c r="E112" s="100">
        <v>9.172087669372559</v>
      </c>
      <c r="F112" s="100">
        <v>36.380552105383984</v>
      </c>
      <c r="G112" s="100" t="s">
        <v>56</v>
      </c>
      <c r="H112" s="100">
        <v>-6.915560417164116</v>
      </c>
      <c r="I112" s="100">
        <v>101.76443225861713</v>
      </c>
      <c r="J112" s="100" t="s">
        <v>62</v>
      </c>
      <c r="K112" s="100">
        <v>1.103016062427587</v>
      </c>
      <c r="L112" s="100">
        <v>0.45176651796633405</v>
      </c>
      <c r="M112" s="100">
        <v>0.261123886204006</v>
      </c>
      <c r="N112" s="100">
        <v>0.019844958947955224</v>
      </c>
      <c r="O112" s="100">
        <v>0.044299260553638385</v>
      </c>
      <c r="P112" s="100">
        <v>0.012959647568943645</v>
      </c>
      <c r="Q112" s="100">
        <v>0.005392240233022914</v>
      </c>
      <c r="R112" s="100">
        <v>0.0003054365676202177</v>
      </c>
      <c r="S112" s="100">
        <v>0.0005811974576982621</v>
      </c>
      <c r="T112" s="100">
        <v>0.00019069283929471907</v>
      </c>
      <c r="U112" s="100">
        <v>0.00011794853482112241</v>
      </c>
      <c r="V112" s="100">
        <v>1.1340014035135423E-05</v>
      </c>
      <c r="W112" s="100">
        <v>3.624172726061312E-05</v>
      </c>
      <c r="X112" s="100">
        <v>67.5</v>
      </c>
    </row>
    <row r="113" spans="1:24" s="100" customFormat="1" ht="12.75">
      <c r="A113" s="100">
        <v>1054</v>
      </c>
      <c r="B113" s="100">
        <v>180.77999877929688</v>
      </c>
      <c r="C113" s="100">
        <v>181.67999267578125</v>
      </c>
      <c r="D113" s="100">
        <v>8.860767364501953</v>
      </c>
      <c r="E113" s="100">
        <v>9.024397850036621</v>
      </c>
      <c r="F113" s="100">
        <v>41.61201861413151</v>
      </c>
      <c r="G113" s="100" t="s">
        <v>57</v>
      </c>
      <c r="H113" s="100">
        <v>-1.234172884230432</v>
      </c>
      <c r="I113" s="100">
        <v>112.04582589506644</v>
      </c>
      <c r="J113" s="100" t="s">
        <v>60</v>
      </c>
      <c r="K113" s="100">
        <v>-0.24750106206600583</v>
      </c>
      <c r="L113" s="100">
        <v>-0.0024582442827375765</v>
      </c>
      <c r="M113" s="100">
        <v>0.06148085829748377</v>
      </c>
      <c r="N113" s="100">
        <v>-0.00020536006816475658</v>
      </c>
      <c r="O113" s="100">
        <v>-0.00947377255624437</v>
      </c>
      <c r="P113" s="100">
        <v>-0.0002812545484836295</v>
      </c>
      <c r="Q113" s="100">
        <v>0.0014066644071044525</v>
      </c>
      <c r="R113" s="100">
        <v>-1.652807899817813E-05</v>
      </c>
      <c r="S113" s="100">
        <v>-8.567913789453118E-05</v>
      </c>
      <c r="T113" s="100">
        <v>-2.0024747340893387E-05</v>
      </c>
      <c r="U113" s="100">
        <v>3.970312731464791E-05</v>
      </c>
      <c r="V113" s="100">
        <v>-1.3057277179743307E-06</v>
      </c>
      <c r="W113" s="100">
        <v>-4.149855553811722E-06</v>
      </c>
      <c r="X113" s="100">
        <v>67.5</v>
      </c>
    </row>
    <row r="114" spans="1:24" s="100" customFormat="1" ht="12.75">
      <c r="A114" s="100">
        <v>1055</v>
      </c>
      <c r="B114" s="100">
        <v>134.44000244140625</v>
      </c>
      <c r="C114" s="100">
        <v>137.83999633789062</v>
      </c>
      <c r="D114" s="100">
        <v>9.541963577270508</v>
      </c>
      <c r="E114" s="100">
        <v>9.729166030883789</v>
      </c>
      <c r="F114" s="100">
        <v>35.24107262913512</v>
      </c>
      <c r="G114" s="100" t="s">
        <v>58</v>
      </c>
      <c r="H114" s="100">
        <v>21.00582975626888</v>
      </c>
      <c r="I114" s="100">
        <v>87.94583219767513</v>
      </c>
      <c r="J114" s="100" t="s">
        <v>61</v>
      </c>
      <c r="K114" s="100">
        <v>1.0748896028194979</v>
      </c>
      <c r="L114" s="100">
        <v>-0.45175982976629564</v>
      </c>
      <c r="M114" s="100">
        <v>0.25378295452864325</v>
      </c>
      <c r="N114" s="100">
        <v>-0.019843896363578185</v>
      </c>
      <c r="O114" s="100">
        <v>0.043274381788209214</v>
      </c>
      <c r="P114" s="100">
        <v>-0.01295659526998448</v>
      </c>
      <c r="Q114" s="100">
        <v>0.005205530710351874</v>
      </c>
      <c r="R114" s="100">
        <v>-0.0003049890480726313</v>
      </c>
      <c r="S114" s="100">
        <v>0.0005748474320761754</v>
      </c>
      <c r="T114" s="100">
        <v>-0.00018963852048625284</v>
      </c>
      <c r="U114" s="100">
        <v>0.00011106537960987836</v>
      </c>
      <c r="V114" s="100">
        <v>-1.1264590247478243E-05</v>
      </c>
      <c r="W114" s="100">
        <v>3.6003353923143967E-05</v>
      </c>
      <c r="X114" s="100">
        <v>67.5</v>
      </c>
    </row>
    <row r="115" ht="12.75" hidden="1">
      <c r="A115" s="24" t="s">
        <v>98</v>
      </c>
    </row>
    <row r="116" spans="1:24" ht="12.75" hidden="1">
      <c r="A116" s="24">
        <v>1056</v>
      </c>
      <c r="B116" s="24">
        <v>162.14</v>
      </c>
      <c r="C116" s="24">
        <v>154.24</v>
      </c>
      <c r="D116" s="24">
        <v>8.758657178178014</v>
      </c>
      <c r="E116" s="24">
        <v>9.257646265166299</v>
      </c>
      <c r="F116" s="24">
        <v>38.916823014058295</v>
      </c>
      <c r="G116" s="24" t="s">
        <v>59</v>
      </c>
      <c r="H116" s="24">
        <v>11.287482961876833</v>
      </c>
      <c r="I116" s="24">
        <v>105.92748296187682</v>
      </c>
      <c r="J116" s="24" t="s">
        <v>73</v>
      </c>
      <c r="K116" s="24">
        <v>1.334753763184291</v>
      </c>
      <c r="M116" s="24" t="s">
        <v>68</v>
      </c>
      <c r="N116" s="24">
        <v>1.157627937731849</v>
      </c>
      <c r="X116" s="24">
        <v>67.5</v>
      </c>
    </row>
    <row r="117" spans="1:24" ht="12.75" hidden="1">
      <c r="A117" s="24">
        <v>1053</v>
      </c>
      <c r="B117" s="24">
        <v>176.17999267578125</v>
      </c>
      <c r="C117" s="24">
        <v>174.47999572753906</v>
      </c>
      <c r="D117" s="24">
        <v>8.527814865112305</v>
      </c>
      <c r="E117" s="24">
        <v>9.172087669372559</v>
      </c>
      <c r="F117" s="24">
        <v>36.380552105383984</v>
      </c>
      <c r="G117" s="24" t="s">
        <v>56</v>
      </c>
      <c r="H117" s="24">
        <v>-6.915560417164116</v>
      </c>
      <c r="I117" s="24">
        <v>101.76443225861713</v>
      </c>
      <c r="J117" s="24" t="s">
        <v>62</v>
      </c>
      <c r="K117" s="24">
        <v>0.47399330177822235</v>
      </c>
      <c r="L117" s="24">
        <v>1.0467858474689224</v>
      </c>
      <c r="M117" s="24">
        <v>0.11221179459182848</v>
      </c>
      <c r="N117" s="24">
        <v>0.021497788600695643</v>
      </c>
      <c r="O117" s="24">
        <v>0.019036375699336167</v>
      </c>
      <c r="P117" s="24">
        <v>0.030028947487701373</v>
      </c>
      <c r="Q117" s="24">
        <v>0.0023172242685670164</v>
      </c>
      <c r="R117" s="24">
        <v>0.00033086427932705746</v>
      </c>
      <c r="S117" s="24">
        <v>0.00024970914387668235</v>
      </c>
      <c r="T117" s="24">
        <v>0.0004418481887286882</v>
      </c>
      <c r="U117" s="24">
        <v>5.068208615075844E-05</v>
      </c>
      <c r="V117" s="24">
        <v>1.2264844102532746E-05</v>
      </c>
      <c r="W117" s="24">
        <v>1.556131920730075E-05</v>
      </c>
      <c r="X117" s="24">
        <v>67.5</v>
      </c>
    </row>
    <row r="118" spans="1:24" ht="12.75" hidden="1">
      <c r="A118" s="24">
        <v>1055</v>
      </c>
      <c r="B118" s="24">
        <v>134.44000244140625</v>
      </c>
      <c r="C118" s="24">
        <v>137.83999633789062</v>
      </c>
      <c r="D118" s="24">
        <v>9.541963577270508</v>
      </c>
      <c r="E118" s="24">
        <v>9.729166030883789</v>
      </c>
      <c r="F118" s="24">
        <v>34.12805799921604</v>
      </c>
      <c r="G118" s="24" t="s">
        <v>57</v>
      </c>
      <c r="H118" s="24">
        <v>18.228246936740973</v>
      </c>
      <c r="I118" s="24">
        <v>85.16824937814722</v>
      </c>
      <c r="J118" s="24" t="s">
        <v>60</v>
      </c>
      <c r="K118" s="24">
        <v>-0.26847850403332446</v>
      </c>
      <c r="L118" s="24">
        <v>0.005695826825765367</v>
      </c>
      <c r="M118" s="24">
        <v>0.06250374234735807</v>
      </c>
      <c r="N118" s="24">
        <v>-0.00022272375318785822</v>
      </c>
      <c r="O118" s="24">
        <v>-0.010951398238757992</v>
      </c>
      <c r="P118" s="24">
        <v>0.0006517260743005111</v>
      </c>
      <c r="Q118" s="24">
        <v>0.0012397651478953634</v>
      </c>
      <c r="R118" s="24">
        <v>-1.7876903667878228E-05</v>
      </c>
      <c r="S118" s="24">
        <v>-0.00015711513937879192</v>
      </c>
      <c r="T118" s="24">
        <v>4.641218174795478E-05</v>
      </c>
      <c r="U118" s="24">
        <v>2.360771716195041E-05</v>
      </c>
      <c r="V118" s="24">
        <v>-1.4117183671738916E-06</v>
      </c>
      <c r="W118" s="24">
        <v>-1.0184514436288711E-05</v>
      </c>
      <c r="X118" s="24">
        <v>67.5</v>
      </c>
    </row>
    <row r="119" spans="1:24" ht="12.75" hidden="1">
      <c r="A119" s="24">
        <v>1054</v>
      </c>
      <c r="B119" s="24">
        <v>180.77999877929688</v>
      </c>
      <c r="C119" s="24">
        <v>181.67999267578125</v>
      </c>
      <c r="D119" s="24">
        <v>8.860767364501953</v>
      </c>
      <c r="E119" s="24">
        <v>9.024397850036621</v>
      </c>
      <c r="F119" s="24">
        <v>35.72017438464951</v>
      </c>
      <c r="G119" s="24" t="s">
        <v>58</v>
      </c>
      <c r="H119" s="24">
        <v>-17.09873737121258</v>
      </c>
      <c r="I119" s="24">
        <v>96.1812614080843</v>
      </c>
      <c r="J119" s="24" t="s">
        <v>61</v>
      </c>
      <c r="K119" s="24">
        <v>-0.39062634704106836</v>
      </c>
      <c r="L119" s="24">
        <v>1.0467703511362945</v>
      </c>
      <c r="M119" s="24">
        <v>-0.09319210823934496</v>
      </c>
      <c r="N119" s="24">
        <v>-0.02149663482617606</v>
      </c>
      <c r="O119" s="24">
        <v>-0.015570821313675298</v>
      </c>
      <c r="P119" s="24">
        <v>0.03002187436425653</v>
      </c>
      <c r="Q119" s="24">
        <v>-0.001957679925038803</v>
      </c>
      <c r="R119" s="24">
        <v>-0.00033038097349856954</v>
      </c>
      <c r="S119" s="24">
        <v>-0.00019408629398700062</v>
      </c>
      <c r="T119" s="24">
        <v>0.0004394038362010706</v>
      </c>
      <c r="U119" s="24">
        <v>-4.48480718313982E-05</v>
      </c>
      <c r="V119" s="24">
        <v>-1.2183326808028098E-05</v>
      </c>
      <c r="W119" s="24">
        <v>-1.176564155363124E-05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1056</v>
      </c>
      <c r="B121" s="24">
        <v>162.14</v>
      </c>
      <c r="C121" s="24">
        <v>154.24</v>
      </c>
      <c r="D121" s="24">
        <v>8.758657178178014</v>
      </c>
      <c r="E121" s="24">
        <v>9.257646265166299</v>
      </c>
      <c r="F121" s="24">
        <v>31.91241118190639</v>
      </c>
      <c r="G121" s="24" t="s">
        <v>59</v>
      </c>
      <c r="H121" s="24">
        <v>-7.777786439487571</v>
      </c>
      <c r="I121" s="24">
        <v>86.86221356051242</v>
      </c>
      <c r="J121" s="24" t="s">
        <v>73</v>
      </c>
      <c r="K121" s="24">
        <v>1.6632048355174212</v>
      </c>
      <c r="M121" s="24" t="s">
        <v>68</v>
      </c>
      <c r="N121" s="24">
        <v>0.873570245397309</v>
      </c>
      <c r="X121" s="24">
        <v>67.5</v>
      </c>
    </row>
    <row r="122" spans="1:24" ht="12.75" hidden="1">
      <c r="A122" s="24">
        <v>1054</v>
      </c>
      <c r="B122" s="24">
        <v>180.77999877929688</v>
      </c>
      <c r="C122" s="24">
        <v>181.67999267578125</v>
      </c>
      <c r="D122" s="24">
        <v>8.860767364501953</v>
      </c>
      <c r="E122" s="24">
        <v>9.024397850036621</v>
      </c>
      <c r="F122" s="24">
        <v>37.97635318273121</v>
      </c>
      <c r="G122" s="24" t="s">
        <v>56</v>
      </c>
      <c r="H122" s="24">
        <v>-11.023679606239085</v>
      </c>
      <c r="I122" s="24">
        <v>102.25631917305779</v>
      </c>
      <c r="J122" s="24" t="s">
        <v>62</v>
      </c>
      <c r="K122" s="24">
        <v>1.2418442605074853</v>
      </c>
      <c r="L122" s="24">
        <v>0.17780705122886767</v>
      </c>
      <c r="M122" s="24">
        <v>0.2939893823285388</v>
      </c>
      <c r="N122" s="24">
        <v>0.020775635332039837</v>
      </c>
      <c r="O122" s="24">
        <v>0.049874936873109885</v>
      </c>
      <c r="P122" s="24">
        <v>0.0051005965067376004</v>
      </c>
      <c r="Q122" s="24">
        <v>0.006070901842373229</v>
      </c>
      <c r="R122" s="24">
        <v>0.00031973950917748184</v>
      </c>
      <c r="S122" s="24">
        <v>0.0006543568955532915</v>
      </c>
      <c r="T122" s="24">
        <v>7.505800948384775E-05</v>
      </c>
      <c r="U122" s="24">
        <v>0.00013278630234140636</v>
      </c>
      <c r="V122" s="24">
        <v>1.1865434009258293E-05</v>
      </c>
      <c r="W122" s="24">
        <v>4.080405203847214E-05</v>
      </c>
      <c r="X122" s="24">
        <v>67.5</v>
      </c>
    </row>
    <row r="123" spans="1:24" ht="12.75" hidden="1">
      <c r="A123" s="24">
        <v>1053</v>
      </c>
      <c r="B123" s="24">
        <v>176.17999267578125</v>
      </c>
      <c r="C123" s="24">
        <v>174.47999572753906</v>
      </c>
      <c r="D123" s="24">
        <v>8.527814865112305</v>
      </c>
      <c r="E123" s="24">
        <v>9.172087669372559</v>
      </c>
      <c r="F123" s="24">
        <v>40.958409259611535</v>
      </c>
      <c r="G123" s="24" t="s">
        <v>57</v>
      </c>
      <c r="H123" s="24">
        <v>5.889716229312953</v>
      </c>
      <c r="I123" s="24">
        <v>114.5697089050942</v>
      </c>
      <c r="J123" s="24" t="s">
        <v>60</v>
      </c>
      <c r="K123" s="24">
        <v>-0.5212997690876925</v>
      </c>
      <c r="L123" s="24">
        <v>-0.0009677006685495208</v>
      </c>
      <c r="M123" s="24">
        <v>0.12643540679925455</v>
      </c>
      <c r="N123" s="24">
        <v>-0.00021519926714567465</v>
      </c>
      <c r="O123" s="24">
        <v>-0.020446796679317526</v>
      </c>
      <c r="P123" s="24">
        <v>-0.00011066840201509417</v>
      </c>
      <c r="Q123" s="24">
        <v>0.002753813970381106</v>
      </c>
      <c r="R123" s="24">
        <v>-1.7315082126769506E-05</v>
      </c>
      <c r="S123" s="24">
        <v>-0.00022734215115137015</v>
      </c>
      <c r="T123" s="24">
        <v>-7.873730364220648E-06</v>
      </c>
      <c r="U123" s="24">
        <v>6.942184142106922E-05</v>
      </c>
      <c r="V123" s="24">
        <v>-1.369762012914056E-06</v>
      </c>
      <c r="W123" s="24">
        <v>-1.289516152010557E-05</v>
      </c>
      <c r="X123" s="24">
        <v>67.5</v>
      </c>
    </row>
    <row r="124" spans="1:24" ht="12.75" hidden="1">
      <c r="A124" s="24">
        <v>1055</v>
      </c>
      <c r="B124" s="24">
        <v>134.44000244140625</v>
      </c>
      <c r="C124" s="24">
        <v>137.83999633789062</v>
      </c>
      <c r="D124" s="24">
        <v>9.541963577270508</v>
      </c>
      <c r="E124" s="24">
        <v>9.729166030883789</v>
      </c>
      <c r="F124" s="24">
        <v>34.12805799921604</v>
      </c>
      <c r="G124" s="24" t="s">
        <v>58</v>
      </c>
      <c r="H124" s="24">
        <v>18.228246936740973</v>
      </c>
      <c r="I124" s="24">
        <v>85.16824937814722</v>
      </c>
      <c r="J124" s="24" t="s">
        <v>61</v>
      </c>
      <c r="K124" s="24">
        <v>1.1271307457897248</v>
      </c>
      <c r="L124" s="24">
        <v>-0.17780441789258572</v>
      </c>
      <c r="M124" s="24">
        <v>0.2654125935772882</v>
      </c>
      <c r="N124" s="24">
        <v>-0.020774520758018028</v>
      </c>
      <c r="O124" s="24">
        <v>0.04549107421958011</v>
      </c>
      <c r="P124" s="24">
        <v>-0.0050993957710045645</v>
      </c>
      <c r="Q124" s="24">
        <v>0.005410393497358996</v>
      </c>
      <c r="R124" s="24">
        <v>-0.0003192703269331496</v>
      </c>
      <c r="S124" s="24">
        <v>0.0006135947303131024</v>
      </c>
      <c r="T124" s="24">
        <v>-7.464388225319559E-05</v>
      </c>
      <c r="U124" s="24">
        <v>0.00011319368367188734</v>
      </c>
      <c r="V124" s="24">
        <v>-1.178610521996308E-05</v>
      </c>
      <c r="W124" s="24">
        <v>3.8712859260570395E-05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1056</v>
      </c>
      <c r="B126" s="24">
        <v>162.14</v>
      </c>
      <c r="C126" s="24">
        <v>154.24</v>
      </c>
      <c r="D126" s="24">
        <v>8.758657178178014</v>
      </c>
      <c r="E126" s="24">
        <v>9.257646265166299</v>
      </c>
      <c r="F126" s="24">
        <v>37.88108426468996</v>
      </c>
      <c r="G126" s="24" t="s">
        <v>59</v>
      </c>
      <c r="H126" s="24">
        <v>8.468311451215826</v>
      </c>
      <c r="I126" s="24">
        <v>103.10831145121581</v>
      </c>
      <c r="J126" s="24" t="s">
        <v>73</v>
      </c>
      <c r="K126" s="24">
        <v>1.3577292173647661</v>
      </c>
      <c r="M126" s="24" t="s">
        <v>68</v>
      </c>
      <c r="N126" s="24">
        <v>1.1725286798923358</v>
      </c>
      <c r="X126" s="24">
        <v>67.5</v>
      </c>
    </row>
    <row r="127" spans="1:24" ht="12.75" hidden="1">
      <c r="A127" s="24">
        <v>1054</v>
      </c>
      <c r="B127" s="24">
        <v>180.77999877929688</v>
      </c>
      <c r="C127" s="24">
        <v>181.67999267578125</v>
      </c>
      <c r="D127" s="24">
        <v>8.860767364501953</v>
      </c>
      <c r="E127" s="24">
        <v>9.024397850036621</v>
      </c>
      <c r="F127" s="24">
        <v>37.97635318273121</v>
      </c>
      <c r="G127" s="24" t="s">
        <v>56</v>
      </c>
      <c r="H127" s="24">
        <v>-11.023679606239085</v>
      </c>
      <c r="I127" s="24">
        <v>102.25631917305779</v>
      </c>
      <c r="J127" s="24" t="s">
        <v>62</v>
      </c>
      <c r="K127" s="24">
        <v>0.48948600178809165</v>
      </c>
      <c r="L127" s="24">
        <v>1.0502308142817927</v>
      </c>
      <c r="M127" s="24">
        <v>0.11587947300460712</v>
      </c>
      <c r="N127" s="24">
        <v>0.020484392694774388</v>
      </c>
      <c r="O127" s="24">
        <v>0.019658806210629064</v>
      </c>
      <c r="P127" s="24">
        <v>0.030127815396110893</v>
      </c>
      <c r="Q127" s="24">
        <v>0.002392925000067585</v>
      </c>
      <c r="R127" s="24">
        <v>0.0003152469003079509</v>
      </c>
      <c r="S127" s="24">
        <v>0.0002578839373752281</v>
      </c>
      <c r="T127" s="24">
        <v>0.00044330013973065016</v>
      </c>
      <c r="U127" s="24">
        <v>5.2312940406672534E-05</v>
      </c>
      <c r="V127" s="24">
        <v>1.168388420205625E-05</v>
      </c>
      <c r="W127" s="24">
        <v>1.6070121675340166E-05</v>
      </c>
      <c r="X127" s="24">
        <v>67.5</v>
      </c>
    </row>
    <row r="128" spans="1:24" ht="12.75" hidden="1">
      <c r="A128" s="24">
        <v>1055</v>
      </c>
      <c r="B128" s="24">
        <v>134.44000244140625</v>
      </c>
      <c r="C128" s="24">
        <v>137.83999633789062</v>
      </c>
      <c r="D128" s="24">
        <v>9.541963577270508</v>
      </c>
      <c r="E128" s="24">
        <v>9.729166030883789</v>
      </c>
      <c r="F128" s="24">
        <v>35.24107262913512</v>
      </c>
      <c r="G128" s="24" t="s">
        <v>57</v>
      </c>
      <c r="H128" s="24">
        <v>21.00582975626888</v>
      </c>
      <c r="I128" s="24">
        <v>87.94583219767513</v>
      </c>
      <c r="J128" s="24" t="s">
        <v>60</v>
      </c>
      <c r="K128" s="24">
        <v>-0.4825429882625101</v>
      </c>
      <c r="L128" s="24">
        <v>0.005714415616667976</v>
      </c>
      <c r="M128" s="24">
        <v>0.11400732185803579</v>
      </c>
      <c r="N128" s="24">
        <v>-0.00021238526988422198</v>
      </c>
      <c r="O128" s="24">
        <v>-0.019414473687591912</v>
      </c>
      <c r="P128" s="24">
        <v>0.0006538845571349812</v>
      </c>
      <c r="Q128" s="24">
        <v>0.0023422032386712617</v>
      </c>
      <c r="R128" s="24">
        <v>-1.704950649684301E-05</v>
      </c>
      <c r="S128" s="24">
        <v>-0.0002568373778489478</v>
      </c>
      <c r="T128" s="24">
        <v>4.6569061507541296E-05</v>
      </c>
      <c r="U128" s="24">
        <v>5.018759170890419E-05</v>
      </c>
      <c r="V128" s="24">
        <v>-1.3479599503238762E-06</v>
      </c>
      <c r="W128" s="24">
        <v>-1.604437186828973E-05</v>
      </c>
      <c r="X128" s="24">
        <v>67.5</v>
      </c>
    </row>
    <row r="129" spans="1:24" ht="12.75" hidden="1">
      <c r="A129" s="24">
        <v>1053</v>
      </c>
      <c r="B129" s="24">
        <v>176.17999267578125</v>
      </c>
      <c r="C129" s="24">
        <v>174.47999572753906</v>
      </c>
      <c r="D129" s="24">
        <v>8.527814865112305</v>
      </c>
      <c r="E129" s="24">
        <v>9.172087669372559</v>
      </c>
      <c r="F129" s="24">
        <v>34.1308906331971</v>
      </c>
      <c r="G129" s="24" t="s">
        <v>58</v>
      </c>
      <c r="H129" s="24">
        <v>-13.208359982932748</v>
      </c>
      <c r="I129" s="24">
        <v>95.4716326928485</v>
      </c>
      <c r="J129" s="24" t="s">
        <v>61</v>
      </c>
      <c r="K129" s="24">
        <v>-0.08215114378496953</v>
      </c>
      <c r="L129" s="24">
        <v>1.0502152678004435</v>
      </c>
      <c r="M129" s="24">
        <v>-0.020745670068322796</v>
      </c>
      <c r="N129" s="24">
        <v>-0.020483291643943913</v>
      </c>
      <c r="O129" s="24">
        <v>-0.0030898014597817093</v>
      </c>
      <c r="P129" s="24">
        <v>0.030120718708690816</v>
      </c>
      <c r="Q129" s="24">
        <v>-0.0004900755499984708</v>
      </c>
      <c r="R129" s="24">
        <v>-0.000314785518221511</v>
      </c>
      <c r="S129" s="24">
        <v>-2.320962076009413E-05</v>
      </c>
      <c r="T129" s="24">
        <v>0.00044084729373732213</v>
      </c>
      <c r="U129" s="24">
        <v>-1.475972128640658E-05</v>
      </c>
      <c r="V129" s="24">
        <v>-1.1605867223925253E-05</v>
      </c>
      <c r="W129" s="24">
        <v>-9.093635204201756E-07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1056</v>
      </c>
      <c r="B131" s="24">
        <v>162.14</v>
      </c>
      <c r="C131" s="24">
        <v>154.24</v>
      </c>
      <c r="D131" s="24">
        <v>8.758657178178014</v>
      </c>
      <c r="E131" s="24">
        <v>9.257646265166299</v>
      </c>
      <c r="F131" s="24">
        <v>38.916823014058295</v>
      </c>
      <c r="G131" s="24" t="s">
        <v>59</v>
      </c>
      <c r="H131" s="24">
        <v>11.287482961876833</v>
      </c>
      <c r="I131" s="24">
        <v>105.92748296187682</v>
      </c>
      <c r="J131" s="24" t="s">
        <v>73</v>
      </c>
      <c r="K131" s="24">
        <v>1.1277068941608241</v>
      </c>
      <c r="M131" s="24" t="s">
        <v>68</v>
      </c>
      <c r="N131" s="24">
        <v>0.5977784879534624</v>
      </c>
      <c r="X131" s="24">
        <v>67.5</v>
      </c>
    </row>
    <row r="132" spans="1:24" ht="12.75" hidden="1">
      <c r="A132" s="24">
        <v>1055</v>
      </c>
      <c r="B132" s="24">
        <v>134.44000244140625</v>
      </c>
      <c r="C132" s="24">
        <v>137.83999633789062</v>
      </c>
      <c r="D132" s="24">
        <v>9.541963577270508</v>
      </c>
      <c r="E132" s="24">
        <v>9.729166030883789</v>
      </c>
      <c r="F132" s="24">
        <v>30.312357273729155</v>
      </c>
      <c r="G132" s="24" t="s">
        <v>56</v>
      </c>
      <c r="H132" s="24">
        <v>8.705977871559796</v>
      </c>
      <c r="I132" s="24">
        <v>75.64598031296605</v>
      </c>
      <c r="J132" s="24" t="s">
        <v>62</v>
      </c>
      <c r="K132" s="24">
        <v>1.016778499093961</v>
      </c>
      <c r="L132" s="24">
        <v>0.18367635824489012</v>
      </c>
      <c r="M132" s="24">
        <v>0.2407081266272574</v>
      </c>
      <c r="N132" s="24">
        <v>0.021691636493684045</v>
      </c>
      <c r="O132" s="24">
        <v>0.04083570842143021</v>
      </c>
      <c r="P132" s="24">
        <v>0.005269188965334393</v>
      </c>
      <c r="Q132" s="24">
        <v>0.004970610204960063</v>
      </c>
      <c r="R132" s="24">
        <v>0.00033393862390271653</v>
      </c>
      <c r="S132" s="24">
        <v>0.0005357554435082776</v>
      </c>
      <c r="T132" s="24">
        <v>7.751246722554467E-05</v>
      </c>
      <c r="U132" s="24">
        <v>0.00010870861861787019</v>
      </c>
      <c r="V132" s="24">
        <v>1.240366841812538E-05</v>
      </c>
      <c r="W132" s="24">
        <v>3.340409580201349E-05</v>
      </c>
      <c r="X132" s="24">
        <v>67.5</v>
      </c>
    </row>
    <row r="133" spans="1:24" ht="12.75" hidden="1">
      <c r="A133" s="24">
        <v>1053</v>
      </c>
      <c r="B133" s="24">
        <v>176.17999267578125</v>
      </c>
      <c r="C133" s="24">
        <v>174.47999572753906</v>
      </c>
      <c r="D133" s="24">
        <v>8.527814865112305</v>
      </c>
      <c r="E133" s="24">
        <v>9.172087669372559</v>
      </c>
      <c r="F133" s="24">
        <v>34.1308906331971</v>
      </c>
      <c r="G133" s="24" t="s">
        <v>57</v>
      </c>
      <c r="H133" s="24">
        <v>-13.208359982932748</v>
      </c>
      <c r="I133" s="24">
        <v>95.4716326928485</v>
      </c>
      <c r="J133" s="24" t="s">
        <v>60</v>
      </c>
      <c r="K133" s="24">
        <v>0.9406672419046089</v>
      </c>
      <c r="L133" s="24">
        <v>-0.0009988440781052727</v>
      </c>
      <c r="M133" s="24">
        <v>-0.22371430954026028</v>
      </c>
      <c r="N133" s="24">
        <v>-0.00022381519375687929</v>
      </c>
      <c r="O133" s="24">
        <v>0.03760945642088122</v>
      </c>
      <c r="P133" s="24">
        <v>-0.0001144539153041823</v>
      </c>
      <c r="Q133" s="24">
        <v>-0.004666232855499582</v>
      </c>
      <c r="R133" s="24">
        <v>-1.7983312965910017E-05</v>
      </c>
      <c r="S133" s="24">
        <v>0.0004782030028447283</v>
      </c>
      <c r="T133" s="24">
        <v>-8.162950867074695E-06</v>
      </c>
      <c r="U133" s="24">
        <v>-0.00010469847251997843</v>
      </c>
      <c r="V133" s="24">
        <v>-1.4112984726352687E-06</v>
      </c>
      <c r="W133" s="24">
        <v>2.929772180338685E-05</v>
      </c>
      <c r="X133" s="24">
        <v>67.5</v>
      </c>
    </row>
    <row r="134" spans="1:24" ht="12.75" hidden="1">
      <c r="A134" s="24">
        <v>1054</v>
      </c>
      <c r="B134" s="24">
        <v>180.77999877929688</v>
      </c>
      <c r="C134" s="24">
        <v>181.67999267578125</v>
      </c>
      <c r="D134" s="24">
        <v>8.860767364501953</v>
      </c>
      <c r="E134" s="24">
        <v>9.024397850036621</v>
      </c>
      <c r="F134" s="24">
        <v>41.61201861413151</v>
      </c>
      <c r="G134" s="24" t="s">
        <v>58</v>
      </c>
      <c r="H134" s="24">
        <v>-1.234172884230432</v>
      </c>
      <c r="I134" s="24">
        <v>112.04582589506644</v>
      </c>
      <c r="J134" s="24" t="s">
        <v>61</v>
      </c>
      <c r="K134" s="24">
        <v>-0.3859840103260026</v>
      </c>
      <c r="L134" s="24">
        <v>-0.18367364233501998</v>
      </c>
      <c r="M134" s="24">
        <v>-0.08883867362431966</v>
      </c>
      <c r="N134" s="24">
        <v>-0.02169048179578243</v>
      </c>
      <c r="O134" s="24">
        <v>-0.01590860993317463</v>
      </c>
      <c r="P134" s="24">
        <v>-0.005267945771709621</v>
      </c>
      <c r="Q134" s="24">
        <v>-0.0017126694800542622</v>
      </c>
      <c r="R134" s="24">
        <v>-0.0003334540522902819</v>
      </c>
      <c r="S134" s="24">
        <v>-0.00024156941718486623</v>
      </c>
      <c r="T134" s="24">
        <v>-7.708144269882901E-05</v>
      </c>
      <c r="U134" s="24">
        <v>-2.9253950396294794E-05</v>
      </c>
      <c r="V134" s="24">
        <v>-1.232311757827289E-05</v>
      </c>
      <c r="W134" s="24">
        <v>-1.604609340249041E-05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1056</v>
      </c>
      <c r="B136" s="24">
        <v>162.14</v>
      </c>
      <c r="C136" s="24">
        <v>154.24</v>
      </c>
      <c r="D136" s="24">
        <v>8.758657178178014</v>
      </c>
      <c r="E136" s="24">
        <v>9.257646265166299</v>
      </c>
      <c r="F136" s="24">
        <v>37.88108426468996</v>
      </c>
      <c r="G136" s="24" t="s">
        <v>59</v>
      </c>
      <c r="H136" s="24">
        <v>8.468311451215826</v>
      </c>
      <c r="I136" s="24">
        <v>103.10831145121581</v>
      </c>
      <c r="J136" s="24" t="s">
        <v>73</v>
      </c>
      <c r="K136" s="24">
        <v>1.2421929789054917</v>
      </c>
      <c r="M136" s="24" t="s">
        <v>68</v>
      </c>
      <c r="N136" s="24">
        <v>0.73061514788028</v>
      </c>
      <c r="X136" s="24">
        <v>67.5</v>
      </c>
    </row>
    <row r="137" spans="1:24" ht="12.75" hidden="1">
      <c r="A137" s="24">
        <v>1055</v>
      </c>
      <c r="B137" s="24">
        <v>134.44000244140625</v>
      </c>
      <c r="C137" s="24">
        <v>137.83999633789062</v>
      </c>
      <c r="D137" s="24">
        <v>9.541963577270508</v>
      </c>
      <c r="E137" s="24">
        <v>9.729166030883789</v>
      </c>
      <c r="F137" s="24">
        <v>30.312357273729155</v>
      </c>
      <c r="G137" s="24" t="s">
        <v>56</v>
      </c>
      <c r="H137" s="24">
        <v>8.705977871559796</v>
      </c>
      <c r="I137" s="24">
        <v>75.64598031296605</v>
      </c>
      <c r="J137" s="24" t="s">
        <v>62</v>
      </c>
      <c r="K137" s="24">
        <v>0.9893106819541878</v>
      </c>
      <c r="L137" s="24">
        <v>0.45419085801352554</v>
      </c>
      <c r="M137" s="24">
        <v>0.23420576607319632</v>
      </c>
      <c r="N137" s="24">
        <v>0.02331088211464808</v>
      </c>
      <c r="O137" s="24">
        <v>0.039732550488811365</v>
      </c>
      <c r="P137" s="24">
        <v>0.013029372097751653</v>
      </c>
      <c r="Q137" s="24">
        <v>0.004836331543960057</v>
      </c>
      <c r="R137" s="24">
        <v>0.00035886596999074944</v>
      </c>
      <c r="S137" s="24">
        <v>0.0005212738366698953</v>
      </c>
      <c r="T137" s="24">
        <v>0.00019169599506091499</v>
      </c>
      <c r="U137" s="24">
        <v>0.00010576378440831033</v>
      </c>
      <c r="V137" s="24">
        <v>1.3332603739242179E-05</v>
      </c>
      <c r="W137" s="24">
        <v>3.249883746241885E-05</v>
      </c>
      <c r="X137" s="24">
        <v>67.5</v>
      </c>
    </row>
    <row r="138" spans="1:24" ht="12.75" hidden="1">
      <c r="A138" s="24">
        <v>1054</v>
      </c>
      <c r="B138" s="24">
        <v>180.77999877929688</v>
      </c>
      <c r="C138" s="24">
        <v>181.67999267578125</v>
      </c>
      <c r="D138" s="24">
        <v>8.860767364501953</v>
      </c>
      <c r="E138" s="24">
        <v>9.024397850036621</v>
      </c>
      <c r="F138" s="24">
        <v>35.72017438464951</v>
      </c>
      <c r="G138" s="24" t="s">
        <v>57</v>
      </c>
      <c r="H138" s="24">
        <v>-17.09873737121258</v>
      </c>
      <c r="I138" s="24">
        <v>96.1812614080843</v>
      </c>
      <c r="J138" s="24" t="s">
        <v>60</v>
      </c>
      <c r="K138" s="24">
        <v>0.9829338431471976</v>
      </c>
      <c r="L138" s="24">
        <v>-0.0024707703146483297</v>
      </c>
      <c r="M138" s="24">
        <v>-0.23298294669232766</v>
      </c>
      <c r="N138" s="24">
        <v>-0.0002404979865957566</v>
      </c>
      <c r="O138" s="24">
        <v>0.03942554123198953</v>
      </c>
      <c r="P138" s="24">
        <v>-0.0002828785119044987</v>
      </c>
      <c r="Q138" s="24">
        <v>-0.004822375866919198</v>
      </c>
      <c r="R138" s="24">
        <v>-1.9332391465178945E-05</v>
      </c>
      <c r="S138" s="24">
        <v>0.0005116949745352141</v>
      </c>
      <c r="T138" s="24">
        <v>-2.015684961966534E-05</v>
      </c>
      <c r="U138" s="24">
        <v>-0.00010576318089713912</v>
      </c>
      <c r="V138" s="24">
        <v>-1.5174673584658635E-06</v>
      </c>
      <c r="W138" s="24">
        <v>3.167745183707028E-05</v>
      </c>
      <c r="X138" s="24">
        <v>67.5</v>
      </c>
    </row>
    <row r="139" spans="1:24" ht="12.75" hidden="1">
      <c r="A139" s="24">
        <v>1053</v>
      </c>
      <c r="B139" s="24">
        <v>176.17999267578125</v>
      </c>
      <c r="C139" s="24">
        <v>174.47999572753906</v>
      </c>
      <c r="D139" s="24">
        <v>8.527814865112305</v>
      </c>
      <c r="E139" s="24">
        <v>9.172087669372559</v>
      </c>
      <c r="F139" s="24">
        <v>40.958409259611535</v>
      </c>
      <c r="G139" s="24" t="s">
        <v>58</v>
      </c>
      <c r="H139" s="24">
        <v>5.889716229312953</v>
      </c>
      <c r="I139" s="24">
        <v>114.5697089050942</v>
      </c>
      <c r="J139" s="24" t="s">
        <v>61</v>
      </c>
      <c r="K139" s="24">
        <v>-0.11214582214483323</v>
      </c>
      <c r="L139" s="24">
        <v>-0.45418413754458087</v>
      </c>
      <c r="M139" s="24">
        <v>-0.023901619453349957</v>
      </c>
      <c r="N139" s="24">
        <v>-0.02330964147475167</v>
      </c>
      <c r="O139" s="24">
        <v>-0.0049297329451642065</v>
      </c>
      <c r="P139" s="24">
        <v>-0.013026300971848148</v>
      </c>
      <c r="Q139" s="24">
        <v>-0.0003671427532423554</v>
      </c>
      <c r="R139" s="24">
        <v>-0.0003583448660963884</v>
      </c>
      <c r="S139" s="24">
        <v>-9.947193489602612E-05</v>
      </c>
      <c r="T139" s="24">
        <v>-0.00019063330227377519</v>
      </c>
      <c r="U139" s="24">
        <v>3.572938378627508E-07</v>
      </c>
      <c r="V139" s="24">
        <v>-1.3245966000395937E-05</v>
      </c>
      <c r="W139" s="24">
        <v>-7.2604050519796535E-06</v>
      </c>
      <c r="X139" s="24">
        <v>67.5</v>
      </c>
    </row>
    <row r="140" s="100" customFormat="1" ht="12.75">
      <c r="A140" s="100" t="s">
        <v>111</v>
      </c>
    </row>
    <row r="141" spans="1:24" s="100" customFormat="1" ht="12.75">
      <c r="A141" s="100">
        <v>1056</v>
      </c>
      <c r="B141" s="100">
        <v>159.62</v>
      </c>
      <c r="C141" s="100">
        <v>148.82</v>
      </c>
      <c r="D141" s="100">
        <v>9.067182044679702</v>
      </c>
      <c r="E141" s="100">
        <v>9.421374324988893</v>
      </c>
      <c r="F141" s="100">
        <v>30.93934988453841</v>
      </c>
      <c r="G141" s="100" t="s">
        <v>59</v>
      </c>
      <c r="H141" s="100">
        <v>-10.780454597641949</v>
      </c>
      <c r="I141" s="100">
        <v>81.33954540235806</v>
      </c>
      <c r="J141" s="100" t="s">
        <v>73</v>
      </c>
      <c r="K141" s="100">
        <v>2.61311530814719</v>
      </c>
      <c r="M141" s="100" t="s">
        <v>68</v>
      </c>
      <c r="N141" s="100">
        <v>1.4592109460321385</v>
      </c>
      <c r="X141" s="100">
        <v>67.5</v>
      </c>
    </row>
    <row r="142" spans="1:24" s="100" customFormat="1" ht="12.75">
      <c r="A142" s="100">
        <v>1053</v>
      </c>
      <c r="B142" s="100">
        <v>173.47999572753906</v>
      </c>
      <c r="C142" s="100">
        <v>171.27999877929688</v>
      </c>
      <c r="D142" s="100">
        <v>9.018714904785156</v>
      </c>
      <c r="E142" s="100">
        <v>9.26933479309082</v>
      </c>
      <c r="F142" s="100">
        <v>36.20245278617793</v>
      </c>
      <c r="G142" s="100" t="s">
        <v>56</v>
      </c>
      <c r="H142" s="100">
        <v>-10.236634556686809</v>
      </c>
      <c r="I142" s="100">
        <v>95.74336117085225</v>
      </c>
      <c r="J142" s="100" t="s">
        <v>62</v>
      </c>
      <c r="K142" s="100">
        <v>1.493547468379205</v>
      </c>
      <c r="L142" s="100">
        <v>0.5027873066972918</v>
      </c>
      <c r="M142" s="100">
        <v>0.3535767200195959</v>
      </c>
      <c r="N142" s="100">
        <v>0.027557741977512235</v>
      </c>
      <c r="O142" s="100">
        <v>0.059983777265091055</v>
      </c>
      <c r="P142" s="100">
        <v>0.014423233195309134</v>
      </c>
      <c r="Q142" s="100">
        <v>0.007301394575286992</v>
      </c>
      <c r="R142" s="100">
        <v>0.00042413919626670544</v>
      </c>
      <c r="S142" s="100">
        <v>0.0007869778428850695</v>
      </c>
      <c r="T142" s="100">
        <v>0.00021223219593342546</v>
      </c>
      <c r="U142" s="100">
        <v>0.00015970682083265615</v>
      </c>
      <c r="V142" s="100">
        <v>1.5744380626601574E-05</v>
      </c>
      <c r="W142" s="100">
        <v>4.9073877139763724E-05</v>
      </c>
      <c r="X142" s="100">
        <v>67.5</v>
      </c>
    </row>
    <row r="143" spans="1:24" s="100" customFormat="1" ht="12.75">
      <c r="A143" s="100">
        <v>1054</v>
      </c>
      <c r="B143" s="100">
        <v>174.3000030517578</v>
      </c>
      <c r="C143" s="100">
        <v>186.5</v>
      </c>
      <c r="D143" s="100">
        <v>8.763386726379395</v>
      </c>
      <c r="E143" s="100">
        <v>8.848320960998535</v>
      </c>
      <c r="F143" s="100">
        <v>39.771580969758254</v>
      </c>
      <c r="G143" s="100" t="s">
        <v>57</v>
      </c>
      <c r="H143" s="100">
        <v>1.4508034578701796</v>
      </c>
      <c r="I143" s="100">
        <v>108.25080650962799</v>
      </c>
      <c r="J143" s="100" t="s">
        <v>60</v>
      </c>
      <c r="K143" s="100">
        <v>-0.4649213885721308</v>
      </c>
      <c r="L143" s="100">
        <v>-0.002735921610959169</v>
      </c>
      <c r="M143" s="100">
        <v>0.11387565491022189</v>
      </c>
      <c r="N143" s="100">
        <v>-0.0002852528609469011</v>
      </c>
      <c r="O143" s="100">
        <v>-0.018056020351235835</v>
      </c>
      <c r="P143" s="100">
        <v>-0.00031300056497911765</v>
      </c>
      <c r="Q143" s="100">
        <v>0.0025321108985131313</v>
      </c>
      <c r="R143" s="100">
        <v>-2.295603417764223E-05</v>
      </c>
      <c r="S143" s="100">
        <v>-0.00018567978452886303</v>
      </c>
      <c r="T143" s="100">
        <v>-2.22827126709258E-05</v>
      </c>
      <c r="U143" s="100">
        <v>6.70887067005325E-05</v>
      </c>
      <c r="V143" s="100">
        <v>-1.8145122278712394E-06</v>
      </c>
      <c r="W143" s="100">
        <v>-9.987760840382155E-06</v>
      </c>
      <c r="X143" s="100">
        <v>67.5</v>
      </c>
    </row>
    <row r="144" spans="1:24" s="100" customFormat="1" ht="12.75">
      <c r="A144" s="100">
        <v>1055</v>
      </c>
      <c r="B144" s="100">
        <v>129.4600067138672</v>
      </c>
      <c r="C144" s="100">
        <v>133.36000061035156</v>
      </c>
      <c r="D144" s="100">
        <v>9.206194877624512</v>
      </c>
      <c r="E144" s="100">
        <v>9.612521171569824</v>
      </c>
      <c r="F144" s="100">
        <v>34.2526736044337</v>
      </c>
      <c r="G144" s="100" t="s">
        <v>58</v>
      </c>
      <c r="H144" s="100">
        <v>26.61830037178467</v>
      </c>
      <c r="I144" s="100">
        <v>88.57830708565186</v>
      </c>
      <c r="J144" s="100" t="s">
        <v>61</v>
      </c>
      <c r="K144" s="100">
        <v>1.419342151403281</v>
      </c>
      <c r="L144" s="100">
        <v>-0.5027798628712722</v>
      </c>
      <c r="M144" s="100">
        <v>0.3347369596542691</v>
      </c>
      <c r="N144" s="100">
        <v>-0.027556265597944534</v>
      </c>
      <c r="O144" s="100">
        <v>0.05720169284264069</v>
      </c>
      <c r="P144" s="100">
        <v>-0.014419836561230161</v>
      </c>
      <c r="Q144" s="100">
        <v>0.006848268185582493</v>
      </c>
      <c r="R144" s="100">
        <v>-0.0004235175064912923</v>
      </c>
      <c r="S144" s="100">
        <v>0.0007647595326698138</v>
      </c>
      <c r="T144" s="100">
        <v>-0.00021105919953119518</v>
      </c>
      <c r="U144" s="100">
        <v>0.0001449323085227171</v>
      </c>
      <c r="V144" s="100">
        <v>-1.5639471432571265E-05</v>
      </c>
      <c r="W144" s="100">
        <v>4.804674859887975E-05</v>
      </c>
      <c r="X144" s="100">
        <v>67.5</v>
      </c>
    </row>
    <row r="145" ht="12.75" hidden="1">
      <c r="A145" s="24" t="s">
        <v>93</v>
      </c>
    </row>
    <row r="146" spans="1:24" ht="12.75" hidden="1">
      <c r="A146" s="24">
        <v>1056</v>
      </c>
      <c r="B146" s="24">
        <v>159.62</v>
      </c>
      <c r="C146" s="24">
        <v>148.82</v>
      </c>
      <c r="D146" s="24">
        <v>9.067182044679702</v>
      </c>
      <c r="E146" s="24">
        <v>9.421374324988893</v>
      </c>
      <c r="F146" s="24">
        <v>39.63901914772109</v>
      </c>
      <c r="G146" s="24" t="s">
        <v>59</v>
      </c>
      <c r="H146" s="24">
        <v>12.09097436447</v>
      </c>
      <c r="I146" s="24">
        <v>104.21097436447</v>
      </c>
      <c r="J146" s="24" t="s">
        <v>73</v>
      </c>
      <c r="K146" s="24">
        <v>1.5589229137925864</v>
      </c>
      <c r="M146" s="24" t="s">
        <v>68</v>
      </c>
      <c r="N146" s="24">
        <v>1.3906642784378598</v>
      </c>
      <c r="X146" s="24">
        <v>67.5</v>
      </c>
    </row>
    <row r="147" spans="1:24" ht="12.75" hidden="1">
      <c r="A147" s="24">
        <v>1053</v>
      </c>
      <c r="B147" s="24">
        <v>173.47999572753906</v>
      </c>
      <c r="C147" s="24">
        <v>171.27999877929688</v>
      </c>
      <c r="D147" s="24">
        <v>9.018714904785156</v>
      </c>
      <c r="E147" s="24">
        <v>9.26933479309082</v>
      </c>
      <c r="F147" s="24">
        <v>36.20245278617793</v>
      </c>
      <c r="G147" s="24" t="s">
        <v>56</v>
      </c>
      <c r="H147" s="24">
        <v>-10.236634556686809</v>
      </c>
      <c r="I147" s="24">
        <v>95.74336117085225</v>
      </c>
      <c r="J147" s="24" t="s">
        <v>62</v>
      </c>
      <c r="K147" s="24">
        <v>0.42063417723411267</v>
      </c>
      <c r="L147" s="24">
        <v>1.1704688986898224</v>
      </c>
      <c r="M147" s="24">
        <v>0.09957981580861505</v>
      </c>
      <c r="N147" s="24">
        <v>0.025665786469486064</v>
      </c>
      <c r="O147" s="24">
        <v>0.016893476519681924</v>
      </c>
      <c r="P147" s="24">
        <v>0.03357704271915085</v>
      </c>
      <c r="Q147" s="24">
        <v>0.0020563627826998376</v>
      </c>
      <c r="R147" s="24">
        <v>0.00039500565850433535</v>
      </c>
      <c r="S147" s="24">
        <v>0.00022158891503539117</v>
      </c>
      <c r="T147" s="24">
        <v>0.0004940557198590631</v>
      </c>
      <c r="U147" s="24">
        <v>4.496277476480526E-05</v>
      </c>
      <c r="V147" s="24">
        <v>1.4643694302773069E-05</v>
      </c>
      <c r="W147" s="24">
        <v>1.380534674676685E-05</v>
      </c>
      <c r="X147" s="24">
        <v>67.5</v>
      </c>
    </row>
    <row r="148" spans="1:24" ht="12.75" hidden="1">
      <c r="A148" s="24">
        <v>1055</v>
      </c>
      <c r="B148" s="24">
        <v>129.4600067138672</v>
      </c>
      <c r="C148" s="24">
        <v>133.36000061035156</v>
      </c>
      <c r="D148" s="24">
        <v>9.206194877624512</v>
      </c>
      <c r="E148" s="24">
        <v>9.612521171569824</v>
      </c>
      <c r="F148" s="24">
        <v>32.12670241864028</v>
      </c>
      <c r="G148" s="24" t="s">
        <v>57</v>
      </c>
      <c r="H148" s="24">
        <v>21.12048345024421</v>
      </c>
      <c r="I148" s="24">
        <v>83.0804901641114</v>
      </c>
      <c r="J148" s="24" t="s">
        <v>60</v>
      </c>
      <c r="K148" s="24">
        <v>-0.3482149965290147</v>
      </c>
      <c r="L148" s="24">
        <v>0.006368757149416188</v>
      </c>
      <c r="M148" s="24">
        <v>0.08179522857783844</v>
      </c>
      <c r="N148" s="24">
        <v>-0.0002659296185558557</v>
      </c>
      <c r="O148" s="24">
        <v>-0.01408660291421474</v>
      </c>
      <c r="P148" s="24">
        <v>0.0007287270695315644</v>
      </c>
      <c r="Q148" s="24">
        <v>0.0016577216219642052</v>
      </c>
      <c r="R148" s="24">
        <v>-2.1348089602934335E-05</v>
      </c>
      <c r="S148" s="24">
        <v>-0.00019261702296599772</v>
      </c>
      <c r="T148" s="24">
        <v>5.189671005334245E-05</v>
      </c>
      <c r="U148" s="24">
        <v>3.4001416375442956E-05</v>
      </c>
      <c r="V148" s="24">
        <v>-1.6859236349966325E-06</v>
      </c>
      <c r="W148" s="24">
        <v>-1.2220415157562384E-05</v>
      </c>
      <c r="X148" s="24">
        <v>67.5</v>
      </c>
    </row>
    <row r="149" spans="1:24" ht="12.75" hidden="1">
      <c r="A149" s="24">
        <v>1054</v>
      </c>
      <c r="B149" s="24">
        <v>174.3000030517578</v>
      </c>
      <c r="C149" s="24">
        <v>186.5</v>
      </c>
      <c r="D149" s="24">
        <v>8.763386726379395</v>
      </c>
      <c r="E149" s="24">
        <v>8.848320960998535</v>
      </c>
      <c r="F149" s="24">
        <v>33.21066697819785</v>
      </c>
      <c r="G149" s="24" t="s">
        <v>58</v>
      </c>
      <c r="H149" s="24">
        <v>-16.406777601498845</v>
      </c>
      <c r="I149" s="24">
        <v>90.39322545025897</v>
      </c>
      <c r="J149" s="24" t="s">
        <v>61</v>
      </c>
      <c r="K149" s="24">
        <v>-0.23596488562859766</v>
      </c>
      <c r="L149" s="24">
        <v>1.1704515717160353</v>
      </c>
      <c r="M149" s="24">
        <v>-0.05679507283538654</v>
      </c>
      <c r="N149" s="24">
        <v>-0.025664408750938113</v>
      </c>
      <c r="O149" s="24">
        <v>-0.009325082694447338</v>
      </c>
      <c r="P149" s="24">
        <v>0.03356913395698216</v>
      </c>
      <c r="Q149" s="24">
        <v>-0.0012167937040210982</v>
      </c>
      <c r="R149" s="24">
        <v>-0.00039442835765288056</v>
      </c>
      <c r="S149" s="24">
        <v>-0.00010954601649662172</v>
      </c>
      <c r="T149" s="24">
        <v>0.0004913224865717998</v>
      </c>
      <c r="U149" s="24">
        <v>-2.9420312694027717E-05</v>
      </c>
      <c r="V149" s="24">
        <v>-1.454632064578628E-05</v>
      </c>
      <c r="W149" s="24">
        <v>-6.422542500854748E-06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1056</v>
      </c>
      <c r="B151" s="24">
        <v>159.62</v>
      </c>
      <c r="C151" s="24">
        <v>148.82</v>
      </c>
      <c r="D151" s="24">
        <v>9.067182044679702</v>
      </c>
      <c r="E151" s="24">
        <v>9.421374324988893</v>
      </c>
      <c r="F151" s="24">
        <v>30.93934988453841</v>
      </c>
      <c r="G151" s="24" t="s">
        <v>59</v>
      </c>
      <c r="H151" s="24">
        <v>-10.780454597641949</v>
      </c>
      <c r="I151" s="24">
        <v>81.33954540235806</v>
      </c>
      <c r="J151" s="24" t="s">
        <v>73</v>
      </c>
      <c r="K151" s="24">
        <v>1.9705978933992494</v>
      </c>
      <c r="M151" s="24" t="s">
        <v>68</v>
      </c>
      <c r="N151" s="24">
        <v>1.0674939707107591</v>
      </c>
      <c r="X151" s="24">
        <v>67.5</v>
      </c>
    </row>
    <row r="152" spans="1:24" ht="12.75" hidden="1">
      <c r="A152" s="24">
        <v>1054</v>
      </c>
      <c r="B152" s="24">
        <v>174.3000030517578</v>
      </c>
      <c r="C152" s="24">
        <v>186.5</v>
      </c>
      <c r="D152" s="24">
        <v>8.763386726379395</v>
      </c>
      <c r="E152" s="24">
        <v>8.848320960998535</v>
      </c>
      <c r="F152" s="24">
        <v>35.82671441332476</v>
      </c>
      <c r="G152" s="24" t="s">
        <v>56</v>
      </c>
      <c r="H152" s="24">
        <v>-9.286385657933295</v>
      </c>
      <c r="I152" s="24">
        <v>97.51361739382452</v>
      </c>
      <c r="J152" s="24" t="s">
        <v>62</v>
      </c>
      <c r="K152" s="24">
        <v>1.3249074376687715</v>
      </c>
      <c r="L152" s="24">
        <v>0.33650441289504823</v>
      </c>
      <c r="M152" s="24">
        <v>0.31365337566716617</v>
      </c>
      <c r="N152" s="24">
        <v>0.025244890418033995</v>
      </c>
      <c r="O152" s="24">
        <v>0.053210864794692656</v>
      </c>
      <c r="P152" s="24">
        <v>0.009653120084398123</v>
      </c>
      <c r="Q152" s="24">
        <v>0.006476959926917548</v>
      </c>
      <c r="R152" s="24">
        <v>0.0003885372738609381</v>
      </c>
      <c r="S152" s="24">
        <v>0.0006981186612078027</v>
      </c>
      <c r="T152" s="24">
        <v>0.0001420490476890545</v>
      </c>
      <c r="U152" s="24">
        <v>0.0001416703135935403</v>
      </c>
      <c r="V152" s="24">
        <v>1.4419105986782575E-05</v>
      </c>
      <c r="W152" s="24">
        <v>4.3532695108693786E-05</v>
      </c>
      <c r="X152" s="24">
        <v>67.5</v>
      </c>
    </row>
    <row r="153" spans="1:24" ht="12.75" hidden="1">
      <c r="A153" s="24">
        <v>1053</v>
      </c>
      <c r="B153" s="24">
        <v>173.47999572753906</v>
      </c>
      <c r="C153" s="24">
        <v>171.27999877929688</v>
      </c>
      <c r="D153" s="24">
        <v>9.018714904785156</v>
      </c>
      <c r="E153" s="24">
        <v>9.26933479309082</v>
      </c>
      <c r="F153" s="24">
        <v>42.11743737857261</v>
      </c>
      <c r="G153" s="24" t="s">
        <v>57</v>
      </c>
      <c r="H153" s="24">
        <v>5.406518394703568</v>
      </c>
      <c r="I153" s="24">
        <v>111.38651412224263</v>
      </c>
      <c r="J153" s="24" t="s">
        <v>60</v>
      </c>
      <c r="K153" s="24">
        <v>-0.6180302578091734</v>
      </c>
      <c r="L153" s="24">
        <v>-0.0018311507963088142</v>
      </c>
      <c r="M153" s="24">
        <v>0.14945407678460834</v>
      </c>
      <c r="N153" s="24">
        <v>-0.0002614102669400346</v>
      </c>
      <c r="O153" s="24">
        <v>-0.024311989198820223</v>
      </c>
      <c r="P153" s="24">
        <v>-0.00020944830178420203</v>
      </c>
      <c r="Q153" s="24">
        <v>0.003234588744224555</v>
      </c>
      <c r="R153" s="24">
        <v>-2.1036081511292294E-05</v>
      </c>
      <c r="S153" s="24">
        <v>-0.0002763086530595421</v>
      </c>
      <c r="T153" s="24">
        <v>-1.4907316107831264E-05</v>
      </c>
      <c r="U153" s="24">
        <v>8.025522547726103E-05</v>
      </c>
      <c r="V153" s="24">
        <v>-1.664429366646401E-06</v>
      </c>
      <c r="W153" s="24">
        <v>-1.589058848417966E-05</v>
      </c>
      <c r="X153" s="24">
        <v>67.5</v>
      </c>
    </row>
    <row r="154" spans="1:24" ht="12.75" hidden="1">
      <c r="A154" s="24">
        <v>1055</v>
      </c>
      <c r="B154" s="24">
        <v>129.4600067138672</v>
      </c>
      <c r="C154" s="24">
        <v>133.36000061035156</v>
      </c>
      <c r="D154" s="24">
        <v>9.206194877624512</v>
      </c>
      <c r="E154" s="24">
        <v>9.612521171569824</v>
      </c>
      <c r="F154" s="24">
        <v>32.12670241864028</v>
      </c>
      <c r="G154" s="24" t="s">
        <v>58</v>
      </c>
      <c r="H154" s="24">
        <v>21.12048345024421</v>
      </c>
      <c r="I154" s="24">
        <v>83.0804901641114</v>
      </c>
      <c r="J154" s="24" t="s">
        <v>61</v>
      </c>
      <c r="K154" s="24">
        <v>1.171929314772165</v>
      </c>
      <c r="L154" s="24">
        <v>-0.3364994305858515</v>
      </c>
      <c r="M154" s="24">
        <v>0.2757569926581534</v>
      </c>
      <c r="N154" s="24">
        <v>-0.02524353693306235</v>
      </c>
      <c r="O154" s="24">
        <v>0.04733205376270409</v>
      </c>
      <c r="P154" s="24">
        <v>-0.009650847567581312</v>
      </c>
      <c r="Q154" s="24">
        <v>0.00561145663358736</v>
      </c>
      <c r="R154" s="24">
        <v>-0.00038796739096725626</v>
      </c>
      <c r="S154" s="24">
        <v>0.000641110905671551</v>
      </c>
      <c r="T154" s="24">
        <v>-0.00014126465897678893</v>
      </c>
      <c r="U154" s="24">
        <v>0.00011674577738524868</v>
      </c>
      <c r="V154" s="24">
        <v>-1.4322719446442917E-05</v>
      </c>
      <c r="W154" s="24">
        <v>4.0528813713862244E-05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1056</v>
      </c>
      <c r="B156" s="24">
        <v>159.62</v>
      </c>
      <c r="C156" s="24">
        <v>148.82</v>
      </c>
      <c r="D156" s="24">
        <v>9.067182044679702</v>
      </c>
      <c r="E156" s="24">
        <v>9.421374324988893</v>
      </c>
      <c r="F156" s="24">
        <v>37.6591549779066</v>
      </c>
      <c r="G156" s="24" t="s">
        <v>59</v>
      </c>
      <c r="H156" s="24">
        <v>6.885911810404963</v>
      </c>
      <c r="I156" s="24">
        <v>99.00591181040497</v>
      </c>
      <c r="J156" s="24" t="s">
        <v>73</v>
      </c>
      <c r="K156" s="24">
        <v>2.0888035830937683</v>
      </c>
      <c r="M156" s="24" t="s">
        <v>68</v>
      </c>
      <c r="N156" s="24">
        <v>1.6682300405274828</v>
      </c>
      <c r="X156" s="24">
        <v>67.5</v>
      </c>
    </row>
    <row r="157" spans="1:24" ht="12.75" hidden="1">
      <c r="A157" s="24">
        <v>1054</v>
      </c>
      <c r="B157" s="24">
        <v>174.3000030517578</v>
      </c>
      <c r="C157" s="24">
        <v>186.5</v>
      </c>
      <c r="D157" s="24">
        <v>8.763386726379395</v>
      </c>
      <c r="E157" s="24">
        <v>8.848320960998535</v>
      </c>
      <c r="F157" s="24">
        <v>35.82671441332476</v>
      </c>
      <c r="G157" s="24" t="s">
        <v>56</v>
      </c>
      <c r="H157" s="24">
        <v>-9.286385657933295</v>
      </c>
      <c r="I157" s="24">
        <v>97.51361739382452</v>
      </c>
      <c r="J157" s="24" t="s">
        <v>62</v>
      </c>
      <c r="K157" s="24">
        <v>0.818417697981272</v>
      </c>
      <c r="L157" s="24">
        <v>1.174088648018985</v>
      </c>
      <c r="M157" s="24">
        <v>0.19374979135038728</v>
      </c>
      <c r="N157" s="24">
        <v>0.027230659743502767</v>
      </c>
      <c r="O157" s="24">
        <v>0.03286921343728125</v>
      </c>
      <c r="P157" s="24">
        <v>0.03368088756508661</v>
      </c>
      <c r="Q157" s="24">
        <v>0.004000961570541003</v>
      </c>
      <c r="R157" s="24">
        <v>0.00041908695261050143</v>
      </c>
      <c r="S157" s="24">
        <v>0.00043119057730690185</v>
      </c>
      <c r="T157" s="24">
        <v>0.0004955709128193719</v>
      </c>
      <c r="U157" s="24">
        <v>8.748441775218537E-05</v>
      </c>
      <c r="V157" s="24">
        <v>1.553252481037484E-05</v>
      </c>
      <c r="W157" s="24">
        <v>2.6874233658505807E-05</v>
      </c>
      <c r="X157" s="24">
        <v>67.5</v>
      </c>
    </row>
    <row r="158" spans="1:24" ht="12.75" hidden="1">
      <c r="A158" s="24">
        <v>1055</v>
      </c>
      <c r="B158" s="24">
        <v>129.4600067138672</v>
      </c>
      <c r="C158" s="24">
        <v>133.36000061035156</v>
      </c>
      <c r="D158" s="24">
        <v>9.206194877624512</v>
      </c>
      <c r="E158" s="24">
        <v>9.612521171569824</v>
      </c>
      <c r="F158" s="24">
        <v>34.2526736044337</v>
      </c>
      <c r="G158" s="24" t="s">
        <v>57</v>
      </c>
      <c r="H158" s="24">
        <v>26.61830037178467</v>
      </c>
      <c r="I158" s="24">
        <v>88.57830708565186</v>
      </c>
      <c r="J158" s="24" t="s">
        <v>60</v>
      </c>
      <c r="K158" s="24">
        <v>-0.7601353722473597</v>
      </c>
      <c r="L158" s="24">
        <v>0.006388418481712711</v>
      </c>
      <c r="M158" s="24">
        <v>0.17912425718600958</v>
      </c>
      <c r="N158" s="24">
        <v>-0.0002822683708458124</v>
      </c>
      <c r="O158" s="24">
        <v>-0.030658245094796976</v>
      </c>
      <c r="P158" s="24">
        <v>0.0007310468998140947</v>
      </c>
      <c r="Q158" s="24">
        <v>0.0036576252600395605</v>
      </c>
      <c r="R158" s="24">
        <v>-2.2667178473286936E-05</v>
      </c>
      <c r="S158" s="24">
        <v>-0.0004117730366658479</v>
      </c>
      <c r="T158" s="24">
        <v>5.206598503306341E-05</v>
      </c>
      <c r="U158" s="24">
        <v>7.689985170537056E-05</v>
      </c>
      <c r="V158" s="24">
        <v>-1.7937687720285267E-06</v>
      </c>
      <c r="W158" s="24">
        <v>-2.5915360343838784E-05</v>
      </c>
      <c r="X158" s="24">
        <v>67.5</v>
      </c>
    </row>
    <row r="159" spans="1:24" ht="12.75" hidden="1">
      <c r="A159" s="24">
        <v>1053</v>
      </c>
      <c r="B159" s="24">
        <v>173.47999572753906</v>
      </c>
      <c r="C159" s="24">
        <v>171.27999877929688</v>
      </c>
      <c r="D159" s="24">
        <v>9.018714904785156</v>
      </c>
      <c r="E159" s="24">
        <v>9.26933479309082</v>
      </c>
      <c r="F159" s="24">
        <v>33.55080787993642</v>
      </c>
      <c r="G159" s="24" t="s">
        <v>58</v>
      </c>
      <c r="H159" s="24">
        <v>-17.249347133224205</v>
      </c>
      <c r="I159" s="24">
        <v>88.73064859431486</v>
      </c>
      <c r="J159" s="24" t="s">
        <v>61</v>
      </c>
      <c r="K159" s="24">
        <v>-0.30331789302204454</v>
      </c>
      <c r="L159" s="24">
        <v>1.1740712676479015</v>
      </c>
      <c r="M159" s="24">
        <v>-0.07384769553533069</v>
      </c>
      <c r="N159" s="24">
        <v>-0.027229196731325775</v>
      </c>
      <c r="O159" s="24">
        <v>-0.011851464031625262</v>
      </c>
      <c r="P159" s="24">
        <v>0.033672952908859625</v>
      </c>
      <c r="Q159" s="24">
        <v>-0.0016215643515033462</v>
      </c>
      <c r="R159" s="24">
        <v>-0.0004184735031855862</v>
      </c>
      <c r="S159" s="24">
        <v>-0.0001279385799250781</v>
      </c>
      <c r="T159" s="24">
        <v>0.000492828228529132</v>
      </c>
      <c r="U159" s="24">
        <v>-4.17125419643889E-05</v>
      </c>
      <c r="V159" s="24">
        <v>-1.542860073297009E-05</v>
      </c>
      <c r="W159" s="24">
        <v>-7.114670265089907E-06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1056</v>
      </c>
      <c r="B161" s="24">
        <v>159.62</v>
      </c>
      <c r="C161" s="24">
        <v>148.82</v>
      </c>
      <c r="D161" s="24">
        <v>9.067182044679702</v>
      </c>
      <c r="E161" s="24">
        <v>9.421374324988893</v>
      </c>
      <c r="F161" s="24">
        <v>39.63901914772109</v>
      </c>
      <c r="G161" s="24" t="s">
        <v>59</v>
      </c>
      <c r="H161" s="24">
        <v>12.09097436447</v>
      </c>
      <c r="I161" s="24">
        <v>104.21097436447</v>
      </c>
      <c r="J161" s="24" t="s">
        <v>73</v>
      </c>
      <c r="K161" s="24">
        <v>1.586916612636104</v>
      </c>
      <c r="M161" s="24" t="s">
        <v>68</v>
      </c>
      <c r="N161" s="24">
        <v>0.868613983148376</v>
      </c>
      <c r="X161" s="24">
        <v>67.5</v>
      </c>
    </row>
    <row r="162" spans="1:24" ht="12.75" hidden="1">
      <c r="A162" s="24">
        <v>1055</v>
      </c>
      <c r="B162" s="24">
        <v>129.4600067138672</v>
      </c>
      <c r="C162" s="24">
        <v>133.36000061035156</v>
      </c>
      <c r="D162" s="24">
        <v>9.206194877624512</v>
      </c>
      <c r="E162" s="24">
        <v>9.612521171569824</v>
      </c>
      <c r="F162" s="24">
        <v>28.011493200264933</v>
      </c>
      <c r="G162" s="24" t="s">
        <v>56</v>
      </c>
      <c r="H162" s="24">
        <v>10.478445106709685</v>
      </c>
      <c r="I162" s="24">
        <v>72.43845182057687</v>
      </c>
      <c r="J162" s="24" t="s">
        <v>62</v>
      </c>
      <c r="K162" s="24">
        <v>1.180701531775653</v>
      </c>
      <c r="L162" s="24">
        <v>0.33415204012641847</v>
      </c>
      <c r="M162" s="24">
        <v>0.2795147080150745</v>
      </c>
      <c r="N162" s="24">
        <v>0.026458935865329408</v>
      </c>
      <c r="O162" s="24">
        <v>0.047419166507979414</v>
      </c>
      <c r="P162" s="24">
        <v>0.009585869565883094</v>
      </c>
      <c r="Q162" s="24">
        <v>0.005771960835572333</v>
      </c>
      <c r="R162" s="24">
        <v>0.0004073303081839237</v>
      </c>
      <c r="S162" s="24">
        <v>0.0006221261765945516</v>
      </c>
      <c r="T162" s="24">
        <v>0.00014102509025081143</v>
      </c>
      <c r="U162" s="24">
        <v>0.0001262305767264536</v>
      </c>
      <c r="V162" s="24">
        <v>1.5130874288858504E-05</v>
      </c>
      <c r="W162" s="24">
        <v>3.878832570818767E-05</v>
      </c>
      <c r="X162" s="24">
        <v>67.5</v>
      </c>
    </row>
    <row r="163" spans="1:24" ht="12.75" hidden="1">
      <c r="A163" s="24">
        <v>1053</v>
      </c>
      <c r="B163" s="24">
        <v>173.47999572753906</v>
      </c>
      <c r="C163" s="24">
        <v>171.27999877929688</v>
      </c>
      <c r="D163" s="24">
        <v>9.018714904785156</v>
      </c>
      <c r="E163" s="24">
        <v>9.26933479309082</v>
      </c>
      <c r="F163" s="24">
        <v>33.55080787993642</v>
      </c>
      <c r="G163" s="24" t="s">
        <v>57</v>
      </c>
      <c r="H163" s="24">
        <v>-17.249347133224205</v>
      </c>
      <c r="I163" s="24">
        <v>88.73064859431486</v>
      </c>
      <c r="J163" s="24" t="s">
        <v>60</v>
      </c>
      <c r="K163" s="24">
        <v>1.1271312770393742</v>
      </c>
      <c r="L163" s="24">
        <v>-0.0018175032665909408</v>
      </c>
      <c r="M163" s="24">
        <v>-0.2677618131639507</v>
      </c>
      <c r="N163" s="24">
        <v>-0.0002729953013258432</v>
      </c>
      <c r="O163" s="24">
        <v>0.04511266102250802</v>
      </c>
      <c r="P163" s="24">
        <v>-0.00020815740748709823</v>
      </c>
      <c r="Q163" s="24">
        <v>-0.005570816564109492</v>
      </c>
      <c r="R163" s="24">
        <v>-2.1938677480002703E-05</v>
      </c>
      <c r="S163" s="24">
        <v>0.0005775662601858174</v>
      </c>
      <c r="T163" s="24">
        <v>-1.4838064643180434E-05</v>
      </c>
      <c r="U163" s="24">
        <v>-0.00012406605793371714</v>
      </c>
      <c r="V163" s="24">
        <v>-1.721922642162554E-06</v>
      </c>
      <c r="W163" s="24">
        <v>3.5510061952771456E-05</v>
      </c>
      <c r="X163" s="24">
        <v>67.5</v>
      </c>
    </row>
    <row r="164" spans="1:24" ht="12.75" hidden="1">
      <c r="A164" s="24">
        <v>1054</v>
      </c>
      <c r="B164" s="24">
        <v>174.3000030517578</v>
      </c>
      <c r="C164" s="24">
        <v>186.5</v>
      </c>
      <c r="D164" s="24">
        <v>8.763386726379395</v>
      </c>
      <c r="E164" s="24">
        <v>8.848320960998535</v>
      </c>
      <c r="F164" s="24">
        <v>39.771580969758254</v>
      </c>
      <c r="G164" s="24" t="s">
        <v>58</v>
      </c>
      <c r="H164" s="24">
        <v>1.4508034578701796</v>
      </c>
      <c r="I164" s="24">
        <v>108.25080650962799</v>
      </c>
      <c r="J164" s="24" t="s">
        <v>61</v>
      </c>
      <c r="K164" s="24">
        <v>-0.3516122743263707</v>
      </c>
      <c r="L164" s="24">
        <v>-0.3341470972528768</v>
      </c>
      <c r="M164" s="24">
        <v>-0.08020027062239823</v>
      </c>
      <c r="N164" s="24">
        <v>-0.02645752748635195</v>
      </c>
      <c r="O164" s="24">
        <v>-0.014609078265919498</v>
      </c>
      <c r="P164" s="24">
        <v>-0.009583609227625675</v>
      </c>
      <c r="Q164" s="24">
        <v>-0.0015104749903338938</v>
      </c>
      <c r="R164" s="24">
        <v>-0.0004067390740949764</v>
      </c>
      <c r="S164" s="24">
        <v>-0.0002312102824251635</v>
      </c>
      <c r="T164" s="24">
        <v>-0.00014024231857001762</v>
      </c>
      <c r="U164" s="24">
        <v>-2.327599126741188E-05</v>
      </c>
      <c r="V164" s="24">
        <v>-1.5032575932276121E-05</v>
      </c>
      <c r="W164" s="24">
        <v>-1.5606720070366668E-05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1056</v>
      </c>
      <c r="B166" s="24">
        <v>159.62</v>
      </c>
      <c r="C166" s="24">
        <v>148.82</v>
      </c>
      <c r="D166" s="24">
        <v>9.067182044679702</v>
      </c>
      <c r="E166" s="24">
        <v>9.421374324988893</v>
      </c>
      <c r="F166" s="24">
        <v>37.6591549779066</v>
      </c>
      <c r="G166" s="24" t="s">
        <v>59</v>
      </c>
      <c r="H166" s="24">
        <v>6.885911810404963</v>
      </c>
      <c r="I166" s="24">
        <v>99.00591181040497</v>
      </c>
      <c r="J166" s="24" t="s">
        <v>73</v>
      </c>
      <c r="K166" s="24">
        <v>1.136805391036221</v>
      </c>
      <c r="M166" s="24" t="s">
        <v>68</v>
      </c>
      <c r="N166" s="24">
        <v>0.6935306643313564</v>
      </c>
      <c r="X166" s="24">
        <v>67.5</v>
      </c>
    </row>
    <row r="167" spans="1:24" ht="12.75" hidden="1">
      <c r="A167" s="24">
        <v>1055</v>
      </c>
      <c r="B167" s="24">
        <v>129.4600067138672</v>
      </c>
      <c r="C167" s="24">
        <v>133.36000061035156</v>
      </c>
      <c r="D167" s="24">
        <v>9.206194877624512</v>
      </c>
      <c r="E167" s="24">
        <v>9.612521171569824</v>
      </c>
      <c r="F167" s="24">
        <v>28.011493200264933</v>
      </c>
      <c r="G167" s="24" t="s">
        <v>56</v>
      </c>
      <c r="H167" s="24">
        <v>10.478445106709685</v>
      </c>
      <c r="I167" s="24">
        <v>72.43845182057687</v>
      </c>
      <c r="J167" s="24" t="s">
        <v>62</v>
      </c>
      <c r="K167" s="24">
        <v>0.9168792388548428</v>
      </c>
      <c r="L167" s="24">
        <v>0.496815184837848</v>
      </c>
      <c r="M167" s="24">
        <v>0.2170585339973365</v>
      </c>
      <c r="N167" s="24">
        <v>0.024869456296906827</v>
      </c>
      <c r="O167" s="24">
        <v>0.03682361815109618</v>
      </c>
      <c r="P167" s="24">
        <v>0.01425213786278019</v>
      </c>
      <c r="Q167" s="24">
        <v>0.004482244463575191</v>
      </c>
      <c r="R167" s="24">
        <v>0.00038286065987588126</v>
      </c>
      <c r="S167" s="24">
        <v>0.00048311183831359117</v>
      </c>
      <c r="T167" s="24">
        <v>0.00020969204727849173</v>
      </c>
      <c r="U167" s="24">
        <v>9.801925518705642E-05</v>
      </c>
      <c r="V167" s="24">
        <v>1.4222188537506503E-05</v>
      </c>
      <c r="W167" s="24">
        <v>3.0119456287040416E-05</v>
      </c>
      <c r="X167" s="24">
        <v>67.5</v>
      </c>
    </row>
    <row r="168" spans="1:24" ht="12.75" hidden="1">
      <c r="A168" s="24">
        <v>1054</v>
      </c>
      <c r="B168" s="24">
        <v>174.3000030517578</v>
      </c>
      <c r="C168" s="24">
        <v>186.5</v>
      </c>
      <c r="D168" s="24">
        <v>8.763386726379395</v>
      </c>
      <c r="E168" s="24">
        <v>8.848320960998535</v>
      </c>
      <c r="F168" s="24">
        <v>33.21066697819785</v>
      </c>
      <c r="G168" s="24" t="s">
        <v>57</v>
      </c>
      <c r="H168" s="24">
        <v>-16.406777601498845</v>
      </c>
      <c r="I168" s="24">
        <v>90.39322545025897</v>
      </c>
      <c r="J168" s="24" t="s">
        <v>60</v>
      </c>
      <c r="K168" s="24">
        <v>0.8951203703815254</v>
      </c>
      <c r="L168" s="24">
        <v>-0.002702656609629577</v>
      </c>
      <c r="M168" s="24">
        <v>-0.21242816489393462</v>
      </c>
      <c r="N168" s="24">
        <v>-0.0002566215613871027</v>
      </c>
      <c r="O168" s="24">
        <v>0.03586158413010692</v>
      </c>
      <c r="P168" s="24">
        <v>-0.00030939454615429475</v>
      </c>
      <c r="Q168" s="24">
        <v>-0.004409281503957277</v>
      </c>
      <c r="R168" s="24">
        <v>-2.0630848731730042E-05</v>
      </c>
      <c r="S168" s="24">
        <v>0.00046200212718870026</v>
      </c>
      <c r="T168" s="24">
        <v>-2.2044552103012882E-05</v>
      </c>
      <c r="U168" s="24">
        <v>-9.751648418772372E-05</v>
      </c>
      <c r="V168" s="24">
        <v>-1.620882985094163E-06</v>
      </c>
      <c r="W168" s="24">
        <v>2.8493869118726515E-05</v>
      </c>
      <c r="X168" s="24">
        <v>67.5</v>
      </c>
    </row>
    <row r="169" spans="1:24" ht="12.75" hidden="1">
      <c r="A169" s="24">
        <v>1053</v>
      </c>
      <c r="B169" s="24">
        <v>173.47999572753906</v>
      </c>
      <c r="C169" s="24">
        <v>171.27999877929688</v>
      </c>
      <c r="D169" s="24">
        <v>9.018714904785156</v>
      </c>
      <c r="E169" s="24">
        <v>9.26933479309082</v>
      </c>
      <c r="F169" s="24">
        <v>42.11743737857261</v>
      </c>
      <c r="G169" s="24" t="s">
        <v>58</v>
      </c>
      <c r="H169" s="24">
        <v>5.406518394703568</v>
      </c>
      <c r="I169" s="24">
        <v>111.38651412224263</v>
      </c>
      <c r="J169" s="24" t="s">
        <v>61</v>
      </c>
      <c r="K169" s="24">
        <v>-0.19856248681731567</v>
      </c>
      <c r="L169" s="24">
        <v>-0.49680783360643127</v>
      </c>
      <c r="M169" s="24">
        <v>-0.04459464027064461</v>
      </c>
      <c r="N169" s="24">
        <v>-0.02486813225551911</v>
      </c>
      <c r="O169" s="24">
        <v>-0.008362155070136141</v>
      </c>
      <c r="P169" s="24">
        <v>-0.014248779199443814</v>
      </c>
      <c r="Q169" s="24">
        <v>-0.0008054514573273235</v>
      </c>
      <c r="R169" s="24">
        <v>-0.00038230439830219546</v>
      </c>
      <c r="S169" s="24">
        <v>-0.00014124830190785832</v>
      </c>
      <c r="T169" s="24">
        <v>-0.0002085300755632692</v>
      </c>
      <c r="U169" s="24">
        <v>-9.915124764253713E-06</v>
      </c>
      <c r="V169" s="24">
        <v>-1.4129521759246263E-05</v>
      </c>
      <c r="W169" s="24">
        <v>-9.761202265695658E-06</v>
      </c>
      <c r="X169" s="24">
        <v>67.5</v>
      </c>
    </row>
    <row r="170" s="100" customFormat="1" ht="12.75">
      <c r="A170" s="100" t="s">
        <v>110</v>
      </c>
    </row>
    <row r="171" spans="1:24" s="100" customFormat="1" ht="12.75">
      <c r="A171" s="100">
        <v>1056</v>
      </c>
      <c r="B171" s="100">
        <v>155.2</v>
      </c>
      <c r="C171" s="100">
        <v>154</v>
      </c>
      <c r="D171" s="100">
        <v>8.814907997060416</v>
      </c>
      <c r="E171" s="100">
        <v>9.298323663100616</v>
      </c>
      <c r="F171" s="100">
        <v>28.178815953543904</v>
      </c>
      <c r="G171" s="100" t="s">
        <v>59</v>
      </c>
      <c r="H171" s="100">
        <v>-11.511870003865724</v>
      </c>
      <c r="I171" s="100">
        <v>76.18812999613426</v>
      </c>
      <c r="J171" s="100" t="s">
        <v>73</v>
      </c>
      <c r="K171" s="100">
        <v>4.3563791813378</v>
      </c>
      <c r="M171" s="100" t="s">
        <v>68</v>
      </c>
      <c r="N171" s="100">
        <v>2.7789899290214994</v>
      </c>
      <c r="X171" s="100">
        <v>67.5</v>
      </c>
    </row>
    <row r="172" spans="1:24" s="100" customFormat="1" ht="12.75">
      <c r="A172" s="100">
        <v>1053</v>
      </c>
      <c r="B172" s="100">
        <v>162.97999572753906</v>
      </c>
      <c r="C172" s="100">
        <v>169.3800048828125</v>
      </c>
      <c r="D172" s="100">
        <v>8.85306453704834</v>
      </c>
      <c r="E172" s="100">
        <v>9.307459831237793</v>
      </c>
      <c r="F172" s="100">
        <v>34.6232461836981</v>
      </c>
      <c r="G172" s="100" t="s">
        <v>56</v>
      </c>
      <c r="H172" s="100">
        <v>-2.240856195872823</v>
      </c>
      <c r="I172" s="100">
        <v>93.23913953166624</v>
      </c>
      <c r="J172" s="100" t="s">
        <v>62</v>
      </c>
      <c r="K172" s="100">
        <v>1.7214341765824877</v>
      </c>
      <c r="L172" s="100">
        <v>1.101288841887544</v>
      </c>
      <c r="M172" s="100">
        <v>0.40752601976311126</v>
      </c>
      <c r="N172" s="100">
        <v>0.09097937870631691</v>
      </c>
      <c r="O172" s="100">
        <v>0.06913611108892498</v>
      </c>
      <c r="P172" s="100">
        <v>0.03159238326773334</v>
      </c>
      <c r="Q172" s="100">
        <v>0.008415426962782984</v>
      </c>
      <c r="R172" s="100">
        <v>0.0014003883663396336</v>
      </c>
      <c r="S172" s="100">
        <v>0.000907034387935756</v>
      </c>
      <c r="T172" s="100">
        <v>0.00046486474654474914</v>
      </c>
      <c r="U172" s="100">
        <v>0.00018407678262599193</v>
      </c>
      <c r="V172" s="100">
        <v>5.198282395703376E-05</v>
      </c>
      <c r="W172" s="100">
        <v>5.656099830325701E-05</v>
      </c>
      <c r="X172" s="100">
        <v>67.5</v>
      </c>
    </row>
    <row r="173" spans="1:24" s="100" customFormat="1" ht="12.75">
      <c r="A173" s="100">
        <v>1054</v>
      </c>
      <c r="B173" s="100">
        <v>185.97999572753906</v>
      </c>
      <c r="C173" s="100">
        <v>211.5800018310547</v>
      </c>
      <c r="D173" s="100">
        <v>8.77318000793457</v>
      </c>
      <c r="E173" s="100">
        <v>8.561574935913086</v>
      </c>
      <c r="F173" s="100">
        <v>41.716793053039986</v>
      </c>
      <c r="G173" s="100" t="s">
        <v>57</v>
      </c>
      <c r="H173" s="100">
        <v>-5.005894660048881</v>
      </c>
      <c r="I173" s="100">
        <v>113.47410106749018</v>
      </c>
      <c r="J173" s="100" t="s">
        <v>60</v>
      </c>
      <c r="K173" s="100">
        <v>-0.2436050363545562</v>
      </c>
      <c r="L173" s="100">
        <v>-0.005991726763984897</v>
      </c>
      <c r="M173" s="100">
        <v>0.062251693937918226</v>
      </c>
      <c r="N173" s="100">
        <v>-0.0009408861533718133</v>
      </c>
      <c r="O173" s="100">
        <v>-0.009044604078128696</v>
      </c>
      <c r="P173" s="100">
        <v>-0.0006856087159505476</v>
      </c>
      <c r="Q173" s="100">
        <v>0.0015033047278336148</v>
      </c>
      <c r="R173" s="100">
        <v>-7.567692217968245E-05</v>
      </c>
      <c r="S173" s="100">
        <v>-5.767971429809081E-05</v>
      </c>
      <c r="T173" s="100">
        <v>-4.882278801069514E-05</v>
      </c>
      <c r="U173" s="100">
        <v>4.714964672372525E-05</v>
      </c>
      <c r="V173" s="100">
        <v>-5.9729884248007474E-06</v>
      </c>
      <c r="W173" s="100">
        <v>-1.722947573648794E-06</v>
      </c>
      <c r="X173" s="100">
        <v>67.5</v>
      </c>
    </row>
    <row r="174" spans="1:24" s="100" customFormat="1" ht="12.75">
      <c r="A174" s="100">
        <v>1055</v>
      </c>
      <c r="B174" s="100">
        <v>115.31999969482422</v>
      </c>
      <c r="C174" s="100">
        <v>124.31999969482422</v>
      </c>
      <c r="D174" s="100">
        <v>9.682820320129395</v>
      </c>
      <c r="E174" s="100">
        <v>9.815642356872559</v>
      </c>
      <c r="F174" s="100">
        <v>36.56911901058133</v>
      </c>
      <c r="G174" s="100" t="s">
        <v>58</v>
      </c>
      <c r="H174" s="100">
        <v>42.040260225196434</v>
      </c>
      <c r="I174" s="100">
        <v>89.86025992002065</v>
      </c>
      <c r="J174" s="100" t="s">
        <v>61</v>
      </c>
      <c r="K174" s="100">
        <v>1.7041103868496672</v>
      </c>
      <c r="L174" s="100">
        <v>-1.1012725423238308</v>
      </c>
      <c r="M174" s="100">
        <v>0.40274332196303825</v>
      </c>
      <c r="N174" s="100">
        <v>-0.09097451337068983</v>
      </c>
      <c r="O174" s="100">
        <v>0.06854193602146115</v>
      </c>
      <c r="P174" s="100">
        <v>-0.0315849429510957</v>
      </c>
      <c r="Q174" s="100">
        <v>0.008280065571069346</v>
      </c>
      <c r="R174" s="100">
        <v>-0.0013983420826209866</v>
      </c>
      <c r="S174" s="100">
        <v>0.0009051985591330126</v>
      </c>
      <c r="T174" s="100">
        <v>-0.00046229381128344837</v>
      </c>
      <c r="U174" s="100">
        <v>0.00017793586686153128</v>
      </c>
      <c r="V174" s="100">
        <v>-5.1638526274722046E-05</v>
      </c>
      <c r="W174" s="100">
        <v>5.6534750204803245E-05</v>
      </c>
      <c r="X174" s="100">
        <v>67.5</v>
      </c>
    </row>
    <row r="175" ht="12.75" hidden="1">
      <c r="A175" s="24" t="s">
        <v>88</v>
      </c>
    </row>
    <row r="176" spans="1:24" ht="12.75" hidden="1">
      <c r="A176" s="24">
        <v>1056</v>
      </c>
      <c r="B176" s="24">
        <v>155.2</v>
      </c>
      <c r="C176" s="24">
        <v>154</v>
      </c>
      <c r="D176" s="24">
        <v>8.814907997060416</v>
      </c>
      <c r="E176" s="24">
        <v>9.298323663100616</v>
      </c>
      <c r="F176" s="24">
        <v>42.18735628038516</v>
      </c>
      <c r="G176" s="24" t="s">
        <v>59</v>
      </c>
      <c r="H176" s="24">
        <v>26.36355007187541</v>
      </c>
      <c r="I176" s="24">
        <v>114.0635500718754</v>
      </c>
      <c r="J176" s="24" t="s">
        <v>73</v>
      </c>
      <c r="K176" s="24">
        <v>3.3199974175680462</v>
      </c>
      <c r="M176" s="24" t="s">
        <v>68</v>
      </c>
      <c r="N176" s="24">
        <v>2.766916675510876</v>
      </c>
      <c r="X176" s="24">
        <v>67.5</v>
      </c>
    </row>
    <row r="177" spans="1:24" ht="12.75" hidden="1">
      <c r="A177" s="24">
        <v>1053</v>
      </c>
      <c r="B177" s="24">
        <v>162.97999572753906</v>
      </c>
      <c r="C177" s="24">
        <v>169.3800048828125</v>
      </c>
      <c r="D177" s="24">
        <v>8.85306453704834</v>
      </c>
      <c r="E177" s="24">
        <v>9.307459831237793</v>
      </c>
      <c r="F177" s="24">
        <v>34.6232461836981</v>
      </c>
      <c r="G177" s="24" t="s">
        <v>56</v>
      </c>
      <c r="H177" s="24">
        <v>-2.240856195872823</v>
      </c>
      <c r="I177" s="24">
        <v>93.23913953166624</v>
      </c>
      <c r="J177" s="24" t="s">
        <v>62</v>
      </c>
      <c r="K177" s="24">
        <v>0.9068561497700004</v>
      </c>
      <c r="L177" s="24">
        <v>1.5618972054118556</v>
      </c>
      <c r="M177" s="24">
        <v>0.21468575667487405</v>
      </c>
      <c r="N177" s="24">
        <v>0.09295206954102381</v>
      </c>
      <c r="O177" s="24">
        <v>0.03642067913984062</v>
      </c>
      <c r="P177" s="24">
        <v>0.04480575472331419</v>
      </c>
      <c r="Q177" s="24">
        <v>0.004433395188568547</v>
      </c>
      <c r="R177" s="24">
        <v>0.0014307360456063051</v>
      </c>
      <c r="S177" s="24">
        <v>0.00047778836284061393</v>
      </c>
      <c r="T177" s="24">
        <v>0.0006592787048353376</v>
      </c>
      <c r="U177" s="24">
        <v>9.700306371193249E-05</v>
      </c>
      <c r="V177" s="24">
        <v>5.307907292664404E-05</v>
      </c>
      <c r="W177" s="24">
        <v>2.9782788472215535E-05</v>
      </c>
      <c r="X177" s="24">
        <v>67.5</v>
      </c>
    </row>
    <row r="178" spans="1:24" ht="12.75" hidden="1">
      <c r="A178" s="24">
        <v>1055</v>
      </c>
      <c r="B178" s="24">
        <v>115.31999969482422</v>
      </c>
      <c r="C178" s="24">
        <v>124.31999969482422</v>
      </c>
      <c r="D178" s="24">
        <v>9.682820320129395</v>
      </c>
      <c r="E178" s="24">
        <v>9.815642356872559</v>
      </c>
      <c r="F178" s="24">
        <v>29.82398046517501</v>
      </c>
      <c r="G178" s="24" t="s">
        <v>57</v>
      </c>
      <c r="H178" s="24">
        <v>25.46562240820718</v>
      </c>
      <c r="I178" s="24">
        <v>73.2856221030314</v>
      </c>
      <c r="J178" s="24" t="s">
        <v>60</v>
      </c>
      <c r="K178" s="24">
        <v>0.031009999752838305</v>
      </c>
      <c r="L178" s="24">
        <v>0.008499511497976812</v>
      </c>
      <c r="M178" s="24">
        <v>-0.00977877211614405</v>
      </c>
      <c r="N178" s="24">
        <v>-0.0009616413981486829</v>
      </c>
      <c r="O178" s="24">
        <v>0.0008523498863637921</v>
      </c>
      <c r="P178" s="24">
        <v>0.0009724118725876483</v>
      </c>
      <c r="Q178" s="24">
        <v>-0.0003180504175053631</v>
      </c>
      <c r="R178" s="24">
        <v>-7.725736303492694E-05</v>
      </c>
      <c r="S178" s="24">
        <v>-2.1043868003643762E-05</v>
      </c>
      <c r="T178" s="24">
        <v>6.924050190227775E-05</v>
      </c>
      <c r="U178" s="24">
        <v>-1.4647195532302583E-05</v>
      </c>
      <c r="V178" s="24">
        <v>-6.094131441401813E-06</v>
      </c>
      <c r="W178" s="24">
        <v>-2.286550980358186E-06</v>
      </c>
      <c r="X178" s="24">
        <v>67.5</v>
      </c>
    </row>
    <row r="179" spans="1:24" ht="12.75" hidden="1">
      <c r="A179" s="24">
        <v>1054</v>
      </c>
      <c r="B179" s="24">
        <v>185.97999572753906</v>
      </c>
      <c r="C179" s="24">
        <v>211.5800018310547</v>
      </c>
      <c r="D179" s="24">
        <v>8.77318000793457</v>
      </c>
      <c r="E179" s="24">
        <v>8.561574935913086</v>
      </c>
      <c r="F179" s="24">
        <v>34.07162469236295</v>
      </c>
      <c r="G179" s="24" t="s">
        <v>58</v>
      </c>
      <c r="H179" s="24">
        <v>-25.8015633523772</v>
      </c>
      <c r="I179" s="24">
        <v>92.67843237516186</v>
      </c>
      <c r="J179" s="24" t="s">
        <v>61</v>
      </c>
      <c r="K179" s="24">
        <v>-0.9063258003008622</v>
      </c>
      <c r="L179" s="24">
        <v>1.5618740789761703</v>
      </c>
      <c r="M179" s="24">
        <v>-0.21446293324246907</v>
      </c>
      <c r="N179" s="24">
        <v>-0.0929470950475629</v>
      </c>
      <c r="O179" s="24">
        <v>-0.0364107040398622</v>
      </c>
      <c r="P179" s="24">
        <v>0.04479520143358932</v>
      </c>
      <c r="Q179" s="24">
        <v>-0.004421972052144541</v>
      </c>
      <c r="R179" s="24">
        <v>-0.001428648638418158</v>
      </c>
      <c r="S179" s="24">
        <v>-0.00047732470634292474</v>
      </c>
      <c r="T179" s="24">
        <v>0.0006556326437462376</v>
      </c>
      <c r="U179" s="24">
        <v>-9.589084436242977E-05</v>
      </c>
      <c r="V179" s="24">
        <v>-5.2728071695510674E-05</v>
      </c>
      <c r="W179" s="24">
        <v>-2.969488464020289E-05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1056</v>
      </c>
      <c r="B181" s="24">
        <v>155.2</v>
      </c>
      <c r="C181" s="24">
        <v>154</v>
      </c>
      <c r="D181" s="24">
        <v>8.814907997060416</v>
      </c>
      <c r="E181" s="24">
        <v>9.298323663100616</v>
      </c>
      <c r="F181" s="24">
        <v>28.178815953543904</v>
      </c>
      <c r="G181" s="24" t="s">
        <v>59</v>
      </c>
      <c r="H181" s="24">
        <v>-11.511870003865724</v>
      </c>
      <c r="I181" s="24">
        <v>76.18812999613426</v>
      </c>
      <c r="J181" s="24" t="s">
        <v>73</v>
      </c>
      <c r="K181" s="24">
        <v>4.093179690812059</v>
      </c>
      <c r="M181" s="24" t="s">
        <v>68</v>
      </c>
      <c r="N181" s="24">
        <v>2.1262794201355457</v>
      </c>
      <c r="X181" s="24">
        <v>67.5</v>
      </c>
    </row>
    <row r="182" spans="1:24" ht="12.75" hidden="1">
      <c r="A182" s="24">
        <v>1054</v>
      </c>
      <c r="B182" s="24">
        <v>185.97999572753906</v>
      </c>
      <c r="C182" s="24">
        <v>211.5800018310547</v>
      </c>
      <c r="D182" s="24">
        <v>8.77318000793457</v>
      </c>
      <c r="E182" s="24">
        <v>8.561574935913086</v>
      </c>
      <c r="F182" s="24">
        <v>38.79883152488858</v>
      </c>
      <c r="G182" s="24" t="s">
        <v>56</v>
      </c>
      <c r="H182" s="24">
        <v>-12.943059459258492</v>
      </c>
      <c r="I182" s="24">
        <v>105.53693626828057</v>
      </c>
      <c r="J182" s="24" t="s">
        <v>62</v>
      </c>
      <c r="K182" s="24">
        <v>1.9649276593815743</v>
      </c>
      <c r="L182" s="24">
        <v>0.03639598840211306</v>
      </c>
      <c r="M182" s="24">
        <v>0.4651692531717676</v>
      </c>
      <c r="N182" s="24">
        <v>0.09059696818337619</v>
      </c>
      <c r="O182" s="24">
        <v>0.07891542466241944</v>
      </c>
      <c r="P182" s="24">
        <v>0.0010439411630400555</v>
      </c>
      <c r="Q182" s="24">
        <v>0.009605718070136852</v>
      </c>
      <c r="R182" s="24">
        <v>0.0013944333991086054</v>
      </c>
      <c r="S182" s="24">
        <v>0.0010353517141939576</v>
      </c>
      <c r="T182" s="24">
        <v>1.5391240335712624E-05</v>
      </c>
      <c r="U182" s="24">
        <v>0.00021008338517746405</v>
      </c>
      <c r="V182" s="24">
        <v>5.173970576228759E-05</v>
      </c>
      <c r="W182" s="24">
        <v>6.456083738625305E-05</v>
      </c>
      <c r="X182" s="24">
        <v>67.5</v>
      </c>
    </row>
    <row r="183" spans="1:24" ht="12.75" hidden="1">
      <c r="A183" s="24">
        <v>1053</v>
      </c>
      <c r="B183" s="24">
        <v>162.97999572753906</v>
      </c>
      <c r="C183" s="24">
        <v>169.3800048828125</v>
      </c>
      <c r="D183" s="24">
        <v>8.85306453704834</v>
      </c>
      <c r="E183" s="24">
        <v>9.307459831237793</v>
      </c>
      <c r="F183" s="24">
        <v>43.689107086560476</v>
      </c>
      <c r="G183" s="24" t="s">
        <v>57</v>
      </c>
      <c r="H183" s="24">
        <v>22.173176653960226</v>
      </c>
      <c r="I183" s="24">
        <v>117.65317238149929</v>
      </c>
      <c r="J183" s="24" t="s">
        <v>60</v>
      </c>
      <c r="K183" s="24">
        <v>-1.2898405121845042</v>
      </c>
      <c r="L183" s="24">
        <v>-0.00019780906084440012</v>
      </c>
      <c r="M183" s="24">
        <v>0.3093211266406594</v>
      </c>
      <c r="N183" s="24">
        <v>-0.0009376834809254233</v>
      </c>
      <c r="O183" s="24">
        <v>-0.051157107468554744</v>
      </c>
      <c r="P183" s="24">
        <v>-2.2512396548877876E-05</v>
      </c>
      <c r="Q183" s="24">
        <v>0.0065735439691903515</v>
      </c>
      <c r="R183" s="24">
        <v>-7.540277755993252E-05</v>
      </c>
      <c r="S183" s="24">
        <v>-0.0006163834633530368</v>
      </c>
      <c r="T183" s="24">
        <v>-1.5909096239908606E-06</v>
      </c>
      <c r="U183" s="24">
        <v>0.0001554510888229541</v>
      </c>
      <c r="V183" s="24">
        <v>-5.959257024637759E-06</v>
      </c>
      <c r="W183" s="24">
        <v>-3.668274967117858E-05</v>
      </c>
      <c r="X183" s="24">
        <v>67.5</v>
      </c>
    </row>
    <row r="184" spans="1:24" ht="12.75" hidden="1">
      <c r="A184" s="24">
        <v>1055</v>
      </c>
      <c r="B184" s="24">
        <v>115.31999969482422</v>
      </c>
      <c r="C184" s="24">
        <v>124.31999969482422</v>
      </c>
      <c r="D184" s="24">
        <v>9.682820320129395</v>
      </c>
      <c r="E184" s="24">
        <v>9.815642356872559</v>
      </c>
      <c r="F184" s="24">
        <v>29.82398046517501</v>
      </c>
      <c r="G184" s="24" t="s">
        <v>58</v>
      </c>
      <c r="H184" s="24">
        <v>25.46562240820718</v>
      </c>
      <c r="I184" s="24">
        <v>73.2856221030314</v>
      </c>
      <c r="J184" s="24" t="s">
        <v>61</v>
      </c>
      <c r="K184" s="24">
        <v>1.4823131112320258</v>
      </c>
      <c r="L184" s="24">
        <v>-0.036395450860542945</v>
      </c>
      <c r="M184" s="24">
        <v>0.34742319253344783</v>
      </c>
      <c r="N184" s="24">
        <v>-0.09059211551624831</v>
      </c>
      <c r="O184" s="24">
        <v>0.06008822351426891</v>
      </c>
      <c r="P184" s="24">
        <v>-0.0010436983969955352</v>
      </c>
      <c r="Q184" s="24">
        <v>0.007004165855266051</v>
      </c>
      <c r="R184" s="24">
        <v>-0.001392393236727982</v>
      </c>
      <c r="S184" s="24">
        <v>0.0008318801585500654</v>
      </c>
      <c r="T184" s="24">
        <v>-1.530879765494209E-05</v>
      </c>
      <c r="U184" s="24">
        <v>0.0001413152069360575</v>
      </c>
      <c r="V184" s="24">
        <v>-5.1395373411255616E-05</v>
      </c>
      <c r="W184" s="24">
        <v>5.31269950267833E-05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1056</v>
      </c>
      <c r="B186" s="24">
        <v>155.2</v>
      </c>
      <c r="C186" s="24">
        <v>154</v>
      </c>
      <c r="D186" s="24">
        <v>8.814907997060416</v>
      </c>
      <c r="E186" s="24">
        <v>9.298323663100616</v>
      </c>
      <c r="F186" s="24">
        <v>36.00132790179543</v>
      </c>
      <c r="G186" s="24" t="s">
        <v>59</v>
      </c>
      <c r="H186" s="24">
        <v>9.63815128135252</v>
      </c>
      <c r="I186" s="24">
        <v>97.33815128135251</v>
      </c>
      <c r="J186" s="24" t="s">
        <v>73</v>
      </c>
      <c r="K186" s="24">
        <v>4.107256164947591</v>
      </c>
      <c r="M186" s="24" t="s">
        <v>68</v>
      </c>
      <c r="N186" s="24">
        <v>3.17581289371769</v>
      </c>
      <c r="X186" s="24">
        <v>67.5</v>
      </c>
    </row>
    <row r="187" spans="1:24" ht="12.75" hidden="1">
      <c r="A187" s="24">
        <v>1054</v>
      </c>
      <c r="B187" s="24">
        <v>185.97999572753906</v>
      </c>
      <c r="C187" s="24">
        <v>211.5800018310547</v>
      </c>
      <c r="D187" s="24">
        <v>8.77318000793457</v>
      </c>
      <c r="E187" s="24">
        <v>8.561574935913086</v>
      </c>
      <c r="F187" s="24">
        <v>38.79883152488858</v>
      </c>
      <c r="G187" s="24" t="s">
        <v>56</v>
      </c>
      <c r="H187" s="24">
        <v>-12.943059459258492</v>
      </c>
      <c r="I187" s="24">
        <v>105.53693626828057</v>
      </c>
      <c r="J187" s="24" t="s">
        <v>62</v>
      </c>
      <c r="K187" s="24">
        <v>1.249664643510073</v>
      </c>
      <c r="L187" s="24">
        <v>1.5636956531821582</v>
      </c>
      <c r="M187" s="24">
        <v>0.2958417478051727</v>
      </c>
      <c r="N187" s="24">
        <v>0.09141489059350627</v>
      </c>
      <c r="O187" s="24">
        <v>0.05018903619184042</v>
      </c>
      <c r="P187" s="24">
        <v>0.04485748345439885</v>
      </c>
      <c r="Q187" s="24">
        <v>0.006109152320471185</v>
      </c>
      <c r="R187" s="24">
        <v>0.0014070104218328783</v>
      </c>
      <c r="S187" s="24">
        <v>0.0006584081299118238</v>
      </c>
      <c r="T187" s="24">
        <v>0.0006600115905751745</v>
      </c>
      <c r="U187" s="24">
        <v>0.00013356928724590506</v>
      </c>
      <c r="V187" s="24">
        <v>5.2187074375173155E-05</v>
      </c>
      <c r="W187" s="24">
        <v>4.103750580007489E-05</v>
      </c>
      <c r="X187" s="24">
        <v>67.5</v>
      </c>
    </row>
    <row r="188" spans="1:24" ht="12.75" hidden="1">
      <c r="A188" s="24">
        <v>1055</v>
      </c>
      <c r="B188" s="24">
        <v>115.31999969482422</v>
      </c>
      <c r="C188" s="24">
        <v>124.31999969482422</v>
      </c>
      <c r="D188" s="24">
        <v>9.682820320129395</v>
      </c>
      <c r="E188" s="24">
        <v>9.815642356872559</v>
      </c>
      <c r="F188" s="24">
        <v>36.56911901058133</v>
      </c>
      <c r="G188" s="24" t="s">
        <v>57</v>
      </c>
      <c r="H188" s="24">
        <v>42.040260225196434</v>
      </c>
      <c r="I188" s="24">
        <v>89.86025992002065</v>
      </c>
      <c r="J188" s="24" t="s">
        <v>60</v>
      </c>
      <c r="K188" s="24">
        <v>-1.2466032337296673</v>
      </c>
      <c r="L188" s="24">
        <v>0.008508770928387649</v>
      </c>
      <c r="M188" s="24">
        <v>0.2948626371156854</v>
      </c>
      <c r="N188" s="24">
        <v>-0.0009464039319989819</v>
      </c>
      <c r="O188" s="24">
        <v>-0.050101078020704695</v>
      </c>
      <c r="P188" s="24">
        <v>0.0009736753887552413</v>
      </c>
      <c r="Q188" s="24">
        <v>0.0060737911844892115</v>
      </c>
      <c r="R188" s="24">
        <v>-7.605264102881243E-05</v>
      </c>
      <c r="S188" s="24">
        <v>-0.0006583846906444998</v>
      </c>
      <c r="T188" s="24">
        <v>6.934630932842287E-05</v>
      </c>
      <c r="U188" s="24">
        <v>0.0001312343450022729</v>
      </c>
      <c r="V188" s="24">
        <v>-6.00948669203857E-06</v>
      </c>
      <c r="W188" s="24">
        <v>-4.1001421737341924E-05</v>
      </c>
      <c r="X188" s="24">
        <v>67.5</v>
      </c>
    </row>
    <row r="189" spans="1:24" ht="12.75" hidden="1">
      <c r="A189" s="24">
        <v>1053</v>
      </c>
      <c r="B189" s="24">
        <v>162.97999572753906</v>
      </c>
      <c r="C189" s="24">
        <v>169.3800048828125</v>
      </c>
      <c r="D189" s="24">
        <v>8.85306453704834</v>
      </c>
      <c r="E189" s="24">
        <v>9.307459831237793</v>
      </c>
      <c r="F189" s="24">
        <v>29.758291922542917</v>
      </c>
      <c r="G189" s="24" t="s">
        <v>58</v>
      </c>
      <c r="H189" s="24">
        <v>-15.342000634045007</v>
      </c>
      <c r="I189" s="24">
        <v>80.13799509349406</v>
      </c>
      <c r="J189" s="24" t="s">
        <v>61</v>
      </c>
      <c r="K189" s="24">
        <v>-0.08741909913682439</v>
      </c>
      <c r="L189" s="24">
        <v>1.5636725029871392</v>
      </c>
      <c r="M189" s="24">
        <v>-0.024049219895934906</v>
      </c>
      <c r="N189" s="24">
        <v>-0.09140999147697268</v>
      </c>
      <c r="O189" s="24">
        <v>-0.002970073236324015</v>
      </c>
      <c r="P189" s="24">
        <v>0.04484691492286843</v>
      </c>
      <c r="Q189" s="24">
        <v>-0.000656355636785123</v>
      </c>
      <c r="R189" s="24">
        <v>-0.0014049534949381337</v>
      </c>
      <c r="S189" s="24">
        <v>5.55559708143476E-06</v>
      </c>
      <c r="T189" s="24">
        <v>0.0006563584303382554</v>
      </c>
      <c r="U189" s="24">
        <v>-2.4865662814481828E-05</v>
      </c>
      <c r="V189" s="24">
        <v>-5.183991513822207E-05</v>
      </c>
      <c r="W189" s="24">
        <v>1.720551599867151E-06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1056</v>
      </c>
      <c r="B191" s="24">
        <v>155.2</v>
      </c>
      <c r="C191" s="24">
        <v>154</v>
      </c>
      <c r="D191" s="24">
        <v>8.814907997060416</v>
      </c>
      <c r="E191" s="24">
        <v>9.298323663100616</v>
      </c>
      <c r="F191" s="24">
        <v>42.18735628038516</v>
      </c>
      <c r="G191" s="24" t="s">
        <v>59</v>
      </c>
      <c r="H191" s="24">
        <v>26.36355007187541</v>
      </c>
      <c r="I191" s="24">
        <v>114.0635500718754</v>
      </c>
      <c r="J191" s="24" t="s">
        <v>73</v>
      </c>
      <c r="K191" s="24">
        <v>3.5543867718084075</v>
      </c>
      <c r="M191" s="24" t="s">
        <v>68</v>
      </c>
      <c r="N191" s="24">
        <v>1.8485397448345264</v>
      </c>
      <c r="X191" s="24">
        <v>67.5</v>
      </c>
    </row>
    <row r="192" spans="1:24" ht="12.75" hidden="1">
      <c r="A192" s="24">
        <v>1055</v>
      </c>
      <c r="B192" s="24">
        <v>115.31999969482422</v>
      </c>
      <c r="C192" s="24">
        <v>124.31999969482422</v>
      </c>
      <c r="D192" s="24">
        <v>9.682820320129395</v>
      </c>
      <c r="E192" s="24">
        <v>9.815642356872559</v>
      </c>
      <c r="F192" s="24">
        <v>26.755296908988498</v>
      </c>
      <c r="G192" s="24" t="s">
        <v>56</v>
      </c>
      <c r="H192" s="24">
        <v>17.925033259985582</v>
      </c>
      <c r="I192" s="24">
        <v>65.7450329548098</v>
      </c>
      <c r="J192" s="24" t="s">
        <v>62</v>
      </c>
      <c r="K192" s="24">
        <v>1.8305646040700452</v>
      </c>
      <c r="L192" s="24">
        <v>0.03711033290170419</v>
      </c>
      <c r="M192" s="24">
        <v>0.4333603165080449</v>
      </c>
      <c r="N192" s="24">
        <v>0.09355416833081759</v>
      </c>
      <c r="O192" s="24">
        <v>0.07351879482815765</v>
      </c>
      <c r="P192" s="24">
        <v>0.0010648007471473653</v>
      </c>
      <c r="Q192" s="24">
        <v>0.008948890045224443</v>
      </c>
      <c r="R192" s="24">
        <v>0.0014401209807246513</v>
      </c>
      <c r="S192" s="24">
        <v>0.0009645645451334928</v>
      </c>
      <c r="T192" s="24">
        <v>1.5639690728092538E-05</v>
      </c>
      <c r="U192" s="24">
        <v>0.00019573134016697503</v>
      </c>
      <c r="V192" s="24">
        <v>5.345951536565295E-05</v>
      </c>
      <c r="W192" s="24">
        <v>6.0141927696443684E-05</v>
      </c>
      <c r="X192" s="24">
        <v>67.5</v>
      </c>
    </row>
    <row r="193" spans="1:24" ht="12.75" hidden="1">
      <c r="A193" s="24">
        <v>1053</v>
      </c>
      <c r="B193" s="24">
        <v>162.97999572753906</v>
      </c>
      <c r="C193" s="24">
        <v>169.3800048828125</v>
      </c>
      <c r="D193" s="24">
        <v>8.85306453704834</v>
      </c>
      <c r="E193" s="24">
        <v>9.307459831237793</v>
      </c>
      <c r="F193" s="24">
        <v>29.758291922542917</v>
      </c>
      <c r="G193" s="24" t="s">
        <v>57</v>
      </c>
      <c r="H193" s="24">
        <v>-15.342000634045007</v>
      </c>
      <c r="I193" s="24">
        <v>80.13799509349406</v>
      </c>
      <c r="J193" s="24" t="s">
        <v>60</v>
      </c>
      <c r="K193" s="24">
        <v>1.60064003181921</v>
      </c>
      <c r="L193" s="24">
        <v>-0.00020033325481682136</v>
      </c>
      <c r="M193" s="24">
        <v>-0.3812948785839214</v>
      </c>
      <c r="N193" s="24">
        <v>-0.0009666840596640405</v>
      </c>
      <c r="O193" s="24">
        <v>0.06389595582497892</v>
      </c>
      <c r="P193" s="24">
        <v>-2.325296561712813E-05</v>
      </c>
      <c r="Q193" s="24">
        <v>-0.007982589471815477</v>
      </c>
      <c r="R193" s="24">
        <v>-7.768705289683881E-05</v>
      </c>
      <c r="S193" s="24">
        <v>0.0008041812122433562</v>
      </c>
      <c r="T193" s="24">
        <v>-1.6808460708372028E-06</v>
      </c>
      <c r="U193" s="24">
        <v>-0.00018105461698692928</v>
      </c>
      <c r="V193" s="24">
        <v>-6.1165787504772245E-06</v>
      </c>
      <c r="W193" s="24">
        <v>4.901082103760875E-05</v>
      </c>
      <c r="X193" s="24">
        <v>67.5</v>
      </c>
    </row>
    <row r="194" spans="1:24" ht="12.75" hidden="1">
      <c r="A194" s="24">
        <v>1054</v>
      </c>
      <c r="B194" s="24">
        <v>185.97999572753906</v>
      </c>
      <c r="C194" s="24">
        <v>211.5800018310547</v>
      </c>
      <c r="D194" s="24">
        <v>8.77318000793457</v>
      </c>
      <c r="E194" s="24">
        <v>8.561574935913086</v>
      </c>
      <c r="F194" s="24">
        <v>41.716793053039986</v>
      </c>
      <c r="G194" s="24" t="s">
        <v>58</v>
      </c>
      <c r="H194" s="24">
        <v>-5.005894660048881</v>
      </c>
      <c r="I194" s="24">
        <v>113.47410106749018</v>
      </c>
      <c r="J194" s="24" t="s">
        <v>61</v>
      </c>
      <c r="K194" s="24">
        <v>-0.8882107059768641</v>
      </c>
      <c r="L194" s="24">
        <v>-0.03710979216678966</v>
      </c>
      <c r="M194" s="24">
        <v>-0.20594994413600967</v>
      </c>
      <c r="N194" s="24">
        <v>-0.09354917388197367</v>
      </c>
      <c r="O194" s="24">
        <v>-0.03636371848693532</v>
      </c>
      <c r="P194" s="24">
        <v>-0.001064546819409835</v>
      </c>
      <c r="Q194" s="24">
        <v>-0.004044860735053535</v>
      </c>
      <c r="R194" s="24">
        <v>-0.00143802404741212</v>
      </c>
      <c r="S194" s="24">
        <v>-0.0005326136870222055</v>
      </c>
      <c r="T194" s="24">
        <v>-1.554910552271528E-05</v>
      </c>
      <c r="U194" s="24">
        <v>-7.436385675364365E-05</v>
      </c>
      <c r="V194" s="24">
        <v>-5.310844798635801E-05</v>
      </c>
      <c r="W194" s="24">
        <v>-3.485671941338926E-05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1056</v>
      </c>
      <c r="B196" s="24">
        <v>155.2</v>
      </c>
      <c r="C196" s="24">
        <v>154</v>
      </c>
      <c r="D196" s="24">
        <v>8.814907997060416</v>
      </c>
      <c r="E196" s="24">
        <v>9.298323663100616</v>
      </c>
      <c r="F196" s="24">
        <v>36.00132790179543</v>
      </c>
      <c r="G196" s="24" t="s">
        <v>59</v>
      </c>
      <c r="H196" s="24">
        <v>9.63815128135252</v>
      </c>
      <c r="I196" s="24">
        <v>97.33815128135251</v>
      </c>
      <c r="J196" s="24" t="s">
        <v>73</v>
      </c>
      <c r="K196" s="24">
        <v>3.2136109390274883</v>
      </c>
      <c r="M196" s="24" t="s">
        <v>68</v>
      </c>
      <c r="N196" s="24">
        <v>2.1879844082206095</v>
      </c>
      <c r="X196" s="24">
        <v>67.5</v>
      </c>
    </row>
    <row r="197" spans="1:24" ht="12.75" hidden="1">
      <c r="A197" s="24">
        <v>1055</v>
      </c>
      <c r="B197" s="24">
        <v>115.31999969482422</v>
      </c>
      <c r="C197" s="24">
        <v>124.31999969482422</v>
      </c>
      <c r="D197" s="24">
        <v>9.682820320129395</v>
      </c>
      <c r="E197" s="24">
        <v>9.815642356872559</v>
      </c>
      <c r="F197" s="24">
        <v>26.755296908988498</v>
      </c>
      <c r="G197" s="24" t="s">
        <v>56</v>
      </c>
      <c r="H197" s="24">
        <v>17.925033259985582</v>
      </c>
      <c r="I197" s="24">
        <v>65.7450329548098</v>
      </c>
      <c r="J197" s="24" t="s">
        <v>62</v>
      </c>
      <c r="K197" s="24">
        <v>1.3728444196339051</v>
      </c>
      <c r="L197" s="24">
        <v>1.1002047385345708</v>
      </c>
      <c r="M197" s="24">
        <v>0.3250023327816499</v>
      </c>
      <c r="N197" s="24">
        <v>0.09353163923900755</v>
      </c>
      <c r="O197" s="24">
        <v>0.05513600847593796</v>
      </c>
      <c r="P197" s="24">
        <v>0.03156151411472127</v>
      </c>
      <c r="Q197" s="24">
        <v>0.0067112648025442504</v>
      </c>
      <c r="R197" s="24">
        <v>0.0014397780937004598</v>
      </c>
      <c r="S197" s="24">
        <v>0.0007233544141098641</v>
      </c>
      <c r="T197" s="24">
        <v>0.0004643804937878462</v>
      </c>
      <c r="U197" s="24">
        <v>0.00014676221249542391</v>
      </c>
      <c r="V197" s="24">
        <v>5.345735231670212E-05</v>
      </c>
      <c r="W197" s="24">
        <v>4.5095379525081366E-05</v>
      </c>
      <c r="X197" s="24">
        <v>67.5</v>
      </c>
    </row>
    <row r="198" spans="1:24" ht="12.75" hidden="1">
      <c r="A198" s="24">
        <v>1054</v>
      </c>
      <c r="B198" s="24">
        <v>185.97999572753906</v>
      </c>
      <c r="C198" s="24">
        <v>211.5800018310547</v>
      </c>
      <c r="D198" s="24">
        <v>8.77318000793457</v>
      </c>
      <c r="E198" s="24">
        <v>8.561574935913086</v>
      </c>
      <c r="F198" s="24">
        <v>34.07162469236295</v>
      </c>
      <c r="G198" s="24" t="s">
        <v>57</v>
      </c>
      <c r="H198" s="24">
        <v>-25.8015633523772</v>
      </c>
      <c r="I198" s="24">
        <v>92.67843237516186</v>
      </c>
      <c r="J198" s="24" t="s">
        <v>60</v>
      </c>
      <c r="K198" s="24">
        <v>1.3637119615983493</v>
      </c>
      <c r="L198" s="24">
        <v>-0.005984982444148654</v>
      </c>
      <c r="M198" s="24">
        <v>-0.3223939719022864</v>
      </c>
      <c r="N198" s="24">
        <v>-0.0009663616309078751</v>
      </c>
      <c r="O198" s="24">
        <v>0.05483455702629286</v>
      </c>
      <c r="P198" s="24">
        <v>-0.0006850847943054765</v>
      </c>
      <c r="Q198" s="24">
        <v>-0.006632844605268107</v>
      </c>
      <c r="R198" s="24">
        <v>-7.769811679669112E-05</v>
      </c>
      <c r="S198" s="24">
        <v>0.0007228595431687046</v>
      </c>
      <c r="T198" s="24">
        <v>-4.8806841259632966E-05</v>
      </c>
      <c r="U198" s="24">
        <v>-0.00014281546623947644</v>
      </c>
      <c r="V198" s="24">
        <v>-6.120006375064491E-06</v>
      </c>
      <c r="W198" s="24">
        <v>4.509506102461619E-05</v>
      </c>
      <c r="X198" s="24">
        <v>67.5</v>
      </c>
    </row>
    <row r="199" spans="1:24" ht="12.75" hidden="1">
      <c r="A199" s="24">
        <v>1053</v>
      </c>
      <c r="B199" s="24">
        <v>162.97999572753906</v>
      </c>
      <c r="C199" s="24">
        <v>169.3800048828125</v>
      </c>
      <c r="D199" s="24">
        <v>8.85306453704834</v>
      </c>
      <c r="E199" s="24">
        <v>9.307459831237793</v>
      </c>
      <c r="F199" s="24">
        <v>43.689107086560476</v>
      </c>
      <c r="G199" s="24" t="s">
        <v>58</v>
      </c>
      <c r="H199" s="24">
        <v>22.173176653960226</v>
      </c>
      <c r="I199" s="24">
        <v>117.65317238149929</v>
      </c>
      <c r="J199" s="24" t="s">
        <v>61</v>
      </c>
      <c r="K199" s="24">
        <v>0.15808695807540818</v>
      </c>
      <c r="L199" s="24">
        <v>-1.1001884596191085</v>
      </c>
      <c r="M199" s="24">
        <v>0.0410931039784303</v>
      </c>
      <c r="N199" s="24">
        <v>-0.09352664691912228</v>
      </c>
      <c r="O199" s="24">
        <v>0.0057576719591288595</v>
      </c>
      <c r="P199" s="24">
        <v>-0.03155407789871797</v>
      </c>
      <c r="Q199" s="24">
        <v>0.0010229602593625504</v>
      </c>
      <c r="R199" s="24">
        <v>-0.001437680062373398</v>
      </c>
      <c r="S199" s="24">
        <v>2.6752369281174423E-05</v>
      </c>
      <c r="T199" s="24">
        <v>-0.0004618085482717929</v>
      </c>
      <c r="U199" s="24">
        <v>3.380665051957871E-05</v>
      </c>
      <c r="V199" s="24">
        <v>-5.310587574535597E-05</v>
      </c>
      <c r="W199" s="24">
        <v>1.694865695846318E-07</v>
      </c>
      <c r="X199" s="24">
        <v>67.5</v>
      </c>
    </row>
    <row r="200" s="100" customFormat="1" ht="12.75">
      <c r="A200" s="100" t="s">
        <v>109</v>
      </c>
    </row>
    <row r="201" spans="1:24" s="100" customFormat="1" ht="12.75">
      <c r="A201" s="100">
        <v>1056</v>
      </c>
      <c r="B201" s="100">
        <v>154.66</v>
      </c>
      <c r="C201" s="100">
        <v>149.16</v>
      </c>
      <c r="D201" s="100">
        <v>9.27644929335888</v>
      </c>
      <c r="E201" s="100">
        <v>9.58943400617303</v>
      </c>
      <c r="F201" s="100">
        <v>29.19004832217247</v>
      </c>
      <c r="G201" s="100" t="s">
        <v>59</v>
      </c>
      <c r="H201" s="100">
        <v>-12.166166147649832</v>
      </c>
      <c r="I201" s="100">
        <v>74.99383385235016</v>
      </c>
      <c r="J201" s="100" t="s">
        <v>73</v>
      </c>
      <c r="K201" s="100">
        <v>4.254892191455162</v>
      </c>
      <c r="M201" s="100" t="s">
        <v>68</v>
      </c>
      <c r="N201" s="100">
        <v>2.562094113741378</v>
      </c>
      <c r="X201" s="100">
        <v>67.5</v>
      </c>
    </row>
    <row r="202" spans="1:24" s="100" customFormat="1" ht="12.75">
      <c r="A202" s="100">
        <v>1053</v>
      </c>
      <c r="B202" s="100">
        <v>168.77999877929688</v>
      </c>
      <c r="C202" s="100">
        <v>171.67999267578125</v>
      </c>
      <c r="D202" s="100">
        <v>8.839639663696289</v>
      </c>
      <c r="E202" s="100">
        <v>9.152127265930176</v>
      </c>
      <c r="F202" s="100">
        <v>35.29997361393384</v>
      </c>
      <c r="G202" s="100" t="s">
        <v>56</v>
      </c>
      <c r="H202" s="100">
        <v>-6.05092420611453</v>
      </c>
      <c r="I202" s="100">
        <v>95.22907457318234</v>
      </c>
      <c r="J202" s="100" t="s">
        <v>62</v>
      </c>
      <c r="K202" s="100">
        <v>1.7967197190602575</v>
      </c>
      <c r="L202" s="100">
        <v>0.9130890961999141</v>
      </c>
      <c r="M202" s="100">
        <v>0.42534870504688077</v>
      </c>
      <c r="N202" s="100">
        <v>0.07787439576077285</v>
      </c>
      <c r="O202" s="100">
        <v>0.07215975086207609</v>
      </c>
      <c r="P202" s="100">
        <v>0.026193503571461826</v>
      </c>
      <c r="Q202" s="100">
        <v>0.008783470824015557</v>
      </c>
      <c r="R202" s="100">
        <v>0.0011986527042145971</v>
      </c>
      <c r="S202" s="100">
        <v>0.0009467120672161043</v>
      </c>
      <c r="T202" s="100">
        <v>0.0003854259959434717</v>
      </c>
      <c r="U202" s="100">
        <v>0.00019212567687269455</v>
      </c>
      <c r="V202" s="100">
        <v>4.4492743284660715E-05</v>
      </c>
      <c r="W202" s="100">
        <v>5.9035478703682244E-05</v>
      </c>
      <c r="X202" s="100">
        <v>67.5</v>
      </c>
    </row>
    <row r="203" spans="1:24" s="100" customFormat="1" ht="12.75">
      <c r="A203" s="100">
        <v>1054</v>
      </c>
      <c r="B203" s="100">
        <v>178.63999938964844</v>
      </c>
      <c r="C203" s="100">
        <v>209.94000244140625</v>
      </c>
      <c r="D203" s="100">
        <v>8.777750015258789</v>
      </c>
      <c r="E203" s="100">
        <v>8.799104690551758</v>
      </c>
      <c r="F203" s="100">
        <v>40.44501983273291</v>
      </c>
      <c r="G203" s="100" t="s">
        <v>57</v>
      </c>
      <c r="H203" s="100">
        <v>-1.2163542368038236</v>
      </c>
      <c r="I203" s="100">
        <v>109.92364515284461</v>
      </c>
      <c r="J203" s="100" t="s">
        <v>60</v>
      </c>
      <c r="K203" s="100">
        <v>-0.4143538721609593</v>
      </c>
      <c r="L203" s="100">
        <v>-0.004967925342867111</v>
      </c>
      <c r="M203" s="100">
        <v>0.10279041099382802</v>
      </c>
      <c r="N203" s="100">
        <v>-0.0008055017413838246</v>
      </c>
      <c r="O203" s="100">
        <v>-0.015882678656608994</v>
      </c>
      <c r="P203" s="100">
        <v>-0.0005684312362763088</v>
      </c>
      <c r="Q203" s="100">
        <v>0.002345555799646134</v>
      </c>
      <c r="R203" s="100">
        <v>-6.479051863071419E-05</v>
      </c>
      <c r="S203" s="100">
        <v>-0.00014554854863053562</v>
      </c>
      <c r="T203" s="100">
        <v>-4.047546221596938E-05</v>
      </c>
      <c r="U203" s="100">
        <v>6.582877531605248E-05</v>
      </c>
      <c r="V203" s="100">
        <v>-5.115184509280667E-06</v>
      </c>
      <c r="W203" s="100">
        <v>-7.134701479400015E-06</v>
      </c>
      <c r="X203" s="100">
        <v>67.5</v>
      </c>
    </row>
    <row r="204" spans="1:24" s="100" customFormat="1" ht="12.75">
      <c r="A204" s="100">
        <v>1055</v>
      </c>
      <c r="B204" s="100">
        <v>122.76000213623047</v>
      </c>
      <c r="C204" s="100">
        <v>126.26000213623047</v>
      </c>
      <c r="D204" s="100">
        <v>9.550557136535645</v>
      </c>
      <c r="E204" s="100">
        <v>9.796772003173828</v>
      </c>
      <c r="F204" s="100">
        <v>37.96888174277687</v>
      </c>
      <c r="G204" s="100" t="s">
        <v>58</v>
      </c>
      <c r="H204" s="100">
        <v>39.36151878554551</v>
      </c>
      <c r="I204" s="100">
        <v>94.62152092177598</v>
      </c>
      <c r="J204" s="100" t="s">
        <v>61</v>
      </c>
      <c r="K204" s="100">
        <v>1.7482884823407119</v>
      </c>
      <c r="L204" s="100">
        <v>-0.9130755813824853</v>
      </c>
      <c r="M204" s="100">
        <v>0.4127416289796539</v>
      </c>
      <c r="N204" s="100">
        <v>-0.07787022975470217</v>
      </c>
      <c r="O204" s="100">
        <v>0.07039012830765254</v>
      </c>
      <c r="P204" s="100">
        <v>-0.026187335016717696</v>
      </c>
      <c r="Q204" s="100">
        <v>0.008464498077681801</v>
      </c>
      <c r="R204" s="100">
        <v>-0.0011969003692941737</v>
      </c>
      <c r="S204" s="100">
        <v>0.0009354567644761216</v>
      </c>
      <c r="T204" s="100">
        <v>-0.0003832948412220294</v>
      </c>
      <c r="U204" s="100">
        <v>0.00018049611645179438</v>
      </c>
      <c r="V204" s="100">
        <v>-4.4197727231507466E-05</v>
      </c>
      <c r="W204" s="100">
        <v>5.8602762567755854E-05</v>
      </c>
      <c r="X204" s="100">
        <v>67.5</v>
      </c>
    </row>
    <row r="205" ht="12.75" hidden="1">
      <c r="A205" s="24" t="s">
        <v>83</v>
      </c>
    </row>
    <row r="206" spans="1:24" ht="12.75" hidden="1">
      <c r="A206" s="24">
        <v>1056</v>
      </c>
      <c r="B206" s="24">
        <v>154.66</v>
      </c>
      <c r="C206" s="24">
        <v>149.16</v>
      </c>
      <c r="D206" s="24">
        <v>9.27644929335888</v>
      </c>
      <c r="E206" s="24">
        <v>9.58943400617303</v>
      </c>
      <c r="F206" s="24">
        <v>43.452157624051836</v>
      </c>
      <c r="G206" s="24" t="s">
        <v>59</v>
      </c>
      <c r="H206" s="24">
        <v>24.47544004512801</v>
      </c>
      <c r="I206" s="24">
        <v>111.63544004512801</v>
      </c>
      <c r="J206" s="24" t="s">
        <v>73</v>
      </c>
      <c r="K206" s="24">
        <v>2.5136550721471416</v>
      </c>
      <c r="M206" s="24" t="s">
        <v>68</v>
      </c>
      <c r="N206" s="24">
        <v>2.215007340041569</v>
      </c>
      <c r="X206" s="24">
        <v>67.5</v>
      </c>
    </row>
    <row r="207" spans="1:24" ht="12.75" hidden="1">
      <c r="A207" s="24">
        <v>1053</v>
      </c>
      <c r="B207" s="24">
        <v>168.77999877929688</v>
      </c>
      <c r="C207" s="24">
        <v>171.67999267578125</v>
      </c>
      <c r="D207" s="24">
        <v>8.839639663696289</v>
      </c>
      <c r="E207" s="24">
        <v>9.152127265930176</v>
      </c>
      <c r="F207" s="24">
        <v>35.29997361393384</v>
      </c>
      <c r="G207" s="24" t="s">
        <v>56</v>
      </c>
      <c r="H207" s="24">
        <v>-6.05092420611453</v>
      </c>
      <c r="I207" s="24">
        <v>95.22907457318234</v>
      </c>
      <c r="J207" s="24" t="s">
        <v>62</v>
      </c>
      <c r="K207" s="24">
        <v>0.595779263049995</v>
      </c>
      <c r="L207" s="24">
        <v>1.459645852680058</v>
      </c>
      <c r="M207" s="24">
        <v>0.1410424472641666</v>
      </c>
      <c r="N207" s="24">
        <v>0.07685679109720822</v>
      </c>
      <c r="O207" s="24">
        <v>0.023927227766676225</v>
      </c>
      <c r="P207" s="24">
        <v>0.041872530110752426</v>
      </c>
      <c r="Q207" s="24">
        <v>0.0029126287220309277</v>
      </c>
      <c r="R207" s="24">
        <v>0.00118297957617626</v>
      </c>
      <c r="S207" s="24">
        <v>0.00031387841312941075</v>
      </c>
      <c r="T207" s="24">
        <v>0.0006161235304880395</v>
      </c>
      <c r="U207" s="24">
        <v>6.373955320780049E-05</v>
      </c>
      <c r="V207" s="24">
        <v>4.388697285213446E-05</v>
      </c>
      <c r="W207" s="24">
        <v>1.9563826474973574E-05</v>
      </c>
      <c r="X207" s="24">
        <v>67.5</v>
      </c>
    </row>
    <row r="208" spans="1:24" ht="12.75" hidden="1">
      <c r="A208" s="24">
        <v>1055</v>
      </c>
      <c r="B208" s="24">
        <v>122.76000213623047</v>
      </c>
      <c r="C208" s="24">
        <v>126.26000213623047</v>
      </c>
      <c r="D208" s="24">
        <v>9.550557136535645</v>
      </c>
      <c r="E208" s="24">
        <v>9.796772003173828</v>
      </c>
      <c r="F208" s="24">
        <v>31.27502503493599</v>
      </c>
      <c r="G208" s="24" t="s">
        <v>57</v>
      </c>
      <c r="H208" s="24">
        <v>22.6798870530326</v>
      </c>
      <c r="I208" s="24">
        <v>77.93988918926307</v>
      </c>
      <c r="J208" s="24" t="s">
        <v>60</v>
      </c>
      <c r="K208" s="24">
        <v>0.06675756245230925</v>
      </c>
      <c r="L208" s="24">
        <v>0.0079428942656645</v>
      </c>
      <c r="M208" s="24">
        <v>-0.017395372087988248</v>
      </c>
      <c r="N208" s="24">
        <v>-0.0007951960627074059</v>
      </c>
      <c r="O208" s="24">
        <v>0.002424121793449655</v>
      </c>
      <c r="P208" s="24">
        <v>0.0009087272983406172</v>
      </c>
      <c r="Q208" s="24">
        <v>-0.0004349109303163455</v>
      </c>
      <c r="R208" s="24">
        <v>-6.388017877002749E-05</v>
      </c>
      <c r="S208" s="24">
        <v>1.0693121409165808E-05</v>
      </c>
      <c r="T208" s="24">
        <v>6.470674465721989E-05</v>
      </c>
      <c r="U208" s="24">
        <v>-1.451681009792756E-05</v>
      </c>
      <c r="V208" s="24">
        <v>-5.038087459262391E-06</v>
      </c>
      <c r="W208" s="24">
        <v>2.9287546668518267E-08</v>
      </c>
      <c r="X208" s="24">
        <v>67.5</v>
      </c>
    </row>
    <row r="209" spans="1:24" ht="12.75" hidden="1">
      <c r="A209" s="24">
        <v>1054</v>
      </c>
      <c r="B209" s="24">
        <v>178.63999938964844</v>
      </c>
      <c r="C209" s="24">
        <v>209.94000244140625</v>
      </c>
      <c r="D209" s="24">
        <v>8.777750015258789</v>
      </c>
      <c r="E209" s="24">
        <v>8.799104690551758</v>
      </c>
      <c r="F209" s="24">
        <v>33.005287304485044</v>
      </c>
      <c r="G209" s="24" t="s">
        <v>58</v>
      </c>
      <c r="H209" s="24">
        <v>-21.436458512913774</v>
      </c>
      <c r="I209" s="24">
        <v>89.70354087673466</v>
      </c>
      <c r="J209" s="24" t="s">
        <v>61</v>
      </c>
      <c r="K209" s="24">
        <v>-0.5920273288758054</v>
      </c>
      <c r="L209" s="24">
        <v>1.4596242412610096</v>
      </c>
      <c r="M209" s="24">
        <v>-0.13996561349197756</v>
      </c>
      <c r="N209" s="24">
        <v>-0.07685267725318201</v>
      </c>
      <c r="O209" s="24">
        <v>-0.02380411439497223</v>
      </c>
      <c r="P209" s="24">
        <v>0.04186266824478725</v>
      </c>
      <c r="Q209" s="24">
        <v>-0.0028799754434874762</v>
      </c>
      <c r="R209" s="24">
        <v>-0.001181253571596917</v>
      </c>
      <c r="S209" s="24">
        <v>-0.00031369621512406854</v>
      </c>
      <c r="T209" s="24">
        <v>0.0006127162818278224</v>
      </c>
      <c r="U209" s="24">
        <v>-6.206442513800266E-05</v>
      </c>
      <c r="V209" s="24">
        <v>-4.35968354456698E-05</v>
      </c>
      <c r="W209" s="24">
        <v>-1.9563804552859524E-05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1056</v>
      </c>
      <c r="B211" s="24">
        <v>154.66</v>
      </c>
      <c r="C211" s="24">
        <v>149.16</v>
      </c>
      <c r="D211" s="24">
        <v>9.27644929335888</v>
      </c>
      <c r="E211" s="24">
        <v>9.58943400617303</v>
      </c>
      <c r="F211" s="24">
        <v>29.19004832217247</v>
      </c>
      <c r="G211" s="24" t="s">
        <v>59</v>
      </c>
      <c r="H211" s="24">
        <v>-12.166166147649832</v>
      </c>
      <c r="I211" s="24">
        <v>74.99383385235016</v>
      </c>
      <c r="J211" s="24" t="s">
        <v>73</v>
      </c>
      <c r="K211" s="24">
        <v>-3.366013985978441</v>
      </c>
      <c r="M211" s="24" t="s">
        <v>68</v>
      </c>
      <c r="N211" s="24">
        <v>-1.7504076415580503</v>
      </c>
      <c r="X211" s="24">
        <v>67.5</v>
      </c>
    </row>
    <row r="212" spans="1:24" ht="12.75" hidden="1">
      <c r="A212" s="24">
        <v>1054</v>
      </c>
      <c r="B212" s="24">
        <v>178.63999938964844</v>
      </c>
      <c r="C212" s="24">
        <v>209.94000244140625</v>
      </c>
      <c r="D212" s="24">
        <v>8.777750015258789</v>
      </c>
      <c r="E212" s="24">
        <v>8.799104690551758</v>
      </c>
      <c r="F212" s="24">
        <v>37.058505967902036</v>
      </c>
      <c r="G212" s="24" t="s">
        <v>56</v>
      </c>
      <c r="H212" s="24">
        <v>-10.420403336603798</v>
      </c>
      <c r="I212" s="24">
        <v>100.71959605304464</v>
      </c>
      <c r="J212" s="24" t="s">
        <v>62</v>
      </c>
      <c r="K212" s="24">
        <v>1.7804566943723883</v>
      </c>
      <c r="L212" s="24">
        <v>0.0827319663885405</v>
      </c>
      <c r="M212" s="24">
        <v>0.42149829876490147</v>
      </c>
      <c r="N212" s="24">
        <v>0.07928144694540619</v>
      </c>
      <c r="O212" s="24">
        <v>0.0715066516634483</v>
      </c>
      <c r="P212" s="24">
        <v>0.0023731912622178748</v>
      </c>
      <c r="Q212" s="24">
        <v>0.008703913434418786</v>
      </c>
      <c r="R212" s="24">
        <v>0.0012202703646778358</v>
      </c>
      <c r="S212" s="24">
        <v>0.0009381473397484574</v>
      </c>
      <c r="T212" s="24">
        <v>3.495020208212249E-05</v>
      </c>
      <c r="U212" s="24">
        <v>0.00019036082184488364</v>
      </c>
      <c r="V212" s="24">
        <v>4.5276642263821104E-05</v>
      </c>
      <c r="W212" s="24">
        <v>5.849892638705695E-05</v>
      </c>
      <c r="X212" s="24">
        <v>67.5</v>
      </c>
    </row>
    <row r="213" spans="1:24" s="107" customFormat="1" ht="12.75" hidden="1">
      <c r="A213" s="107">
        <v>1053</v>
      </c>
      <c r="B213" s="107">
        <v>168.77999877929688</v>
      </c>
      <c r="C213" s="107">
        <v>171.67999267578125</v>
      </c>
      <c r="D213" s="107">
        <v>8.839639663696289</v>
      </c>
      <c r="E213" s="107">
        <v>9.152127265930176</v>
      </c>
      <c r="F213" s="107">
        <v>45.02889693308649</v>
      </c>
      <c r="G213" s="107" t="s">
        <v>57</v>
      </c>
      <c r="H213" s="107">
        <v>20.194884768390096</v>
      </c>
      <c r="I213" s="107">
        <v>121.47488354768697</v>
      </c>
      <c r="J213" s="107" t="s">
        <v>60</v>
      </c>
      <c r="K213" s="107">
        <v>-1.2397115432273196</v>
      </c>
      <c r="L213" s="107">
        <v>-0.0004499615089584773</v>
      </c>
      <c r="M213" s="107">
        <v>0.2969046135399639</v>
      </c>
      <c r="N213" s="107">
        <v>-0.0008205909470118971</v>
      </c>
      <c r="O213" s="107">
        <v>-0.04923247205871112</v>
      </c>
      <c r="P213" s="107">
        <v>-5.135821886509268E-05</v>
      </c>
      <c r="Q213" s="107">
        <v>0.0062910861432191635</v>
      </c>
      <c r="R213" s="107">
        <v>-6.598994020962368E-05</v>
      </c>
      <c r="S213" s="107">
        <v>-0.0005984840942969169</v>
      </c>
      <c r="T213" s="107">
        <v>-3.645536142741843E-06</v>
      </c>
      <c r="U213" s="107">
        <v>0.00014757984609987569</v>
      </c>
      <c r="V213" s="107">
        <v>-5.21643845066707E-06</v>
      </c>
      <c r="W213" s="107">
        <v>-3.579497883959271E-05</v>
      </c>
      <c r="X213" s="107">
        <v>67.5</v>
      </c>
    </row>
    <row r="214" spans="1:24" ht="12.75" hidden="1">
      <c r="A214" s="24">
        <v>1055</v>
      </c>
      <c r="B214" s="24">
        <v>122.76000213623047</v>
      </c>
      <c r="C214" s="24">
        <v>126.26000213623047</v>
      </c>
      <c r="D214" s="24">
        <v>9.550557136535645</v>
      </c>
      <c r="E214" s="24">
        <v>9.796772003173828</v>
      </c>
      <c r="F214" s="24">
        <v>31.27502503493599</v>
      </c>
      <c r="G214" s="24" t="s">
        <v>58</v>
      </c>
      <c r="H214" s="24">
        <v>22.6798870530326</v>
      </c>
      <c r="I214" s="24">
        <v>77.93988918926307</v>
      </c>
      <c r="J214" s="24" t="s">
        <v>61</v>
      </c>
      <c r="K214" s="24">
        <v>1.2779441811457923</v>
      </c>
      <c r="L214" s="24">
        <v>-0.08273074275718217</v>
      </c>
      <c r="M214" s="24">
        <v>0.2991796555924062</v>
      </c>
      <c r="N214" s="24">
        <v>-0.07927720012875668</v>
      </c>
      <c r="O214" s="24">
        <v>0.051859087218210496</v>
      </c>
      <c r="P214" s="24">
        <v>-0.002372635475673049</v>
      </c>
      <c r="Q214" s="24">
        <v>0.0060150099095888174</v>
      </c>
      <c r="R214" s="24">
        <v>-0.0012184847519366455</v>
      </c>
      <c r="S214" s="24">
        <v>0.0007224522267601552</v>
      </c>
      <c r="T214" s="24">
        <v>-3.475955540298469E-05</v>
      </c>
      <c r="U214" s="24">
        <v>0.00012023905987072807</v>
      </c>
      <c r="V214" s="24">
        <v>-4.497513873882362E-05</v>
      </c>
      <c r="W214" s="24">
        <v>4.626925413610444E-05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1056</v>
      </c>
      <c r="B216" s="24">
        <v>154.66</v>
      </c>
      <c r="C216" s="24">
        <v>149.16</v>
      </c>
      <c r="D216" s="24">
        <v>9.27644929335888</v>
      </c>
      <c r="E216" s="24">
        <v>9.58943400617303</v>
      </c>
      <c r="F216" s="24">
        <v>36.97338194681684</v>
      </c>
      <c r="G216" s="24" t="s">
        <v>59</v>
      </c>
      <c r="H216" s="24">
        <v>7.8304444170752845</v>
      </c>
      <c r="I216" s="24">
        <v>94.99044441707528</v>
      </c>
      <c r="J216" s="24" t="s">
        <v>73</v>
      </c>
      <c r="K216" s="24">
        <v>3.7660127209090066</v>
      </c>
      <c r="M216" s="24" t="s">
        <v>68</v>
      </c>
      <c r="N216" s="24">
        <v>2.863435106138746</v>
      </c>
      <c r="X216" s="24">
        <v>67.5</v>
      </c>
    </row>
    <row r="217" spans="1:24" ht="12.75" hidden="1">
      <c r="A217" s="24">
        <v>1054</v>
      </c>
      <c r="B217" s="24">
        <v>178.63999938964844</v>
      </c>
      <c r="C217" s="24">
        <v>209.94000244140625</v>
      </c>
      <c r="D217" s="24">
        <v>8.777750015258789</v>
      </c>
      <c r="E217" s="24">
        <v>8.799104690551758</v>
      </c>
      <c r="F217" s="24">
        <v>37.058505967902036</v>
      </c>
      <c r="G217" s="24" t="s">
        <v>56</v>
      </c>
      <c r="H217" s="24">
        <v>-10.420403336603798</v>
      </c>
      <c r="I217" s="24">
        <v>100.71959605304464</v>
      </c>
      <c r="J217" s="24" t="s">
        <v>62</v>
      </c>
      <c r="K217" s="24">
        <v>1.2394992077031963</v>
      </c>
      <c r="L217" s="24">
        <v>1.4606011645477113</v>
      </c>
      <c r="M217" s="24">
        <v>0.2934352922847088</v>
      </c>
      <c r="N217" s="24">
        <v>0.07695276241955565</v>
      </c>
      <c r="O217" s="24">
        <v>0.049780674726459834</v>
      </c>
      <c r="P217" s="24">
        <v>0.041900017369760616</v>
      </c>
      <c r="Q217" s="24">
        <v>0.006059470577576494</v>
      </c>
      <c r="R217" s="24">
        <v>0.0011844136278165713</v>
      </c>
      <c r="S217" s="24">
        <v>0.0006530506970195569</v>
      </c>
      <c r="T217" s="24">
        <v>0.0006164943873489815</v>
      </c>
      <c r="U217" s="24">
        <v>0.0001324906119622882</v>
      </c>
      <c r="V217" s="24">
        <v>4.392704753342023E-05</v>
      </c>
      <c r="W217" s="24">
        <v>4.070370360887865E-05</v>
      </c>
      <c r="X217" s="24">
        <v>67.5</v>
      </c>
    </row>
    <row r="218" spans="1:24" ht="12.75" hidden="1">
      <c r="A218" s="24">
        <v>1055</v>
      </c>
      <c r="B218" s="24">
        <v>122.76000213623047</v>
      </c>
      <c r="C218" s="24">
        <v>126.26000213623047</v>
      </c>
      <c r="D218" s="24">
        <v>9.550557136535645</v>
      </c>
      <c r="E218" s="24">
        <v>9.796772003173828</v>
      </c>
      <c r="F218" s="24">
        <v>37.96888174277687</v>
      </c>
      <c r="G218" s="24" t="s">
        <v>57</v>
      </c>
      <c r="H218" s="24">
        <v>39.36151878554551</v>
      </c>
      <c r="I218" s="24">
        <v>94.62152092177598</v>
      </c>
      <c r="J218" s="24" t="s">
        <v>60</v>
      </c>
      <c r="K218" s="24">
        <v>-1.2137390441827571</v>
      </c>
      <c r="L218" s="24">
        <v>0.00794774777546326</v>
      </c>
      <c r="M218" s="24">
        <v>0.28664174516967594</v>
      </c>
      <c r="N218" s="24">
        <v>-0.0007967648764401917</v>
      </c>
      <c r="O218" s="24">
        <v>-0.048852270773975116</v>
      </c>
      <c r="P218" s="24">
        <v>0.0009094947255700358</v>
      </c>
      <c r="Q218" s="24">
        <v>0.005883099115713168</v>
      </c>
      <c r="R218" s="24">
        <v>-6.402541623783264E-05</v>
      </c>
      <c r="S218" s="24">
        <v>-0.0006478897386987676</v>
      </c>
      <c r="T218" s="24">
        <v>6.47758456666589E-05</v>
      </c>
      <c r="U218" s="24">
        <v>0.0001257020917255593</v>
      </c>
      <c r="V218" s="24">
        <v>-5.060582237477278E-06</v>
      </c>
      <c r="W218" s="24">
        <v>-4.0530104639065364E-05</v>
      </c>
      <c r="X218" s="24">
        <v>67.5</v>
      </c>
    </row>
    <row r="219" spans="1:24" ht="12.75" hidden="1">
      <c r="A219" s="24">
        <v>1053</v>
      </c>
      <c r="B219" s="24">
        <v>168.77999877929688</v>
      </c>
      <c r="C219" s="24">
        <v>171.67999267578125</v>
      </c>
      <c r="D219" s="24">
        <v>8.839639663696289</v>
      </c>
      <c r="E219" s="24">
        <v>9.152127265930176</v>
      </c>
      <c r="F219" s="24">
        <v>31.211994556791435</v>
      </c>
      <c r="G219" s="24" t="s">
        <v>58</v>
      </c>
      <c r="H219" s="24">
        <v>-17.079104191284742</v>
      </c>
      <c r="I219" s="24">
        <v>84.20089458801213</v>
      </c>
      <c r="J219" s="24" t="s">
        <v>61</v>
      </c>
      <c r="K219" s="24">
        <v>-0.25138778515110555</v>
      </c>
      <c r="L219" s="24">
        <v>1.4605795408615814</v>
      </c>
      <c r="M219" s="24">
        <v>-0.06277563766537969</v>
      </c>
      <c r="N219" s="24">
        <v>-0.07694863747807525</v>
      </c>
      <c r="O219" s="24">
        <v>-0.00956928505416227</v>
      </c>
      <c r="P219" s="24">
        <v>0.04189014531999622</v>
      </c>
      <c r="Q219" s="24">
        <v>-0.0014513195634353404</v>
      </c>
      <c r="R219" s="24">
        <v>-0.0011826818624774728</v>
      </c>
      <c r="S219" s="24">
        <v>-8.193960804502151E-05</v>
      </c>
      <c r="T219" s="24">
        <v>0.0006130819027266791</v>
      </c>
      <c r="U219" s="24">
        <v>-4.18658141442478E-05</v>
      </c>
      <c r="V219" s="24">
        <v>-4.363457359045794E-05</v>
      </c>
      <c r="W219" s="24">
        <v>-3.755277010535102E-06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1056</v>
      </c>
      <c r="B221" s="24">
        <v>154.66</v>
      </c>
      <c r="C221" s="24">
        <v>149.16</v>
      </c>
      <c r="D221" s="24">
        <v>9.27644929335888</v>
      </c>
      <c r="E221" s="24">
        <v>9.58943400617303</v>
      </c>
      <c r="F221" s="24">
        <v>43.452157624051836</v>
      </c>
      <c r="G221" s="24" t="s">
        <v>59</v>
      </c>
      <c r="H221" s="24">
        <v>24.47544004512801</v>
      </c>
      <c r="I221" s="24">
        <v>111.63544004512801</v>
      </c>
      <c r="J221" s="24" t="s">
        <v>73</v>
      </c>
      <c r="K221" s="24">
        <v>3.0458075216059965</v>
      </c>
      <c r="M221" s="24" t="s">
        <v>68</v>
      </c>
      <c r="N221" s="24">
        <v>1.584971301165842</v>
      </c>
      <c r="X221" s="24">
        <v>67.5</v>
      </c>
    </row>
    <row r="222" spans="1:24" ht="12.75" hidden="1">
      <c r="A222" s="24">
        <v>1055</v>
      </c>
      <c r="B222" s="24">
        <v>122.76000213623047</v>
      </c>
      <c r="C222" s="24">
        <v>126.26000213623047</v>
      </c>
      <c r="D222" s="24">
        <v>9.550557136535645</v>
      </c>
      <c r="E222" s="24">
        <v>9.796772003173828</v>
      </c>
      <c r="F222" s="24">
        <v>27.511591588622597</v>
      </c>
      <c r="G222" s="24" t="s">
        <v>56</v>
      </c>
      <c r="H222" s="24">
        <v>13.301106845848906</v>
      </c>
      <c r="I222" s="24">
        <v>68.56110898207938</v>
      </c>
      <c r="J222" s="24" t="s">
        <v>62</v>
      </c>
      <c r="K222" s="24">
        <v>1.6930056830072813</v>
      </c>
      <c r="L222" s="24">
        <v>0.09168519582092075</v>
      </c>
      <c r="M222" s="24">
        <v>0.400795377297732</v>
      </c>
      <c r="N222" s="24">
        <v>0.07612714338970045</v>
      </c>
      <c r="O222" s="24">
        <v>0.06799412887128006</v>
      </c>
      <c r="P222" s="24">
        <v>0.0026303332542403192</v>
      </c>
      <c r="Q222" s="24">
        <v>0.008276402231460346</v>
      </c>
      <c r="R222" s="24">
        <v>0.0011718616469314884</v>
      </c>
      <c r="S222" s="24">
        <v>0.0008920750969073969</v>
      </c>
      <c r="T222" s="24">
        <v>3.8670826226831805E-05</v>
      </c>
      <c r="U222" s="24">
        <v>0.00018101627122270184</v>
      </c>
      <c r="V222" s="24">
        <v>4.350568184533134E-05</v>
      </c>
      <c r="W222" s="24">
        <v>5.5621592003276494E-05</v>
      </c>
      <c r="X222" s="24">
        <v>67.5</v>
      </c>
    </row>
    <row r="223" spans="1:24" ht="12.75" hidden="1">
      <c r="A223" s="24">
        <v>1053</v>
      </c>
      <c r="B223" s="24">
        <v>168.77999877929688</v>
      </c>
      <c r="C223" s="24">
        <v>171.67999267578125</v>
      </c>
      <c r="D223" s="24">
        <v>8.839639663696289</v>
      </c>
      <c r="E223" s="24">
        <v>9.152127265930176</v>
      </c>
      <c r="F223" s="24">
        <v>31.211994556791435</v>
      </c>
      <c r="G223" s="24" t="s">
        <v>57</v>
      </c>
      <c r="H223" s="24">
        <v>-17.079104191284742</v>
      </c>
      <c r="I223" s="24">
        <v>84.20089458801213</v>
      </c>
      <c r="J223" s="24" t="s">
        <v>60</v>
      </c>
      <c r="K223" s="24">
        <v>1.5960909481011842</v>
      </c>
      <c r="L223" s="24">
        <v>-0.0004975694602194726</v>
      </c>
      <c r="M223" s="24">
        <v>-0.37934732428072215</v>
      </c>
      <c r="N223" s="24">
        <v>-0.0007865007703714041</v>
      </c>
      <c r="O223" s="24">
        <v>0.06385346604211461</v>
      </c>
      <c r="P223" s="24">
        <v>-5.725258444672995E-05</v>
      </c>
      <c r="Q223" s="24">
        <v>-0.007900881597732296</v>
      </c>
      <c r="R223" s="24">
        <v>-6.32046903364354E-05</v>
      </c>
      <c r="S223" s="24">
        <v>0.0008151360573017175</v>
      </c>
      <c r="T223" s="24">
        <v>-4.100102919561752E-06</v>
      </c>
      <c r="U223" s="24">
        <v>-0.00017652998236663146</v>
      </c>
      <c r="V223" s="24">
        <v>-4.973604018473158E-06</v>
      </c>
      <c r="W223" s="24">
        <v>5.004554782809405E-05</v>
      </c>
      <c r="X223" s="24">
        <v>67.5</v>
      </c>
    </row>
    <row r="224" spans="1:24" ht="12.75" hidden="1">
      <c r="A224" s="24">
        <v>1054</v>
      </c>
      <c r="B224" s="24">
        <v>178.63999938964844</v>
      </c>
      <c r="C224" s="24">
        <v>209.94000244140625</v>
      </c>
      <c r="D224" s="24">
        <v>8.777750015258789</v>
      </c>
      <c r="E224" s="24">
        <v>8.799104690551758</v>
      </c>
      <c r="F224" s="24">
        <v>40.44501983273291</v>
      </c>
      <c r="G224" s="24" t="s">
        <v>58</v>
      </c>
      <c r="H224" s="24">
        <v>-1.2163542368038236</v>
      </c>
      <c r="I224" s="24">
        <v>109.92364515284461</v>
      </c>
      <c r="J224" s="24" t="s">
        <v>61</v>
      </c>
      <c r="K224" s="24">
        <v>-0.5645900531220985</v>
      </c>
      <c r="L224" s="24">
        <v>-0.09168384567279472</v>
      </c>
      <c r="M224" s="24">
        <v>-0.12935432742775949</v>
      </c>
      <c r="N224" s="24">
        <v>-0.07612308045011196</v>
      </c>
      <c r="O224" s="24">
        <v>-0.023365282694047536</v>
      </c>
      <c r="P224" s="24">
        <v>-0.002629710092374564</v>
      </c>
      <c r="Q224" s="24">
        <v>-0.0024647320088676894</v>
      </c>
      <c r="R224" s="24">
        <v>-0.0011701559240838188</v>
      </c>
      <c r="S224" s="24">
        <v>-0.0003624240425371265</v>
      </c>
      <c r="T224" s="24">
        <v>-3.8452853692734224E-05</v>
      </c>
      <c r="U224" s="24">
        <v>-4.005066507572055E-05</v>
      </c>
      <c r="V224" s="24">
        <v>-4.322045367525219E-05</v>
      </c>
      <c r="W224" s="24">
        <v>-2.4273537846076378E-05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1056</v>
      </c>
      <c r="B226" s="24">
        <v>154.66</v>
      </c>
      <c r="C226" s="24">
        <v>149.16</v>
      </c>
      <c r="D226" s="24">
        <v>9.27644929335888</v>
      </c>
      <c r="E226" s="24">
        <v>9.58943400617303</v>
      </c>
      <c r="F226" s="24">
        <v>36.97338194681684</v>
      </c>
      <c r="G226" s="24" t="s">
        <v>59</v>
      </c>
      <c r="H226" s="24">
        <v>7.8304444170752845</v>
      </c>
      <c r="I226" s="24">
        <v>94.99044441707528</v>
      </c>
      <c r="J226" s="24" t="s">
        <v>73</v>
      </c>
      <c r="K226" s="24">
        <v>-2.269717360104689</v>
      </c>
      <c r="M226" s="24" t="s">
        <v>68</v>
      </c>
      <c r="N226" s="24">
        <v>-1.5423820683854714</v>
      </c>
      <c r="X226" s="24">
        <v>67.5</v>
      </c>
    </row>
    <row r="227" spans="1:24" ht="12.75" hidden="1">
      <c r="A227" s="24">
        <v>1055</v>
      </c>
      <c r="B227" s="24">
        <v>122.76000213623047</v>
      </c>
      <c r="C227" s="24">
        <v>126.26000213623047</v>
      </c>
      <c r="D227" s="24">
        <v>9.550557136535645</v>
      </c>
      <c r="E227" s="24">
        <v>9.796772003173828</v>
      </c>
      <c r="F227" s="24">
        <v>27.511591588622597</v>
      </c>
      <c r="G227" s="24" t="s">
        <v>56</v>
      </c>
      <c r="H227" s="24">
        <v>13.301106845848906</v>
      </c>
      <c r="I227" s="24">
        <v>68.56110898207938</v>
      </c>
      <c r="J227" s="24" t="s">
        <v>62</v>
      </c>
      <c r="K227" s="24">
        <v>1.1564731994786774</v>
      </c>
      <c r="L227" s="24">
        <v>0.9210870136290912</v>
      </c>
      <c r="M227" s="24">
        <v>0.2737794976076621</v>
      </c>
      <c r="N227" s="24">
        <v>0.07772541099366964</v>
      </c>
      <c r="O227" s="24">
        <v>0.04644611136720516</v>
      </c>
      <c r="P227" s="24">
        <v>0.02642315828698243</v>
      </c>
      <c r="Q227" s="24">
        <v>0.005653518490825189</v>
      </c>
      <c r="R227" s="24">
        <v>0.0011964595921197915</v>
      </c>
      <c r="S227" s="24">
        <v>0.0006093449109230333</v>
      </c>
      <c r="T227" s="24">
        <v>0.00038877628531232977</v>
      </c>
      <c r="U227" s="24">
        <v>0.0001236325057122294</v>
      </c>
      <c r="V227" s="24">
        <v>4.4423630801084095E-05</v>
      </c>
      <c r="W227" s="24">
        <v>3.798805881296301E-05</v>
      </c>
      <c r="X227" s="24">
        <v>67.5</v>
      </c>
    </row>
    <row r="228" spans="1:24" ht="12.75" hidden="1">
      <c r="A228" s="24">
        <v>1054</v>
      </c>
      <c r="B228" s="24">
        <v>178.63999938964844</v>
      </c>
      <c r="C228" s="24">
        <v>209.94000244140625</v>
      </c>
      <c r="D228" s="24">
        <v>8.777750015258789</v>
      </c>
      <c r="E228" s="24">
        <v>8.799104690551758</v>
      </c>
      <c r="F228" s="24">
        <v>33.005287304485044</v>
      </c>
      <c r="G228" s="24" t="s">
        <v>57</v>
      </c>
      <c r="H228" s="24">
        <v>-21.436458512913774</v>
      </c>
      <c r="I228" s="24">
        <v>89.70354087673466</v>
      </c>
      <c r="J228" s="24" t="s">
        <v>60</v>
      </c>
      <c r="K228" s="24">
        <v>1.1266901976135002</v>
      </c>
      <c r="L228" s="24">
        <v>-0.005010656444069316</v>
      </c>
      <c r="M228" s="24">
        <v>-0.2660096548787801</v>
      </c>
      <c r="N228" s="24">
        <v>-0.0008030759053647579</v>
      </c>
      <c r="O228" s="24">
        <v>0.04536034681756904</v>
      </c>
      <c r="P228" s="24">
        <v>-0.0005735556704829262</v>
      </c>
      <c r="Q228" s="24">
        <v>-0.00545608827226832</v>
      </c>
      <c r="R228" s="24">
        <v>-6.457010216318644E-05</v>
      </c>
      <c r="S228" s="24">
        <v>0.0006025905360435962</v>
      </c>
      <c r="T228" s="24">
        <v>-4.0860733283889296E-05</v>
      </c>
      <c r="U228" s="24">
        <v>-0.00011636868235895648</v>
      </c>
      <c r="V228" s="24">
        <v>-5.085867828513835E-06</v>
      </c>
      <c r="W228" s="24">
        <v>3.773352826700055E-05</v>
      </c>
      <c r="X228" s="24">
        <v>67.5</v>
      </c>
    </row>
    <row r="229" spans="1:24" s="107" customFormat="1" ht="12.75" hidden="1">
      <c r="A229" s="107">
        <v>1053</v>
      </c>
      <c r="B229" s="107">
        <v>168.77999877929688</v>
      </c>
      <c r="C229" s="107">
        <v>171.67999267578125</v>
      </c>
      <c r="D229" s="107">
        <v>8.839639663696289</v>
      </c>
      <c r="E229" s="107">
        <v>9.152127265930176</v>
      </c>
      <c r="F229" s="107">
        <v>45.02889693308649</v>
      </c>
      <c r="G229" s="107" t="s">
        <v>58</v>
      </c>
      <c r="H229" s="107">
        <v>20.194884768390096</v>
      </c>
      <c r="I229" s="107">
        <v>121.47488354768697</v>
      </c>
      <c r="J229" s="107" t="s">
        <v>61</v>
      </c>
      <c r="K229" s="107">
        <v>0.2607670602551264</v>
      </c>
      <c r="L229" s="107">
        <v>-0.9210733846975262</v>
      </c>
      <c r="M229" s="107">
        <v>0.0647616925471855</v>
      </c>
      <c r="N229" s="107">
        <v>-0.07772126210519927</v>
      </c>
      <c r="O229" s="107">
        <v>0.009983997081563998</v>
      </c>
      <c r="P229" s="107">
        <v>-0.02641693259543555</v>
      </c>
      <c r="Q229" s="107">
        <v>0.0014810037445322083</v>
      </c>
      <c r="R229" s="107">
        <v>-0.0011947159735611196</v>
      </c>
      <c r="S229" s="107">
        <v>9.047577763407644E-05</v>
      </c>
      <c r="T229" s="107">
        <v>-0.00038662307289756635</v>
      </c>
      <c r="U229" s="107">
        <v>4.175315838023182E-05</v>
      </c>
      <c r="V229" s="107">
        <v>-4.41315411240296E-05</v>
      </c>
      <c r="W229" s="107">
        <v>4.390154541768102E-06</v>
      </c>
      <c r="X229" s="107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2004-05-17T06:54:27Z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