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<sst xmlns="http://schemas.openxmlformats.org/spreadsheetml/2006/main" count="625" uniqueCount="145">
  <si>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</si>
  <si>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</si>
  <si>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</si>
  <si>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</si>
  <si>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</si>
  <si>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</si>
  <si>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</si>
  <si>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</si>
  <si>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</si>
  <si>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</si>
  <si>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</si>
  <si>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</si>
  <si>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</si>
  <si>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</si>
  <si>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</si>
  <si>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</si>
  <si>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</si>
  <si>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</si>
  <si>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</si>
  <si>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</si>
  <si>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</si>
  <si>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</si>
  <si>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</si>
  <si>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</si>
  <si>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</si>
  <si>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</si>
  <si>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</si>
  <si>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</si>
  <si>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</si>
  <si>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</si>
  <si>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</si>
  <si>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</si>
  <si>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</si>
  <si>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</si>
  <si>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</si>
  <si>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</si>
  <si>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</si>
  <si>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</si>
  <si>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</si>
  <si>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</si>
  <si>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</si>
  <si>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</si>
  <si>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</si>
  <si>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</si>
  <si>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</si>
  <si>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</si>
  <si>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</si>
  <si>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</si>
  <si>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</si>
  <si>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</si>
  <si>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</si>
  <si>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</si>
  <si>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</si>
  <si>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</si>
  <si>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</si>
  <si>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</si>
  <si>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</si>
  <si>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</si>
  <si>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</si>
  <si>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</si>
  <si>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</si>
  <si>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</si>
  <si>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</si>
  <si>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</si>
  <si>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</si>
  <si>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</si>
  <si>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</si>
  <si>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</si>
  <si>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</si>
  <si>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</si>
  <si>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</si>
  <si>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</si>
  <si>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</si>
  <si>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</si>
  <si>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</si>
  <si>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</si>
  <si>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</si>
  <si>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</si>
  <si>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</si>
  <si>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</si>
  <si>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</si>
  <si>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</si>
  <si>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</si>
  <si>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</si>
  <si>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</si>
  <si>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</si>
  <si>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</si>
  <si>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</si>
  <si>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</si>
  <si>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</si>
  <si>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</si>
  <si>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</si>
  <si>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</si>
  <si>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</si>
  <si>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</si>
  <si>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</si>
  <si>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</si>
  <si>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</si>
  <si>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</si>
  <si>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</si>
  <si>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</si>
  <si>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</si>
  <si>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</si>
  <si>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</si>
  <si>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</si>
  <si>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</si>
  <si>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</si>
  <si>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</si>
  <si>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</si>
  <si>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</si>
  <si>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</si>
  <si>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</si>
  <si>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</si>
  <si>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</si>
  <si>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</si>
  <si>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</si>
  <si>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</si>
  <si>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</si>
  <si>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</si>
  <si>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</si>
  <si>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</si>
  <si>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</si>
  <si>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</si>
  <si>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</si>
  <si>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</si>
  <si>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</si>
  <si>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</si>
  <si>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</si>
  <si>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</si>
  <si>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</si>
  <si>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</si>
  <si>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</si>
  <si>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</si>
  <si>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</si>
  <si>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</si>
  <si>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</si>
  <si>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</si>
  <si>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</si>
  <si>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</si>
  <si>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</si>
  <si>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</si>
  <si>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</si>
  <si>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</si>
  <si>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245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</si>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</sst>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18.67215711051125</v>
      </c>
      <c r="C41" s="77">
        <f aca="true" t="shared" si="0" ref="C41:C55">($B$41*H41+$B$42*J41+$B$43*L41+$B$44*N41+$B$45*P41+$B$46*R41+$B$47*T41+$B$48*V41)/100</f>
        <v>2.400506714300245E-08</v>
      </c>
      <c r="D41" s="77">
        <f aca="true" t="shared" si="1" ref="D41:D55">($B$41*I41+$B$42*K41+$B$43*M41+$B$44*O41+$B$45*Q41+$B$46*S41+$B$47*U41+$B$48*W41)/100</f>
        <v>-7.549840284851266E-08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11.09243180316922</v>
      </c>
      <c r="C42" s="77">
        <f t="shared" si="0"/>
        <v>-1.6498593588163433E-10</v>
      </c>
      <c r="D42" s="77">
        <f t="shared" si="1"/>
        <v>-6.149467980162904E-08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-4.964943488181177</v>
      </c>
      <c r="C43" s="77">
        <f t="shared" si="0"/>
        <v>-0.29397632785972666</v>
      </c>
      <c r="D43" s="77">
        <f t="shared" si="1"/>
        <v>-0.9079978821419384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3.5410518291067774</v>
      </c>
      <c r="C44" s="77">
        <f t="shared" si="0"/>
        <v>9.998678493726852E-05</v>
      </c>
      <c r="D44" s="77">
        <f t="shared" si="1"/>
        <v>0.018112868309860978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18.67215711051125</v>
      </c>
      <c r="C45" s="77">
        <f t="shared" si="0"/>
        <v>0.06714762237598308</v>
      </c>
      <c r="D45" s="77">
        <f t="shared" si="1"/>
        <v>-0.21573359108797951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11.09243180316922</v>
      </c>
      <c r="C46" s="77">
        <f t="shared" si="0"/>
        <v>-0.0011452813994685688</v>
      </c>
      <c r="D46" s="77">
        <f t="shared" si="1"/>
        <v>-0.11074270524737724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-4.964943488181177</v>
      </c>
      <c r="C47" s="77">
        <f t="shared" si="0"/>
        <v>-0.01219924536910247</v>
      </c>
      <c r="D47" s="77">
        <f t="shared" si="1"/>
        <v>-0.036337367619087436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3.5410518291067774</v>
      </c>
      <c r="C48" s="77">
        <f t="shared" si="0"/>
        <v>1.1418104004830469E-05</v>
      </c>
      <c r="D48" s="77">
        <f t="shared" si="1"/>
        <v>0.000519312892932756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0.001269224189956677</v>
      </c>
      <c r="D49" s="77">
        <f t="shared" si="1"/>
        <v>-0.004489888124051592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-9.20698202866519E-05</v>
      </c>
      <c r="D50" s="77">
        <f t="shared" si="1"/>
        <v>-0.0017022573439117047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-0.0001918560903737553</v>
      </c>
      <c r="D51" s="77">
        <f t="shared" si="1"/>
        <v>-0.00046486547475760873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8.071286465119336E-07</v>
      </c>
      <c r="D52" s="77">
        <f t="shared" si="1"/>
        <v>7.571934222764799E-06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1.9872882945910242E-05</v>
      </c>
      <c r="D53" s="77">
        <f t="shared" si="1"/>
        <v>-0.0001001059453417548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-7.268314285532249E-06</v>
      </c>
      <c r="D54" s="77">
        <f t="shared" si="1"/>
        <v>-6.283933487396119E-05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-1.2916554734524693E-05</v>
      </c>
      <c r="D55" s="77">
        <f t="shared" si="1"/>
        <v>-2.856965494617149E-05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1058</v>
      </c>
      <c r="B3" s="11">
        <v>153.82</v>
      </c>
      <c r="C3" s="11">
        <v>168.95333333333335</v>
      </c>
      <c r="D3" s="11">
        <v>9.16785025709858</v>
      </c>
      <c r="E3" s="11">
        <v>9.285723945979866</v>
      </c>
      <c r="F3" s="12" t="s">
        <v>69</v>
      </c>
      <c r="H3" s="102">
        <v>0.0625</v>
      </c>
    </row>
    <row r="4" spans="1:9" ht="16.5" customHeight="1">
      <c r="A4" s="13">
        <v>1057</v>
      </c>
      <c r="B4" s="14">
        <v>133.1</v>
      </c>
      <c r="C4" s="14">
        <v>148.86666666666667</v>
      </c>
      <c r="D4" s="14">
        <v>9.107722878020146</v>
      </c>
      <c r="E4" s="14">
        <v>9.3755903908431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1059</v>
      </c>
      <c r="B5" s="26">
        <v>125.65666666666665</v>
      </c>
      <c r="C5" s="26">
        <v>114.60666666666667</v>
      </c>
      <c r="D5" s="26">
        <v>9.505114880340866</v>
      </c>
      <c r="E5" s="26">
        <v>9.96889335957372</v>
      </c>
      <c r="F5" s="15" t="s">
        <v>71</v>
      </c>
      <c r="I5" s="75">
        <v>1876</v>
      </c>
    </row>
    <row r="6" spans="1:6" s="2" customFormat="1" ht="13.5" thickBot="1">
      <c r="A6" s="16">
        <v>1060</v>
      </c>
      <c r="B6" s="17">
        <v>124.40333333333335</v>
      </c>
      <c r="C6" s="17">
        <v>151.65333333333334</v>
      </c>
      <c r="D6" s="17">
        <v>9.998578498190701</v>
      </c>
      <c r="E6" s="17">
        <v>10.218762614190554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1893</v>
      </c>
      <c r="K15" s="75">
        <v>1874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18.67215711051125</v>
      </c>
      <c r="C19" s="34">
        <v>84.27215711051124</v>
      </c>
      <c r="D19" s="35">
        <v>32.23401914634399</v>
      </c>
      <c r="K19" s="97" t="s">
        <v>131</v>
      </c>
    </row>
    <row r="20" spans="1:11" ht="12.75">
      <c r="A20" s="33" t="s">
        <v>57</v>
      </c>
      <c r="B20" s="34">
        <v>11.09243180316922</v>
      </c>
      <c r="C20" s="34">
        <v>69.24909846983587</v>
      </c>
      <c r="D20" s="35">
        <v>27.65208075100339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-4.964943488181177</v>
      </c>
      <c r="C21" s="34">
        <v>51.93838984515217</v>
      </c>
      <c r="D21" s="35">
        <v>21.817547609116147</v>
      </c>
      <c r="F21" s="24" t="s">
        <v>134</v>
      </c>
    </row>
    <row r="22" spans="1:11" ht="16.5" thickBot="1">
      <c r="A22" s="36" t="s">
        <v>59</v>
      </c>
      <c r="B22" s="37">
        <v>3.5410518291067774</v>
      </c>
      <c r="C22" s="37">
        <v>89.86105182910677</v>
      </c>
      <c r="D22" s="38">
        <v>34.568600598469835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19.828210830688477</v>
      </c>
      <c r="I23" s="75">
        <v>1901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-0.29397632785972666</v>
      </c>
      <c r="C27" s="44">
        <v>9.998678493726852E-05</v>
      </c>
      <c r="D27" s="44">
        <v>0.06714762237598308</v>
      </c>
      <c r="E27" s="44">
        <v>-0.0011452813994685688</v>
      </c>
      <c r="F27" s="44">
        <v>-0.01219924536910247</v>
      </c>
      <c r="G27" s="44">
        <v>1.1418104004830469E-05</v>
      </c>
      <c r="H27" s="44">
        <v>0.001269224189956677</v>
      </c>
      <c r="I27" s="45">
        <v>-9.20698202866519E-05</v>
      </c>
    </row>
    <row r="28" spans="1:9" ht="13.5" thickBot="1">
      <c r="A28" s="46" t="s">
        <v>61</v>
      </c>
      <c r="B28" s="47">
        <v>-0.9079978821419384</v>
      </c>
      <c r="C28" s="47">
        <v>0.018112868309860978</v>
      </c>
      <c r="D28" s="47">
        <v>-0.21573359108797951</v>
      </c>
      <c r="E28" s="47">
        <v>-0.11074270524737724</v>
      </c>
      <c r="F28" s="47">
        <v>-0.036337367619087436</v>
      </c>
      <c r="G28" s="47">
        <v>0.000519312892932756</v>
      </c>
      <c r="H28" s="47">
        <v>-0.004489888124051592</v>
      </c>
      <c r="I28" s="48">
        <v>-0.0017022573439117047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1058</v>
      </c>
      <c r="B39" s="50">
        <v>153.82</v>
      </c>
      <c r="C39" s="50">
        <v>168.95333333333335</v>
      </c>
      <c r="D39" s="50">
        <v>9.16785025709858</v>
      </c>
      <c r="E39" s="50">
        <v>9.285723945979866</v>
      </c>
      <c r="F39" s="54">
        <f>I39*D39/(23678+B39)*1000</f>
        <v>34.568600598469835</v>
      </c>
      <c r="G39" s="59" t="s">
        <v>59</v>
      </c>
      <c r="H39" s="58">
        <f>I39-B39+X39</f>
        <v>3.5410518291067774</v>
      </c>
      <c r="I39" s="58">
        <f>(B39+C42-2*X39)*(23678+B39)*E42/((23678+C42)*D39+E42*(23678+B39))</f>
        <v>89.86105182910677</v>
      </c>
      <c r="J39" s="24" t="s">
        <v>73</v>
      </c>
      <c r="K39" s="24">
        <f>(K40*K40+L40*L40+M40*M40+N40*N40+O40*O40+P40*P40+Q40*Q40+R40*R40+S40*S40+T40*T40+U40*U40+V40*V40+W40*W40)</f>
        <v>0.9760198055004581</v>
      </c>
      <c r="M39" s="24" t="s">
        <v>68</v>
      </c>
      <c r="N39" s="24">
        <f>(K44*K44+L44*L44+M44*M44+N44*N44+O44*O44+P44*P44+Q44*Q44+R44*R44+S44*S44+T44*T44+U44*U44+V44*V44+W44*W44)</f>
        <v>0.5200268184663926</v>
      </c>
      <c r="X39" s="55">
        <f>(1-$H$2)*1000</f>
        <v>67.5</v>
      </c>
    </row>
    <row r="40" spans="1:24" ht="12.75">
      <c r="A40" s="49">
        <v>1057</v>
      </c>
      <c r="B40" s="50">
        <v>133.1</v>
      </c>
      <c r="C40" s="50">
        <v>148.86666666666667</v>
      </c>
      <c r="D40" s="50">
        <v>9.107722878020146</v>
      </c>
      <c r="E40" s="50">
        <v>9.3755903908431</v>
      </c>
      <c r="F40" s="54">
        <f>I40*D40/(23678+B40)*1000</f>
        <v>32.23401914634399</v>
      </c>
      <c r="G40" s="59" t="s">
        <v>56</v>
      </c>
      <c r="H40" s="58">
        <f>I40-B40+X40</f>
        <v>18.67215711051125</v>
      </c>
      <c r="I40" s="58">
        <f>(B40+C39-2*X40)*(23678+B40)*E39/((23678+C39)*D40+E39*(23678+B40))</f>
        <v>84.27215711051124</v>
      </c>
      <c r="J40" s="24" t="s">
        <v>62</v>
      </c>
      <c r="K40" s="52">
        <f aca="true" t="shared" si="0" ref="K40:W40">SQRT(K41*K41+K42*K42)</f>
        <v>0.9544015063463254</v>
      </c>
      <c r="L40" s="52">
        <f t="shared" si="0"/>
        <v>0.018113144281640563</v>
      </c>
      <c r="M40" s="52">
        <f t="shared" si="0"/>
        <v>0.22594199590705394</v>
      </c>
      <c r="N40" s="52">
        <f t="shared" si="0"/>
        <v>0.11074862723750323</v>
      </c>
      <c r="O40" s="52">
        <f t="shared" si="0"/>
        <v>0.03833048229621266</v>
      </c>
      <c r="P40" s="52">
        <f t="shared" si="0"/>
        <v>0.0005194384023782351</v>
      </c>
      <c r="Q40" s="52">
        <f t="shared" si="0"/>
        <v>0.004665835981994084</v>
      </c>
      <c r="R40" s="52">
        <f t="shared" si="0"/>
        <v>0.0017047454111124476</v>
      </c>
      <c r="S40" s="52">
        <f t="shared" si="0"/>
        <v>0.0005029002575413136</v>
      </c>
      <c r="T40" s="52">
        <f t="shared" si="0"/>
        <v>7.6148305644903845E-06</v>
      </c>
      <c r="U40" s="52">
        <f t="shared" si="0"/>
        <v>0.00010205945213133494</v>
      </c>
      <c r="V40" s="52">
        <f t="shared" si="0"/>
        <v>6.325828325172212E-05</v>
      </c>
      <c r="W40" s="52">
        <f t="shared" si="0"/>
        <v>3.135382863309158E-05</v>
      </c>
      <c r="X40" s="55">
        <f>(1-$H$2)*1000</f>
        <v>67.5</v>
      </c>
    </row>
    <row r="41" spans="1:24" ht="12.75">
      <c r="A41" s="49">
        <v>1059</v>
      </c>
      <c r="B41" s="50">
        <v>125.65666666666665</v>
      </c>
      <c r="C41" s="50">
        <v>114.60666666666667</v>
      </c>
      <c r="D41" s="50">
        <v>9.505114880340866</v>
      </c>
      <c r="E41" s="50">
        <v>9.96889335957372</v>
      </c>
      <c r="F41" s="54">
        <f>I41*D41/(23678+B41)*1000</f>
        <v>27.65208075100339</v>
      </c>
      <c r="G41" s="59" t="s">
        <v>57</v>
      </c>
      <c r="H41" s="58">
        <f>I41-B41+X41</f>
        <v>11.09243180316922</v>
      </c>
      <c r="I41" s="58">
        <f>(B41+C40-2*X41)*(23678+B41)*E40/((23678+C40)*D41+E40*(23678+B41))</f>
        <v>69.24909846983587</v>
      </c>
      <c r="J41" s="24" t="s">
        <v>60</v>
      </c>
      <c r="K41" s="52">
        <f>'calcul config'!C43</f>
        <v>-0.29397632785972666</v>
      </c>
      <c r="L41" s="52">
        <f>'calcul config'!C44</f>
        <v>9.998678493726852E-05</v>
      </c>
      <c r="M41" s="52">
        <f>'calcul config'!C45</f>
        <v>0.06714762237598308</v>
      </c>
      <c r="N41" s="52">
        <f>'calcul config'!C46</f>
        <v>-0.0011452813994685688</v>
      </c>
      <c r="O41" s="52">
        <f>'calcul config'!C47</f>
        <v>-0.01219924536910247</v>
      </c>
      <c r="P41" s="52">
        <f>'calcul config'!C48</f>
        <v>1.1418104004830469E-05</v>
      </c>
      <c r="Q41" s="52">
        <f>'calcul config'!C49</f>
        <v>0.001269224189956677</v>
      </c>
      <c r="R41" s="52">
        <f>'calcul config'!C50</f>
        <v>-9.20698202866519E-05</v>
      </c>
      <c r="S41" s="52">
        <f>'calcul config'!C51</f>
        <v>-0.0001918560903737553</v>
      </c>
      <c r="T41" s="52">
        <f>'calcul config'!C52</f>
        <v>8.071286465119336E-07</v>
      </c>
      <c r="U41" s="52">
        <f>'calcul config'!C53</f>
        <v>1.9872882945910242E-05</v>
      </c>
      <c r="V41" s="52">
        <f>'calcul config'!C54</f>
        <v>-7.268314285532249E-06</v>
      </c>
      <c r="W41" s="52">
        <f>'calcul config'!C55</f>
        <v>-1.2916554734524693E-05</v>
      </c>
      <c r="X41" s="55">
        <f>(1-$H$2)*1000</f>
        <v>67.5</v>
      </c>
    </row>
    <row r="42" spans="1:24" ht="12.75">
      <c r="A42" s="49">
        <v>106</v>
      </c>
      <c r="B42" s="50">
        <v>124.40333333333335</v>
      </c>
      <c r="C42" s="50">
        <v>151.65333333333334</v>
      </c>
      <c r="D42" s="50">
        <v>9.998578498190701</v>
      </c>
      <c r="E42" s="50">
        <v>10.218762614190554</v>
      </c>
      <c r="F42" s="54">
        <f>I42*D42/(23678+B42)*1000</f>
        <v>21.817547609116147</v>
      </c>
      <c r="G42" s="59" t="s">
        <v>58</v>
      </c>
      <c r="H42" s="58">
        <f>I42-B42+X42</f>
        <v>-4.964943488181177</v>
      </c>
      <c r="I42" s="58">
        <f>(B42+C41-2*X42)*(23678+B42)*E41/((23678+C41)*D42+E41*(23678+B42))</f>
        <v>51.93838984515217</v>
      </c>
      <c r="J42" s="24" t="s">
        <v>61</v>
      </c>
      <c r="K42" s="52">
        <f>'calcul config'!D43</f>
        <v>-0.9079978821419384</v>
      </c>
      <c r="L42" s="52">
        <f>'calcul config'!D44</f>
        <v>0.018112868309860978</v>
      </c>
      <c r="M42" s="52">
        <f>'calcul config'!D45</f>
        <v>-0.21573359108797951</v>
      </c>
      <c r="N42" s="52">
        <f>'calcul config'!D46</f>
        <v>-0.11074270524737724</v>
      </c>
      <c r="O42" s="52">
        <f>'calcul config'!D47</f>
        <v>-0.036337367619087436</v>
      </c>
      <c r="P42" s="52">
        <f>'calcul config'!D48</f>
        <v>0.000519312892932756</v>
      </c>
      <c r="Q42" s="52">
        <f>'calcul config'!D49</f>
        <v>-0.004489888124051592</v>
      </c>
      <c r="R42" s="52">
        <f>'calcul config'!D50</f>
        <v>-0.0017022573439117047</v>
      </c>
      <c r="S42" s="52">
        <f>'calcul config'!D51</f>
        <v>-0.00046486547475760873</v>
      </c>
      <c r="T42" s="52">
        <f>'calcul config'!D52</f>
        <v>7.571934222764799E-06</v>
      </c>
      <c r="U42" s="52">
        <f>'calcul config'!D53</f>
        <v>-0.0001001059453417548</v>
      </c>
      <c r="V42" s="52">
        <f>'calcul config'!D54</f>
        <v>-6.283933487396119E-05</v>
      </c>
      <c r="W42" s="52">
        <f>'calcul config'!D55</f>
        <v>-2.856965494617149E-05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0.6362676708975502</v>
      </c>
      <c r="L44" s="52">
        <f>L40/(L43*1.5)</f>
        <v>0.017250613601562444</v>
      </c>
      <c r="M44" s="52">
        <f aca="true" t="shared" si="1" ref="M44:W44">M40/(M43*1.5)</f>
        <v>0.2510466621189488</v>
      </c>
      <c r="N44" s="52">
        <f t="shared" si="1"/>
        <v>0.14766483631667096</v>
      </c>
      <c r="O44" s="52">
        <f t="shared" si="1"/>
        <v>0.1703576990942785</v>
      </c>
      <c r="P44" s="52">
        <f t="shared" si="1"/>
        <v>0.003462922682521567</v>
      </c>
      <c r="Q44" s="52">
        <f t="shared" si="1"/>
        <v>0.03110557321329389</v>
      </c>
      <c r="R44" s="52">
        <f t="shared" si="1"/>
        <v>0.0037883231358054395</v>
      </c>
      <c r="S44" s="52">
        <f t="shared" si="1"/>
        <v>0.006705336767217514</v>
      </c>
      <c r="T44" s="52">
        <f t="shared" si="1"/>
        <v>0.00010153107419320512</v>
      </c>
      <c r="U44" s="52">
        <f t="shared" si="1"/>
        <v>0.0013607926950844657</v>
      </c>
      <c r="V44" s="52">
        <f t="shared" si="1"/>
        <v>0.0008434437766896282</v>
      </c>
      <c r="W44" s="52">
        <f t="shared" si="1"/>
        <v>0.00041805104844122105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106</v>
      </c>
      <c r="B51" s="24">
        <v>128.52</v>
      </c>
      <c r="C51" s="24">
        <v>156.12</v>
      </c>
      <c r="D51" s="24">
        <v>9.552109713613936</v>
      </c>
      <c r="E51" s="24">
        <v>9.736208298258802</v>
      </c>
      <c r="F51" s="24">
        <v>22.143831700817444</v>
      </c>
      <c r="G51" s="24" t="s">
        <v>59</v>
      </c>
      <c r="H51" s="24">
        <v>-5.831398940402636</v>
      </c>
      <c r="I51" s="24">
        <v>55.18860105959738</v>
      </c>
      <c r="J51" s="24" t="s">
        <v>73</v>
      </c>
      <c r="K51" s="24">
        <v>0.5278195627363623</v>
      </c>
      <c r="M51" s="24" t="s">
        <v>68</v>
      </c>
      <c r="N51" s="24">
        <v>0.42126412801046914</v>
      </c>
      <c r="X51" s="24">
        <v>67.5</v>
      </c>
    </row>
    <row r="52" spans="1:24" ht="12.75" hidden="1">
      <c r="A52" s="24">
        <v>1057</v>
      </c>
      <c r="B52" s="24">
        <v>150.82000732421875</v>
      </c>
      <c r="C52" s="24">
        <v>159.32000732421875</v>
      </c>
      <c r="D52" s="24">
        <v>8.806655883789062</v>
      </c>
      <c r="E52" s="24">
        <v>9.325682640075684</v>
      </c>
      <c r="F52" s="24">
        <v>33.36203979843122</v>
      </c>
      <c r="G52" s="24" t="s">
        <v>56</v>
      </c>
      <c r="H52" s="24">
        <v>6.950130617399736</v>
      </c>
      <c r="I52" s="24">
        <v>90.27013794161849</v>
      </c>
      <c r="J52" s="24" t="s">
        <v>62</v>
      </c>
      <c r="K52" s="24">
        <v>0.42181002419443264</v>
      </c>
      <c r="L52" s="24">
        <v>0.5786456803977357</v>
      </c>
      <c r="M52" s="24">
        <v>0.09985767191263267</v>
      </c>
      <c r="N52" s="24">
        <v>0.06727199957188602</v>
      </c>
      <c r="O52" s="24">
        <v>0.0169406294086258</v>
      </c>
      <c r="P52" s="24">
        <v>0.016599526718596633</v>
      </c>
      <c r="Q52" s="24">
        <v>0.0020620331481182204</v>
      </c>
      <c r="R52" s="24">
        <v>0.001035502298660922</v>
      </c>
      <c r="S52" s="24">
        <v>0.00022223972176088435</v>
      </c>
      <c r="T52" s="24">
        <v>0.0002442628075756492</v>
      </c>
      <c r="U52" s="24">
        <v>4.510601055631454E-05</v>
      </c>
      <c r="V52" s="24">
        <v>3.8432677596628296E-05</v>
      </c>
      <c r="W52" s="24">
        <v>1.3859752623095376E-05</v>
      </c>
      <c r="X52" s="24">
        <v>67.5</v>
      </c>
    </row>
    <row r="53" spans="1:24" ht="12.75" hidden="1">
      <c r="A53" s="24">
        <v>1058</v>
      </c>
      <c r="B53" s="24">
        <v>162.86000061035156</v>
      </c>
      <c r="C53" s="24">
        <v>170.36000061035156</v>
      </c>
      <c r="D53" s="24">
        <v>9.049503326416016</v>
      </c>
      <c r="E53" s="24">
        <v>9.109114646911621</v>
      </c>
      <c r="F53" s="24">
        <v>36.06142932417234</v>
      </c>
      <c r="G53" s="24" t="s">
        <v>57</v>
      </c>
      <c r="H53" s="24">
        <v>-0.3563902542029922</v>
      </c>
      <c r="I53" s="24">
        <v>95.00361035614857</v>
      </c>
      <c r="J53" s="24" t="s">
        <v>60</v>
      </c>
      <c r="K53" s="24">
        <v>-0.20915645378784628</v>
      </c>
      <c r="L53" s="24">
        <v>-0.003147834310532531</v>
      </c>
      <c r="M53" s="24">
        <v>0.05049743253721502</v>
      </c>
      <c r="N53" s="24">
        <v>-0.0006956468636011602</v>
      </c>
      <c r="O53" s="24">
        <v>-0.008240791264456091</v>
      </c>
      <c r="P53" s="24">
        <v>-0.0003601857713295032</v>
      </c>
      <c r="Q53" s="24">
        <v>0.0010890984007163843</v>
      </c>
      <c r="R53" s="24">
        <v>-5.594332735584263E-05</v>
      </c>
      <c r="S53" s="24">
        <v>-9.475926947068503E-05</v>
      </c>
      <c r="T53" s="24">
        <v>-2.5650894693164214E-05</v>
      </c>
      <c r="U53" s="24">
        <v>2.678683622697319E-05</v>
      </c>
      <c r="V53" s="24">
        <v>-4.41645508178337E-06</v>
      </c>
      <c r="W53" s="24">
        <v>-5.490677200431639E-06</v>
      </c>
      <c r="X53" s="24">
        <v>67.5</v>
      </c>
    </row>
    <row r="54" spans="1:24" ht="12.75" hidden="1">
      <c r="A54" s="24">
        <v>1059</v>
      </c>
      <c r="B54" s="24">
        <v>136.66000366210938</v>
      </c>
      <c r="C54" s="24">
        <v>114.66000366210938</v>
      </c>
      <c r="D54" s="24">
        <v>9.180692672729492</v>
      </c>
      <c r="E54" s="24">
        <v>9.94237995147705</v>
      </c>
      <c r="F54" s="24">
        <v>33.004159623614974</v>
      </c>
      <c r="G54" s="24" t="s">
        <v>58</v>
      </c>
      <c r="H54" s="24">
        <v>16.452582246324553</v>
      </c>
      <c r="I54" s="24">
        <v>85.61258590843393</v>
      </c>
      <c r="J54" s="24" t="s">
        <v>61</v>
      </c>
      <c r="K54" s="24">
        <v>0.3663021626332561</v>
      </c>
      <c r="L54" s="24">
        <v>-0.5786371182201432</v>
      </c>
      <c r="M54" s="24">
        <v>0.08614849938890641</v>
      </c>
      <c r="N54" s="24">
        <v>-0.06726840270023508</v>
      </c>
      <c r="O54" s="24">
        <v>0.014801158201169982</v>
      </c>
      <c r="P54" s="24">
        <v>-0.016595618502831862</v>
      </c>
      <c r="Q54" s="24">
        <v>0.001750955561256582</v>
      </c>
      <c r="R54" s="24">
        <v>-0.0010339900167102246</v>
      </c>
      <c r="S54" s="24">
        <v>0.00020102530879901015</v>
      </c>
      <c r="T54" s="24">
        <v>-0.0002429122285233471</v>
      </c>
      <c r="U54" s="24">
        <v>3.629073701725656E-05</v>
      </c>
      <c r="V54" s="24">
        <v>-3.8178077895003625E-05</v>
      </c>
      <c r="W54" s="24">
        <v>1.272576939340248E-05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106</v>
      </c>
      <c r="B56" s="24">
        <v>128.52</v>
      </c>
      <c r="C56" s="24">
        <v>156.12</v>
      </c>
      <c r="D56" s="24">
        <v>9.552109713613936</v>
      </c>
      <c r="E56" s="24">
        <v>9.736208298258802</v>
      </c>
      <c r="F56" s="24">
        <v>32.06822016018434</v>
      </c>
      <c r="G56" s="24" t="s">
        <v>59</v>
      </c>
      <c r="H56" s="24">
        <v>18.902943464496204</v>
      </c>
      <c r="I56" s="24">
        <v>79.92294346449621</v>
      </c>
      <c r="J56" s="24" t="s">
        <v>73</v>
      </c>
      <c r="K56" s="24">
        <v>2.034716106723751</v>
      </c>
      <c r="M56" s="24" t="s">
        <v>68</v>
      </c>
      <c r="N56" s="24">
        <v>1.3808441495962591</v>
      </c>
      <c r="X56" s="24">
        <v>67.5</v>
      </c>
    </row>
    <row r="57" spans="1:24" ht="12.75" hidden="1">
      <c r="A57" s="24">
        <v>1057</v>
      </c>
      <c r="B57" s="24">
        <v>150.82000732421875</v>
      </c>
      <c r="C57" s="24">
        <v>159.32000732421875</v>
      </c>
      <c r="D57" s="24">
        <v>8.806655883789062</v>
      </c>
      <c r="E57" s="24">
        <v>9.325682640075684</v>
      </c>
      <c r="F57" s="24">
        <v>33.36203979843122</v>
      </c>
      <c r="G57" s="24" t="s">
        <v>56</v>
      </c>
      <c r="H57" s="24">
        <v>6.950130617399736</v>
      </c>
      <c r="I57" s="24">
        <v>90.27013794161849</v>
      </c>
      <c r="J57" s="24" t="s">
        <v>62</v>
      </c>
      <c r="K57" s="24">
        <v>1.0960286880986985</v>
      </c>
      <c r="L57" s="24">
        <v>0.8712383840669211</v>
      </c>
      <c r="M57" s="24">
        <v>0.2594695662075026</v>
      </c>
      <c r="N57" s="24">
        <v>0.06681261680901164</v>
      </c>
      <c r="O57" s="24">
        <v>0.044018401652110226</v>
      </c>
      <c r="P57" s="24">
        <v>0.02499291605050457</v>
      </c>
      <c r="Q57" s="24">
        <v>0.005358144878772191</v>
      </c>
      <c r="R57" s="24">
        <v>0.0010284293020998427</v>
      </c>
      <c r="S57" s="24">
        <v>0.0005775042378313264</v>
      </c>
      <c r="T57" s="24">
        <v>0.0003677494306625654</v>
      </c>
      <c r="U57" s="24">
        <v>0.00011722085673242423</v>
      </c>
      <c r="V57" s="24">
        <v>3.815745240180556E-05</v>
      </c>
      <c r="W57" s="24">
        <v>3.600673376041532E-05</v>
      </c>
      <c r="X57" s="24">
        <v>67.5</v>
      </c>
    </row>
    <row r="58" spans="1:24" ht="12.75" hidden="1">
      <c r="A58" s="24">
        <v>1059</v>
      </c>
      <c r="B58" s="24">
        <v>136.66000366210938</v>
      </c>
      <c r="C58" s="24">
        <v>114.66000366210938</v>
      </c>
      <c r="D58" s="24">
        <v>9.180692672729492</v>
      </c>
      <c r="E58" s="24">
        <v>9.94237995147705</v>
      </c>
      <c r="F58" s="24">
        <v>31.25772250913251</v>
      </c>
      <c r="G58" s="24" t="s">
        <v>57</v>
      </c>
      <c r="H58" s="24">
        <v>11.922335174366808</v>
      </c>
      <c r="I58" s="24">
        <v>81.08233883647618</v>
      </c>
      <c r="J58" s="24" t="s">
        <v>60</v>
      </c>
      <c r="K58" s="24">
        <v>0.2643525780245386</v>
      </c>
      <c r="L58" s="24">
        <v>0.00474148828552501</v>
      </c>
      <c r="M58" s="24">
        <v>-0.06543945102880039</v>
      </c>
      <c r="N58" s="24">
        <v>-0.0006909569565540291</v>
      </c>
      <c r="O58" s="24">
        <v>0.010155260231070783</v>
      </c>
      <c r="P58" s="24">
        <v>0.0005424202128764502</v>
      </c>
      <c r="Q58" s="24">
        <v>-0.0014868989286515736</v>
      </c>
      <c r="R58" s="24">
        <v>-5.5513709722046434E-05</v>
      </c>
      <c r="S58" s="24">
        <v>9.501877368601482E-05</v>
      </c>
      <c r="T58" s="24">
        <v>3.861795165784014E-05</v>
      </c>
      <c r="U58" s="24">
        <v>-4.1370112115141564E-05</v>
      </c>
      <c r="V58" s="24">
        <v>-4.377730585519364E-06</v>
      </c>
      <c r="W58" s="24">
        <v>4.748393572218993E-06</v>
      </c>
      <c r="X58" s="24">
        <v>67.5</v>
      </c>
    </row>
    <row r="59" spans="1:24" ht="12.75" hidden="1">
      <c r="A59" s="24">
        <v>1058</v>
      </c>
      <c r="B59" s="24">
        <v>162.86000061035156</v>
      </c>
      <c r="C59" s="24">
        <v>170.36000061035156</v>
      </c>
      <c r="D59" s="24">
        <v>9.049503326416016</v>
      </c>
      <c r="E59" s="24">
        <v>9.109114646911621</v>
      </c>
      <c r="F59" s="24">
        <v>28.347812634292968</v>
      </c>
      <c r="G59" s="24" t="s">
        <v>58</v>
      </c>
      <c r="H59" s="24">
        <v>-20.677865253275385</v>
      </c>
      <c r="I59" s="24">
        <v>74.68213535707618</v>
      </c>
      <c r="J59" s="24" t="s">
        <v>61</v>
      </c>
      <c r="K59" s="24">
        <v>-1.0636712836337805</v>
      </c>
      <c r="L59" s="24">
        <v>0.8712254818130483</v>
      </c>
      <c r="M59" s="24">
        <v>-0.2510819269421015</v>
      </c>
      <c r="N59" s="24">
        <v>-0.06680904387395477</v>
      </c>
      <c r="O59" s="24">
        <v>-0.042830951117687456</v>
      </c>
      <c r="P59" s="24">
        <v>0.0249870292956212</v>
      </c>
      <c r="Q59" s="24">
        <v>-0.005147703188596586</v>
      </c>
      <c r="R59" s="24">
        <v>-0.001026929918470811</v>
      </c>
      <c r="S59" s="24">
        <v>-0.00056963372210601</v>
      </c>
      <c r="T59" s="24">
        <v>0.0003657161434260097</v>
      </c>
      <c r="U59" s="24">
        <v>-0.00010967790605524955</v>
      </c>
      <c r="V59" s="24">
        <v>-3.790549628637864E-05</v>
      </c>
      <c r="W59" s="24">
        <v>-3.569226295118792E-05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106</v>
      </c>
      <c r="B61" s="100">
        <v>128.52</v>
      </c>
      <c r="C61" s="100">
        <v>156.12</v>
      </c>
      <c r="D61" s="100">
        <v>9.552109713613936</v>
      </c>
      <c r="E61" s="100">
        <v>9.736208298258802</v>
      </c>
      <c r="F61" s="100">
        <v>22.143831700817444</v>
      </c>
      <c r="G61" s="100" t="s">
        <v>59</v>
      </c>
      <c r="H61" s="100">
        <v>-5.831398940402636</v>
      </c>
      <c r="I61" s="100">
        <v>55.18860105959738</v>
      </c>
      <c r="J61" s="100" t="s">
        <v>73</v>
      </c>
      <c r="K61" s="100">
        <v>0.7021596220688302</v>
      </c>
      <c r="M61" s="100" t="s">
        <v>68</v>
      </c>
      <c r="N61" s="100">
        <v>0.3755073106730819</v>
      </c>
      <c r="X61" s="100">
        <v>67.5</v>
      </c>
    </row>
    <row r="62" spans="1:24" s="100" customFormat="1" ht="12.75">
      <c r="A62" s="100">
        <v>1058</v>
      </c>
      <c r="B62" s="100">
        <v>162.86000061035156</v>
      </c>
      <c r="C62" s="100">
        <v>170.36000061035156</v>
      </c>
      <c r="D62" s="100">
        <v>9.049503326416016</v>
      </c>
      <c r="E62" s="100">
        <v>9.109114646911621</v>
      </c>
      <c r="F62" s="100">
        <v>36.198851956162464</v>
      </c>
      <c r="G62" s="100" t="s">
        <v>56</v>
      </c>
      <c r="H62" s="100">
        <v>0.005648811590646119</v>
      </c>
      <c r="I62" s="100">
        <v>95.36564942194221</v>
      </c>
      <c r="J62" s="100" t="s">
        <v>62</v>
      </c>
      <c r="K62" s="100">
        <v>0.8027536158301432</v>
      </c>
      <c r="L62" s="100">
        <v>0.12624650802600415</v>
      </c>
      <c r="M62" s="100">
        <v>0.1900408150317433</v>
      </c>
      <c r="N62" s="100">
        <v>0.06799510551129838</v>
      </c>
      <c r="O62" s="100">
        <v>0.03224011390606415</v>
      </c>
      <c r="P62" s="100">
        <v>0.0036215901825272343</v>
      </c>
      <c r="Q62" s="100">
        <v>0.003924316768752287</v>
      </c>
      <c r="R62" s="100">
        <v>0.0010465951723121975</v>
      </c>
      <c r="S62" s="100">
        <v>0.00042297164073341474</v>
      </c>
      <c r="T62" s="100">
        <v>5.331053143064782E-05</v>
      </c>
      <c r="U62" s="100">
        <v>8.582405758093675E-05</v>
      </c>
      <c r="V62" s="100">
        <v>3.8835538349156496E-05</v>
      </c>
      <c r="W62" s="100">
        <v>2.637436606978907E-05</v>
      </c>
      <c r="X62" s="100">
        <v>67.5</v>
      </c>
    </row>
    <row r="63" spans="1:24" s="100" customFormat="1" ht="12.75">
      <c r="A63" s="100">
        <v>1057</v>
      </c>
      <c r="B63" s="100">
        <v>150.82000732421875</v>
      </c>
      <c r="C63" s="100">
        <v>159.32000732421875</v>
      </c>
      <c r="D63" s="100">
        <v>8.806655883789062</v>
      </c>
      <c r="E63" s="100">
        <v>9.325682640075684</v>
      </c>
      <c r="F63" s="100">
        <v>34.97093054940374</v>
      </c>
      <c r="G63" s="100" t="s">
        <v>57</v>
      </c>
      <c r="H63" s="100">
        <v>11.303425287053372</v>
      </c>
      <c r="I63" s="100">
        <v>94.62343261127212</v>
      </c>
      <c r="J63" s="100" t="s">
        <v>60</v>
      </c>
      <c r="K63" s="100">
        <v>-0.6572530310310931</v>
      </c>
      <c r="L63" s="100">
        <v>-0.0006864565251966826</v>
      </c>
      <c r="M63" s="100">
        <v>0.15682597372158347</v>
      </c>
      <c r="N63" s="100">
        <v>-0.0007034790242701521</v>
      </c>
      <c r="O63" s="100">
        <v>-0.026195204318847365</v>
      </c>
      <c r="P63" s="100">
        <v>-7.849212286315145E-05</v>
      </c>
      <c r="Q63" s="100">
        <v>0.0032955050056318463</v>
      </c>
      <c r="R63" s="100">
        <v>-5.6566367292977615E-05</v>
      </c>
      <c r="S63" s="100">
        <v>-0.00032622826589867593</v>
      </c>
      <c r="T63" s="100">
        <v>-5.5855535767523005E-06</v>
      </c>
      <c r="U63" s="100">
        <v>7.553782333699196E-05</v>
      </c>
      <c r="V63" s="100">
        <v>-4.4687675859091975E-06</v>
      </c>
      <c r="W63" s="100">
        <v>-1.9769843579671398E-05</v>
      </c>
      <c r="X63" s="100">
        <v>67.5</v>
      </c>
    </row>
    <row r="64" spans="1:24" s="100" customFormat="1" ht="12.75">
      <c r="A64" s="100">
        <v>1059</v>
      </c>
      <c r="B64" s="100">
        <v>136.66000366210938</v>
      </c>
      <c r="C64" s="100">
        <v>114.66000366210938</v>
      </c>
      <c r="D64" s="100">
        <v>9.180692672729492</v>
      </c>
      <c r="E64" s="100">
        <v>9.94237995147705</v>
      </c>
      <c r="F64" s="100">
        <v>31.25772250913251</v>
      </c>
      <c r="G64" s="100" t="s">
        <v>58</v>
      </c>
      <c r="H64" s="100">
        <v>11.922335174366808</v>
      </c>
      <c r="I64" s="100">
        <v>81.08233883647618</v>
      </c>
      <c r="J64" s="100" t="s">
        <v>61</v>
      </c>
      <c r="K64" s="100">
        <v>0.460903266346432</v>
      </c>
      <c r="L64" s="100">
        <v>-0.1262446417326254</v>
      </c>
      <c r="M64" s="100">
        <v>0.10733650517976853</v>
      </c>
      <c r="N64" s="100">
        <v>-0.06799146630831704</v>
      </c>
      <c r="O64" s="100">
        <v>0.01879457941455012</v>
      </c>
      <c r="P64" s="100">
        <v>-0.0036207394875668814</v>
      </c>
      <c r="Q64" s="100">
        <v>0.002130706187949394</v>
      </c>
      <c r="R64" s="100">
        <v>-0.0010450654050338066</v>
      </c>
      <c r="S64" s="100">
        <v>0.0002692213353236695</v>
      </c>
      <c r="T64" s="100">
        <v>-5.3017113771491926E-05</v>
      </c>
      <c r="U64" s="100">
        <v>4.074071802466594E-05</v>
      </c>
      <c r="V64" s="100">
        <v>-3.8577573214653254E-05</v>
      </c>
      <c r="W64" s="100">
        <v>1.7457390137662802E-05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106</v>
      </c>
      <c r="B66" s="24">
        <v>128.52</v>
      </c>
      <c r="C66" s="24">
        <v>156.12</v>
      </c>
      <c r="D66" s="24">
        <v>9.552109713613936</v>
      </c>
      <c r="E66" s="24">
        <v>9.736208298258802</v>
      </c>
      <c r="F66" s="24">
        <v>30.275104421084347</v>
      </c>
      <c r="G66" s="24" t="s">
        <v>59</v>
      </c>
      <c r="H66" s="24">
        <v>14.43399922232959</v>
      </c>
      <c r="I66" s="24">
        <v>75.4539992223296</v>
      </c>
      <c r="J66" s="24" t="s">
        <v>73</v>
      </c>
      <c r="K66" s="24">
        <v>1.0946906173492883</v>
      </c>
      <c r="M66" s="24" t="s">
        <v>68</v>
      </c>
      <c r="N66" s="24">
        <v>0.900789469872863</v>
      </c>
      <c r="X66" s="24">
        <v>67.5</v>
      </c>
    </row>
    <row r="67" spans="1:24" ht="12.75" hidden="1">
      <c r="A67" s="24">
        <v>1058</v>
      </c>
      <c r="B67" s="24">
        <v>162.86000061035156</v>
      </c>
      <c r="C67" s="24">
        <v>170.36000061035156</v>
      </c>
      <c r="D67" s="24">
        <v>9.049503326416016</v>
      </c>
      <c r="E67" s="24">
        <v>9.109114646911621</v>
      </c>
      <c r="F67" s="24">
        <v>36.198851956162464</v>
      </c>
      <c r="G67" s="24" t="s">
        <v>56</v>
      </c>
      <c r="H67" s="24">
        <v>0.005648811590646119</v>
      </c>
      <c r="I67" s="24">
        <v>95.36564942194221</v>
      </c>
      <c r="J67" s="24" t="s">
        <v>62</v>
      </c>
      <c r="K67" s="24">
        <v>0.5472523895791058</v>
      </c>
      <c r="L67" s="24">
        <v>0.8791908934117694</v>
      </c>
      <c r="M67" s="24">
        <v>0.1295546575207029</v>
      </c>
      <c r="N67" s="24">
        <v>0.06570264553641196</v>
      </c>
      <c r="O67" s="24">
        <v>0.021978491639363818</v>
      </c>
      <c r="P67" s="24">
        <v>0.025221119670516316</v>
      </c>
      <c r="Q67" s="24">
        <v>0.0026753960529853123</v>
      </c>
      <c r="R67" s="24">
        <v>0.001011312805823174</v>
      </c>
      <c r="S67" s="24">
        <v>0.00028832482349788643</v>
      </c>
      <c r="T67" s="24">
        <v>0.00037110300189882345</v>
      </c>
      <c r="U67" s="24">
        <v>5.8532941095211804E-05</v>
      </c>
      <c r="V67" s="24">
        <v>3.752008256282468E-05</v>
      </c>
      <c r="W67" s="24">
        <v>1.797109249942502E-05</v>
      </c>
      <c r="X67" s="24">
        <v>67.5</v>
      </c>
    </row>
    <row r="68" spans="1:24" ht="12.75" hidden="1">
      <c r="A68" s="24">
        <v>1059</v>
      </c>
      <c r="B68" s="24">
        <v>136.66000366210938</v>
      </c>
      <c r="C68" s="24">
        <v>114.66000366210938</v>
      </c>
      <c r="D68" s="24">
        <v>9.180692672729492</v>
      </c>
      <c r="E68" s="24">
        <v>9.94237995147705</v>
      </c>
      <c r="F68" s="24">
        <v>33.004159623614974</v>
      </c>
      <c r="G68" s="24" t="s">
        <v>57</v>
      </c>
      <c r="H68" s="24">
        <v>16.452582246324553</v>
      </c>
      <c r="I68" s="24">
        <v>85.61258590843393</v>
      </c>
      <c r="J68" s="24" t="s">
        <v>60</v>
      </c>
      <c r="K68" s="24">
        <v>-0.07974607257634217</v>
      </c>
      <c r="L68" s="24">
        <v>0.00478450458521525</v>
      </c>
      <c r="M68" s="24">
        <v>0.017421182954143157</v>
      </c>
      <c r="N68" s="24">
        <v>-0.0006797112381752761</v>
      </c>
      <c r="O68" s="24">
        <v>-0.003437302531055854</v>
      </c>
      <c r="P68" s="24">
        <v>0.0005473918939392685</v>
      </c>
      <c r="Q68" s="24">
        <v>0.000290072067937224</v>
      </c>
      <c r="R68" s="24">
        <v>-5.4615624679715614E-05</v>
      </c>
      <c r="S68" s="24">
        <v>-6.419092172122177E-05</v>
      </c>
      <c r="T68" s="24">
        <v>3.8977134112047534E-05</v>
      </c>
      <c r="U68" s="24">
        <v>1.685167992811984E-06</v>
      </c>
      <c r="V68" s="24">
        <v>-4.309284571410826E-06</v>
      </c>
      <c r="W68" s="24">
        <v>-4.5743839755547394E-06</v>
      </c>
      <c r="X68" s="24">
        <v>67.5</v>
      </c>
    </row>
    <row r="69" spans="1:24" ht="12.75" hidden="1">
      <c r="A69" s="24">
        <v>1057</v>
      </c>
      <c r="B69" s="24">
        <v>150.82000732421875</v>
      </c>
      <c r="C69" s="24">
        <v>159.32000732421875</v>
      </c>
      <c r="D69" s="24">
        <v>8.806655883789062</v>
      </c>
      <c r="E69" s="24">
        <v>9.325682640075684</v>
      </c>
      <c r="F69" s="24">
        <v>25.590192914390602</v>
      </c>
      <c r="G69" s="24" t="s">
        <v>58</v>
      </c>
      <c r="H69" s="24">
        <v>-14.07873016336326</v>
      </c>
      <c r="I69" s="24">
        <v>69.24127716085549</v>
      </c>
      <c r="J69" s="24" t="s">
        <v>61</v>
      </c>
      <c r="K69" s="24">
        <v>-0.5414108807631134</v>
      </c>
      <c r="L69" s="24">
        <v>0.8791778748205958</v>
      </c>
      <c r="M69" s="24">
        <v>-0.12837800306043434</v>
      </c>
      <c r="N69" s="24">
        <v>-0.06569912954610657</v>
      </c>
      <c r="O69" s="24">
        <v>-0.021708041045925407</v>
      </c>
      <c r="P69" s="24">
        <v>0.025215178753063693</v>
      </c>
      <c r="Q69" s="24">
        <v>-0.002659624453890438</v>
      </c>
      <c r="R69" s="24">
        <v>-0.0010098369793005131</v>
      </c>
      <c r="S69" s="24">
        <v>-0.0002810884725734361</v>
      </c>
      <c r="T69" s="24">
        <v>0.0003690504315601455</v>
      </c>
      <c r="U69" s="24">
        <v>-5.8508678006698605E-05</v>
      </c>
      <c r="V69" s="24">
        <v>-3.727179445644899E-05</v>
      </c>
      <c r="W69" s="24">
        <v>-1.7379159268131423E-05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106</v>
      </c>
      <c r="B71" s="24">
        <v>128.52</v>
      </c>
      <c r="C71" s="24">
        <v>156.12</v>
      </c>
      <c r="D71" s="24">
        <v>9.552109713613936</v>
      </c>
      <c r="E71" s="24">
        <v>9.736208298258802</v>
      </c>
      <c r="F71" s="24">
        <v>32.06822016018434</v>
      </c>
      <c r="G71" s="24" t="s">
        <v>59</v>
      </c>
      <c r="H71" s="24">
        <v>18.902943464496204</v>
      </c>
      <c r="I71" s="24">
        <v>79.92294346449621</v>
      </c>
      <c r="J71" s="24" t="s">
        <v>73</v>
      </c>
      <c r="K71" s="24">
        <v>1.9635078886943902</v>
      </c>
      <c r="M71" s="24" t="s">
        <v>68</v>
      </c>
      <c r="N71" s="24">
        <v>1.0275917399013668</v>
      </c>
      <c r="X71" s="24">
        <v>67.5</v>
      </c>
    </row>
    <row r="72" spans="1:24" ht="12.75" hidden="1">
      <c r="A72" s="24">
        <v>1059</v>
      </c>
      <c r="B72" s="24">
        <v>136.66000366210938</v>
      </c>
      <c r="C72" s="24">
        <v>114.66000366210938</v>
      </c>
      <c r="D72" s="24">
        <v>9.180692672729492</v>
      </c>
      <c r="E72" s="24">
        <v>9.94237995147705</v>
      </c>
      <c r="F72" s="24">
        <v>31.293251928440686</v>
      </c>
      <c r="G72" s="24" t="s">
        <v>56</v>
      </c>
      <c r="H72" s="24">
        <v>12.014498268276384</v>
      </c>
      <c r="I72" s="24">
        <v>81.17450193038576</v>
      </c>
      <c r="J72" s="24" t="s">
        <v>62</v>
      </c>
      <c r="K72" s="24">
        <v>1.3548448203878332</v>
      </c>
      <c r="L72" s="24">
        <v>0.13363971751618176</v>
      </c>
      <c r="M72" s="24">
        <v>0.32074051185166413</v>
      </c>
      <c r="N72" s="24">
        <v>0.06440876742238279</v>
      </c>
      <c r="O72" s="24">
        <v>0.05441300999430661</v>
      </c>
      <c r="P72" s="24">
        <v>0.00383384748011322</v>
      </c>
      <c r="Q72" s="24">
        <v>0.006623276340085717</v>
      </c>
      <c r="R72" s="24">
        <v>0.000991476292564309</v>
      </c>
      <c r="S72" s="24">
        <v>0.0007138930636081599</v>
      </c>
      <c r="T72" s="24">
        <v>5.6387570971431065E-05</v>
      </c>
      <c r="U72" s="24">
        <v>0.00014485942189078815</v>
      </c>
      <c r="V72" s="24">
        <v>3.68083935997316E-05</v>
      </c>
      <c r="W72" s="24">
        <v>4.451152433519945E-05</v>
      </c>
      <c r="X72" s="24">
        <v>67.5</v>
      </c>
    </row>
    <row r="73" spans="1:24" ht="12.75" hidden="1">
      <c r="A73" s="24">
        <v>1057</v>
      </c>
      <c r="B73" s="24">
        <v>150.82000732421875</v>
      </c>
      <c r="C73" s="24">
        <v>159.32000732421875</v>
      </c>
      <c r="D73" s="24">
        <v>8.806655883789062</v>
      </c>
      <c r="E73" s="24">
        <v>9.325682640075684</v>
      </c>
      <c r="F73" s="24">
        <v>25.590192914390602</v>
      </c>
      <c r="G73" s="24" t="s">
        <v>57</v>
      </c>
      <c r="H73" s="24">
        <v>-14.07873016336326</v>
      </c>
      <c r="I73" s="24">
        <v>69.24127716085549</v>
      </c>
      <c r="J73" s="24" t="s">
        <v>60</v>
      </c>
      <c r="K73" s="24">
        <v>1.2666840131195993</v>
      </c>
      <c r="L73" s="24">
        <v>-0.000726053732941539</v>
      </c>
      <c r="M73" s="24">
        <v>-0.30114419528171793</v>
      </c>
      <c r="N73" s="24">
        <v>-0.0006654471882729203</v>
      </c>
      <c r="O73" s="24">
        <v>0.05066101979893973</v>
      </c>
      <c r="P73" s="24">
        <v>-8.333064671514307E-05</v>
      </c>
      <c r="Q73" s="24">
        <v>-0.006276276442631104</v>
      </c>
      <c r="R73" s="24">
        <v>-5.34794256596915E-05</v>
      </c>
      <c r="S73" s="24">
        <v>0.000645556870232908</v>
      </c>
      <c r="T73" s="24">
        <v>-5.952805562383229E-06</v>
      </c>
      <c r="U73" s="24">
        <v>-0.00014050392755643158</v>
      </c>
      <c r="V73" s="24">
        <v>-4.209164520846324E-06</v>
      </c>
      <c r="W73" s="24">
        <v>3.9596964391556486E-05</v>
      </c>
      <c r="X73" s="24">
        <v>67.5</v>
      </c>
    </row>
    <row r="74" spans="1:24" ht="12.75" hidden="1">
      <c r="A74" s="24">
        <v>1058</v>
      </c>
      <c r="B74" s="24">
        <v>162.86000061035156</v>
      </c>
      <c r="C74" s="24">
        <v>170.36000061035156</v>
      </c>
      <c r="D74" s="24">
        <v>9.049503326416016</v>
      </c>
      <c r="E74" s="24">
        <v>9.109114646911621</v>
      </c>
      <c r="F74" s="24">
        <v>36.06142932417234</v>
      </c>
      <c r="G74" s="24" t="s">
        <v>58</v>
      </c>
      <c r="H74" s="24">
        <v>-0.3563902542029922</v>
      </c>
      <c r="I74" s="24">
        <v>95.00361035614857</v>
      </c>
      <c r="J74" s="24" t="s">
        <v>61</v>
      </c>
      <c r="K74" s="24">
        <v>-0.48074535696038373</v>
      </c>
      <c r="L74" s="24">
        <v>-0.13363774520614202</v>
      </c>
      <c r="M74" s="24">
        <v>-0.11039315916755904</v>
      </c>
      <c r="N74" s="24">
        <v>-0.06440532975546524</v>
      </c>
      <c r="O74" s="24">
        <v>-0.01985539547760123</v>
      </c>
      <c r="P74" s="24">
        <v>-0.0038329417558956623</v>
      </c>
      <c r="Q74" s="24">
        <v>-0.0021156898385191287</v>
      </c>
      <c r="R74" s="24">
        <v>-0.0009900329235677855</v>
      </c>
      <c r="S74" s="24">
        <v>-0.0003047944119614672</v>
      </c>
      <c r="T74" s="24">
        <v>-5.607247333580564E-05</v>
      </c>
      <c r="U74" s="24">
        <v>-3.52547649510017E-05</v>
      </c>
      <c r="V74" s="24">
        <v>-3.656693552144083E-05</v>
      </c>
      <c r="W74" s="24">
        <v>-2.0331163508684422E-05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106</v>
      </c>
      <c r="B76" s="24">
        <v>128.52</v>
      </c>
      <c r="C76" s="24">
        <v>156.12</v>
      </c>
      <c r="D76" s="24">
        <v>9.552109713613936</v>
      </c>
      <c r="E76" s="24">
        <v>9.736208298258802</v>
      </c>
      <c r="F76" s="24">
        <v>30.275104421084347</v>
      </c>
      <c r="G76" s="24" t="s">
        <v>59</v>
      </c>
      <c r="H76" s="24">
        <v>14.43399922232959</v>
      </c>
      <c r="I76" s="24">
        <v>75.4539992223296</v>
      </c>
      <c r="J76" s="24" t="s">
        <v>73</v>
      </c>
      <c r="K76" s="24">
        <v>2.268688104036354</v>
      </c>
      <c r="M76" s="24" t="s">
        <v>68</v>
      </c>
      <c r="N76" s="24">
        <v>1.320575993251026</v>
      </c>
      <c r="X76" s="24">
        <v>67.5</v>
      </c>
    </row>
    <row r="77" spans="1:24" ht="12.75" hidden="1">
      <c r="A77" s="24">
        <v>1059</v>
      </c>
      <c r="B77" s="24">
        <v>136.66000366210938</v>
      </c>
      <c r="C77" s="24">
        <v>114.66000366210938</v>
      </c>
      <c r="D77" s="24">
        <v>9.180692672729492</v>
      </c>
      <c r="E77" s="24">
        <v>9.94237995147705</v>
      </c>
      <c r="F77" s="24">
        <v>31.293251928440686</v>
      </c>
      <c r="G77" s="24" t="s">
        <v>56</v>
      </c>
      <c r="H77" s="24">
        <v>12.014498268276384</v>
      </c>
      <c r="I77" s="24">
        <v>81.17450193038576</v>
      </c>
      <c r="J77" s="24" t="s">
        <v>62</v>
      </c>
      <c r="K77" s="24">
        <v>1.3507534688343548</v>
      </c>
      <c r="L77" s="24">
        <v>0.5780863803588209</v>
      </c>
      <c r="M77" s="24">
        <v>0.31977240203525276</v>
      </c>
      <c r="N77" s="24">
        <v>0.06672129874300074</v>
      </c>
      <c r="O77" s="24">
        <v>0.054248713801416173</v>
      </c>
      <c r="P77" s="24">
        <v>0.016583580371718875</v>
      </c>
      <c r="Q77" s="24">
        <v>0.006603269550663604</v>
      </c>
      <c r="R77" s="24">
        <v>0.001027077383090305</v>
      </c>
      <c r="S77" s="24">
        <v>0.0007117247101784726</v>
      </c>
      <c r="T77" s="24">
        <v>0.00024398702778188447</v>
      </c>
      <c r="U77" s="24">
        <v>0.000144408268089598</v>
      </c>
      <c r="V77" s="24">
        <v>3.8136075109915536E-05</v>
      </c>
      <c r="W77" s="24">
        <v>4.437338206608495E-05</v>
      </c>
      <c r="X77" s="24">
        <v>67.5</v>
      </c>
    </row>
    <row r="78" spans="1:24" ht="12.75" hidden="1">
      <c r="A78" s="24">
        <v>1058</v>
      </c>
      <c r="B78" s="24">
        <v>162.86000061035156</v>
      </c>
      <c r="C78" s="24">
        <v>170.36000061035156</v>
      </c>
      <c r="D78" s="24">
        <v>9.049503326416016</v>
      </c>
      <c r="E78" s="24">
        <v>9.109114646911621</v>
      </c>
      <c r="F78" s="24">
        <v>28.347812634292968</v>
      </c>
      <c r="G78" s="24" t="s">
        <v>57</v>
      </c>
      <c r="H78" s="24">
        <v>-20.677865253275385</v>
      </c>
      <c r="I78" s="24">
        <v>74.68213535707618</v>
      </c>
      <c r="J78" s="24" t="s">
        <v>60</v>
      </c>
      <c r="K78" s="24">
        <v>1.3503598908372227</v>
      </c>
      <c r="L78" s="24">
        <v>-0.0031443819604142615</v>
      </c>
      <c r="M78" s="24">
        <v>-0.3197463254218912</v>
      </c>
      <c r="N78" s="24">
        <v>-0.0006892532460397681</v>
      </c>
      <c r="O78" s="24">
        <v>0.05421562021271541</v>
      </c>
      <c r="P78" s="24">
        <v>-0.0003600490458933334</v>
      </c>
      <c r="Q78" s="24">
        <v>-0.006602670397912044</v>
      </c>
      <c r="R78" s="24">
        <v>-5.5406048902071965E-05</v>
      </c>
      <c r="S78" s="24">
        <v>0.0007079867282819425</v>
      </c>
      <c r="T78" s="24">
        <v>-2.5658686792017324E-05</v>
      </c>
      <c r="U78" s="24">
        <v>-0.00014378656445374714</v>
      </c>
      <c r="V78" s="24">
        <v>-4.360599845360709E-06</v>
      </c>
      <c r="W78" s="24">
        <v>4.39649940075354E-05</v>
      </c>
      <c r="X78" s="24">
        <v>67.5</v>
      </c>
    </row>
    <row r="79" spans="1:24" ht="12.75" hidden="1">
      <c r="A79" s="24">
        <v>1057</v>
      </c>
      <c r="B79" s="24">
        <v>150.82000732421875</v>
      </c>
      <c r="C79" s="24">
        <v>159.32000732421875</v>
      </c>
      <c r="D79" s="24">
        <v>8.806655883789062</v>
      </c>
      <c r="E79" s="24">
        <v>9.325682640075684</v>
      </c>
      <c r="F79" s="24">
        <v>34.97093054940374</v>
      </c>
      <c r="G79" s="24" t="s">
        <v>58</v>
      </c>
      <c r="H79" s="24">
        <v>11.303425287053372</v>
      </c>
      <c r="I79" s="24">
        <v>94.62343261127212</v>
      </c>
      <c r="J79" s="24" t="s">
        <v>61</v>
      </c>
      <c r="K79" s="24">
        <v>-0.032605195692191474</v>
      </c>
      <c r="L79" s="24">
        <v>-0.5780778286861123</v>
      </c>
      <c r="M79" s="24">
        <v>-0.004083684928273243</v>
      </c>
      <c r="N79" s="24">
        <v>-0.06671773854017816</v>
      </c>
      <c r="O79" s="24">
        <v>-0.0018945907364299713</v>
      </c>
      <c r="P79" s="24">
        <v>-0.01657967136676149</v>
      </c>
      <c r="Q79" s="24">
        <v>8.895153319156238E-05</v>
      </c>
      <c r="R79" s="24">
        <v>-0.0010255818449059493</v>
      </c>
      <c r="S79" s="24">
        <v>-7.284816851000214E-05</v>
      </c>
      <c r="T79" s="24">
        <v>-0.00024263408976882704</v>
      </c>
      <c r="U79" s="24">
        <v>1.3385506162473927E-05</v>
      </c>
      <c r="V79" s="24">
        <v>-3.788595245968827E-05</v>
      </c>
      <c r="W79" s="24">
        <v>-6.0063581228666275E-06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106</v>
      </c>
      <c r="B81" s="24">
        <v>127.7</v>
      </c>
      <c r="C81" s="24">
        <v>151.3</v>
      </c>
      <c r="D81" s="24">
        <v>10.005457788795212</v>
      </c>
      <c r="E81" s="24">
        <v>10.183206318913596</v>
      </c>
      <c r="F81" s="24">
        <v>21.839994903931096</v>
      </c>
      <c r="G81" s="24" t="s">
        <v>59</v>
      </c>
      <c r="H81" s="24">
        <v>-8.236723790214796</v>
      </c>
      <c r="I81" s="24">
        <v>51.963276209785214</v>
      </c>
      <c r="J81" s="24" t="s">
        <v>73</v>
      </c>
      <c r="K81" s="24">
        <v>0.8435074712974012</v>
      </c>
      <c r="M81" s="24" t="s">
        <v>68</v>
      </c>
      <c r="N81" s="24">
        <v>0.7495993950738414</v>
      </c>
      <c r="X81" s="24">
        <v>67.5</v>
      </c>
    </row>
    <row r="82" spans="1:24" ht="12.75" hidden="1">
      <c r="A82" s="24">
        <v>1057</v>
      </c>
      <c r="B82" s="24">
        <v>118.4800033569336</v>
      </c>
      <c r="C82" s="24">
        <v>151.0800018310547</v>
      </c>
      <c r="D82" s="24">
        <v>9.25836181640625</v>
      </c>
      <c r="E82" s="24">
        <v>9.563337326049805</v>
      </c>
      <c r="F82" s="24">
        <v>27.448271098747796</v>
      </c>
      <c r="G82" s="24" t="s">
        <v>56</v>
      </c>
      <c r="H82" s="24">
        <v>19.56943587222034</v>
      </c>
      <c r="I82" s="24">
        <v>70.54943922915393</v>
      </c>
      <c r="J82" s="24" t="s">
        <v>62</v>
      </c>
      <c r="K82" s="24">
        <v>0.3433555379830683</v>
      </c>
      <c r="L82" s="24">
        <v>0.842232633917322</v>
      </c>
      <c r="M82" s="24">
        <v>0.08128504419848748</v>
      </c>
      <c r="N82" s="24">
        <v>0.0941933196538537</v>
      </c>
      <c r="O82" s="24">
        <v>0.013789654280581393</v>
      </c>
      <c r="P82" s="24">
        <v>0.024161090250804994</v>
      </c>
      <c r="Q82" s="24">
        <v>0.0016785876191183608</v>
      </c>
      <c r="R82" s="24">
        <v>0.0014499303002447918</v>
      </c>
      <c r="S82" s="24">
        <v>0.0001809432417903901</v>
      </c>
      <c r="T82" s="24">
        <v>0.0003555381505924665</v>
      </c>
      <c r="U82" s="24">
        <v>3.6717514399536605E-05</v>
      </c>
      <c r="V82" s="24">
        <v>5.3812296030727064E-05</v>
      </c>
      <c r="W82" s="24">
        <v>1.1285285831483341E-05</v>
      </c>
      <c r="X82" s="24">
        <v>67.5</v>
      </c>
    </row>
    <row r="83" spans="1:24" ht="12.75" hidden="1">
      <c r="A83" s="24">
        <v>1058</v>
      </c>
      <c r="B83" s="24">
        <v>158.32000732421875</v>
      </c>
      <c r="C83" s="24">
        <v>164.9199981689453</v>
      </c>
      <c r="D83" s="24">
        <v>9.059186935424805</v>
      </c>
      <c r="E83" s="24">
        <v>9.002158164978027</v>
      </c>
      <c r="F83" s="24">
        <v>34.043297394857994</v>
      </c>
      <c r="G83" s="24" t="s">
        <v>57</v>
      </c>
      <c r="H83" s="24">
        <v>-1.2460823580384783</v>
      </c>
      <c r="I83" s="24">
        <v>89.57392496618027</v>
      </c>
      <c r="J83" s="24" t="s">
        <v>60</v>
      </c>
      <c r="K83" s="24">
        <v>-0.2697028533400397</v>
      </c>
      <c r="L83" s="24">
        <v>-0.00458152457107373</v>
      </c>
      <c r="M83" s="24">
        <v>0.06327273558910379</v>
      </c>
      <c r="N83" s="24">
        <v>-0.0009738873195454306</v>
      </c>
      <c r="O83" s="24">
        <v>-0.010922952330865005</v>
      </c>
      <c r="P83" s="24">
        <v>-0.0005242225917054898</v>
      </c>
      <c r="Q83" s="24">
        <v>0.0012784803412740225</v>
      </c>
      <c r="R83" s="24">
        <v>-7.831805087150166E-05</v>
      </c>
      <c r="S83" s="24">
        <v>-0.00015043901401023797</v>
      </c>
      <c r="T83" s="24">
        <v>-3.7335086375904185E-05</v>
      </c>
      <c r="U83" s="24">
        <v>2.599593711885795E-05</v>
      </c>
      <c r="V83" s="24">
        <v>-6.183581742434933E-06</v>
      </c>
      <c r="W83" s="24">
        <v>-9.587171184535397E-06</v>
      </c>
      <c r="X83" s="24">
        <v>67.5</v>
      </c>
    </row>
    <row r="84" spans="1:24" ht="12.75" hidden="1">
      <c r="A84" s="24">
        <v>1059</v>
      </c>
      <c r="B84" s="24">
        <v>132.47999572753906</v>
      </c>
      <c r="C84" s="24">
        <v>111.27999877929688</v>
      </c>
      <c r="D84" s="24">
        <v>9.491211891174316</v>
      </c>
      <c r="E84" s="24">
        <v>9.988283157348633</v>
      </c>
      <c r="F84" s="24">
        <v>31.489556340516334</v>
      </c>
      <c r="G84" s="24" t="s">
        <v>58</v>
      </c>
      <c r="H84" s="24">
        <v>14.0174452649443</v>
      </c>
      <c r="I84" s="24">
        <v>78.99744099248336</v>
      </c>
      <c r="J84" s="24" t="s">
        <v>61</v>
      </c>
      <c r="K84" s="24">
        <v>-0.21249328545599575</v>
      </c>
      <c r="L84" s="24">
        <v>-0.8422201726792788</v>
      </c>
      <c r="M84" s="24">
        <v>-0.051027633116003154</v>
      </c>
      <c r="N84" s="24">
        <v>-0.09418828489202832</v>
      </c>
      <c r="O84" s="24">
        <v>-0.008416868631243302</v>
      </c>
      <c r="P84" s="24">
        <v>-0.024155402558887106</v>
      </c>
      <c r="Q84" s="24">
        <v>-0.0010877244191583207</v>
      </c>
      <c r="R84" s="24">
        <v>-0.0014478135786335342</v>
      </c>
      <c r="S84" s="24">
        <v>-0.00010054133385450482</v>
      </c>
      <c r="T84" s="24">
        <v>-0.0003535724364992486</v>
      </c>
      <c r="U84" s="24">
        <v>-2.5930428399711438E-05</v>
      </c>
      <c r="V84" s="24">
        <v>-5.3455837108151523E-05</v>
      </c>
      <c r="W84" s="24">
        <v>-5.953471674300029E-06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106</v>
      </c>
      <c r="B86" s="24">
        <v>127.7</v>
      </c>
      <c r="C86" s="24">
        <v>151.3</v>
      </c>
      <c r="D86" s="24">
        <v>10.005457788795212</v>
      </c>
      <c r="E86" s="24">
        <v>10.183206318913596</v>
      </c>
      <c r="F86" s="24">
        <v>31.349385698007126</v>
      </c>
      <c r="G86" s="24" t="s">
        <v>59</v>
      </c>
      <c r="H86" s="24">
        <v>14.388698174989926</v>
      </c>
      <c r="I86" s="24">
        <v>74.58869817498993</v>
      </c>
      <c r="J86" s="24" t="s">
        <v>73</v>
      </c>
      <c r="K86" s="24">
        <v>2.7465247984951153</v>
      </c>
      <c r="M86" s="24" t="s">
        <v>68</v>
      </c>
      <c r="N86" s="24">
        <v>1.528117654081984</v>
      </c>
      <c r="X86" s="24">
        <v>67.5</v>
      </c>
    </row>
    <row r="87" spans="1:24" ht="12.75" hidden="1">
      <c r="A87" s="24">
        <v>1057</v>
      </c>
      <c r="B87" s="24">
        <v>118.4800033569336</v>
      </c>
      <c r="C87" s="24">
        <v>151.0800018310547</v>
      </c>
      <c r="D87" s="24">
        <v>9.25836181640625</v>
      </c>
      <c r="E87" s="24">
        <v>9.563337326049805</v>
      </c>
      <c r="F87" s="24">
        <v>27.448271098747796</v>
      </c>
      <c r="G87" s="24" t="s">
        <v>56</v>
      </c>
      <c r="H87" s="24">
        <v>19.56943587222034</v>
      </c>
      <c r="I87" s="24">
        <v>70.54943922915393</v>
      </c>
      <c r="J87" s="24" t="s">
        <v>62</v>
      </c>
      <c r="K87" s="24">
        <v>1.5397811869279465</v>
      </c>
      <c r="L87" s="24">
        <v>0.4799280456908102</v>
      </c>
      <c r="M87" s="24">
        <v>0.36452211705121645</v>
      </c>
      <c r="N87" s="24">
        <v>0.09120438149607855</v>
      </c>
      <c r="O87" s="24">
        <v>0.06184048529107793</v>
      </c>
      <c r="P87" s="24">
        <v>0.013767385173980292</v>
      </c>
      <c r="Q87" s="24">
        <v>0.007527522752980819</v>
      </c>
      <c r="R87" s="24">
        <v>0.001403921920881376</v>
      </c>
      <c r="S87" s="24">
        <v>0.0008113471659816271</v>
      </c>
      <c r="T87" s="24">
        <v>0.00020256124444502962</v>
      </c>
      <c r="U87" s="24">
        <v>0.00016466448926934495</v>
      </c>
      <c r="V87" s="24">
        <v>5.209342066343568E-05</v>
      </c>
      <c r="W87" s="24">
        <v>5.058828406907826E-05</v>
      </c>
      <c r="X87" s="24">
        <v>67.5</v>
      </c>
    </row>
    <row r="88" spans="1:24" ht="12.75" hidden="1">
      <c r="A88" s="24">
        <v>1059</v>
      </c>
      <c r="B88" s="24">
        <v>132.47999572753906</v>
      </c>
      <c r="C88" s="24">
        <v>111.27999877929688</v>
      </c>
      <c r="D88" s="24">
        <v>9.491211891174316</v>
      </c>
      <c r="E88" s="24">
        <v>9.988283157348633</v>
      </c>
      <c r="F88" s="24">
        <v>29.70963008904751</v>
      </c>
      <c r="G88" s="24" t="s">
        <v>57</v>
      </c>
      <c r="H88" s="24">
        <v>9.552167396279515</v>
      </c>
      <c r="I88" s="24">
        <v>74.53216312381858</v>
      </c>
      <c r="J88" s="24" t="s">
        <v>60</v>
      </c>
      <c r="K88" s="24">
        <v>0.18007533285589858</v>
      </c>
      <c r="L88" s="24">
        <v>0.002612791090460051</v>
      </c>
      <c r="M88" s="24">
        <v>-0.046741865806423276</v>
      </c>
      <c r="N88" s="24">
        <v>-0.0009430229681582447</v>
      </c>
      <c r="O88" s="24">
        <v>0.006569172083125799</v>
      </c>
      <c r="P88" s="24">
        <v>0.00029886788334466204</v>
      </c>
      <c r="Q88" s="24">
        <v>-0.0011607726359284716</v>
      </c>
      <c r="R88" s="24">
        <v>-7.578863456808655E-05</v>
      </c>
      <c r="S88" s="24">
        <v>3.154158637169757E-05</v>
      </c>
      <c r="T88" s="24">
        <v>2.1271893590904255E-05</v>
      </c>
      <c r="U88" s="24">
        <v>-3.8224739928343685E-05</v>
      </c>
      <c r="V88" s="24">
        <v>-5.9794570271328946E-06</v>
      </c>
      <c r="W88" s="24">
        <v>2.9033908237831567E-07</v>
      </c>
      <c r="X88" s="24">
        <v>67.5</v>
      </c>
    </row>
    <row r="89" spans="1:24" ht="12.75" hidden="1">
      <c r="A89" s="24">
        <v>1058</v>
      </c>
      <c r="B89" s="24">
        <v>158.32000732421875</v>
      </c>
      <c r="C89" s="24">
        <v>164.9199981689453</v>
      </c>
      <c r="D89" s="24">
        <v>9.059186935424805</v>
      </c>
      <c r="E89" s="24">
        <v>9.002158164978027</v>
      </c>
      <c r="F89" s="24">
        <v>26.85075233612132</v>
      </c>
      <c r="G89" s="24" t="s">
        <v>58</v>
      </c>
      <c r="H89" s="24">
        <v>-20.17093807734554</v>
      </c>
      <c r="I89" s="24">
        <v>70.64906924687321</v>
      </c>
      <c r="J89" s="24" t="s">
        <v>61</v>
      </c>
      <c r="K89" s="24">
        <v>-1.529215151021619</v>
      </c>
      <c r="L89" s="24">
        <v>0.47992093344979025</v>
      </c>
      <c r="M89" s="24">
        <v>-0.361512892993369</v>
      </c>
      <c r="N89" s="24">
        <v>-0.09119950609385866</v>
      </c>
      <c r="O89" s="24">
        <v>-0.06149058138591883</v>
      </c>
      <c r="P89" s="24">
        <v>0.013764140820154284</v>
      </c>
      <c r="Q89" s="24">
        <v>-0.007437486516580961</v>
      </c>
      <c r="R89" s="24">
        <v>-0.0014018747600272848</v>
      </c>
      <c r="S89" s="24">
        <v>-0.0008107338355314738</v>
      </c>
      <c r="T89" s="24">
        <v>0.00020144121796240283</v>
      </c>
      <c r="U89" s="24">
        <v>-0.0001601663612739726</v>
      </c>
      <c r="V89" s="24">
        <v>-5.174911178057396E-05</v>
      </c>
      <c r="W89" s="24">
        <v>-5.058745089714445E-05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106</v>
      </c>
      <c r="B91" s="100">
        <v>127.7</v>
      </c>
      <c r="C91" s="100">
        <v>151.3</v>
      </c>
      <c r="D91" s="100">
        <v>10.005457788795212</v>
      </c>
      <c r="E91" s="100">
        <v>10.183206318913596</v>
      </c>
      <c r="F91" s="100">
        <v>21.839994903931096</v>
      </c>
      <c r="G91" s="100" t="s">
        <v>59</v>
      </c>
      <c r="H91" s="100">
        <v>-8.236723790214796</v>
      </c>
      <c r="I91" s="100">
        <v>51.963276209785214</v>
      </c>
      <c r="J91" s="100" t="s">
        <v>73</v>
      </c>
      <c r="K91" s="100">
        <v>1.551873642773294</v>
      </c>
      <c r="M91" s="100" t="s">
        <v>68</v>
      </c>
      <c r="N91" s="100">
        <v>0.8152796049944797</v>
      </c>
      <c r="X91" s="100">
        <v>67.5</v>
      </c>
    </row>
    <row r="92" spans="1:24" s="100" customFormat="1" ht="12.75">
      <c r="A92" s="100">
        <v>1058</v>
      </c>
      <c r="B92" s="100">
        <v>158.32000732421875</v>
      </c>
      <c r="C92" s="100">
        <v>164.9199981689453</v>
      </c>
      <c r="D92" s="100">
        <v>9.059186935424805</v>
      </c>
      <c r="E92" s="100">
        <v>9.002158164978027</v>
      </c>
      <c r="F92" s="100">
        <v>35.126080593061445</v>
      </c>
      <c r="G92" s="100" t="s">
        <v>56</v>
      </c>
      <c r="H92" s="100">
        <v>1.6029113756051316</v>
      </c>
      <c r="I92" s="100">
        <v>92.42291869982388</v>
      </c>
      <c r="J92" s="100" t="s">
        <v>62</v>
      </c>
      <c r="K92" s="100">
        <v>1.206453677522766</v>
      </c>
      <c r="L92" s="100">
        <v>0.05308955903243436</v>
      </c>
      <c r="M92" s="100">
        <v>0.28561152118901667</v>
      </c>
      <c r="N92" s="100">
        <v>0.09779160720464547</v>
      </c>
      <c r="O92" s="100">
        <v>0.04845338236165417</v>
      </c>
      <c r="P92" s="100">
        <v>0.0015229775683255815</v>
      </c>
      <c r="Q92" s="100">
        <v>0.00589785312002941</v>
      </c>
      <c r="R92" s="100">
        <v>0.0015052278454973757</v>
      </c>
      <c r="S92" s="100">
        <v>0.0006356735157162522</v>
      </c>
      <c r="T92" s="100">
        <v>2.2370283145603488E-05</v>
      </c>
      <c r="U92" s="100">
        <v>0.00012897658358610546</v>
      </c>
      <c r="V92" s="100">
        <v>5.5848033688886903E-05</v>
      </c>
      <c r="W92" s="100">
        <v>3.963327511380031E-05</v>
      </c>
      <c r="X92" s="100">
        <v>67.5</v>
      </c>
    </row>
    <row r="93" spans="1:24" s="100" customFormat="1" ht="12.75">
      <c r="A93" s="100">
        <v>1057</v>
      </c>
      <c r="B93" s="100">
        <v>118.4800033569336</v>
      </c>
      <c r="C93" s="100">
        <v>151.0800018310547</v>
      </c>
      <c r="D93" s="100">
        <v>9.25836181640625</v>
      </c>
      <c r="E93" s="100">
        <v>9.563337326049805</v>
      </c>
      <c r="F93" s="100">
        <v>28.435398958478686</v>
      </c>
      <c r="G93" s="100" t="s">
        <v>57</v>
      </c>
      <c r="H93" s="100">
        <v>22.106619970298794</v>
      </c>
      <c r="I93" s="100">
        <v>73.08662332723239</v>
      </c>
      <c r="J93" s="100" t="s">
        <v>60</v>
      </c>
      <c r="K93" s="100">
        <v>-1.1658702636903318</v>
      </c>
      <c r="L93" s="100">
        <v>0.0002895796085250423</v>
      </c>
      <c r="M93" s="100">
        <v>0.27682126750125485</v>
      </c>
      <c r="N93" s="100">
        <v>-0.0010118627619962158</v>
      </c>
      <c r="O93" s="100">
        <v>-0.0466862478971876</v>
      </c>
      <c r="P93" s="100">
        <v>3.3247097851665195E-05</v>
      </c>
      <c r="Q93" s="100">
        <v>0.005752487878675721</v>
      </c>
      <c r="R93" s="100">
        <v>-8.135878463284592E-05</v>
      </c>
      <c r="S93" s="100">
        <v>-0.0005996038434102138</v>
      </c>
      <c r="T93" s="100">
        <v>2.3749680543095267E-06</v>
      </c>
      <c r="U93" s="100">
        <v>0.000127658143544153</v>
      </c>
      <c r="V93" s="100">
        <v>-6.429409415982705E-06</v>
      </c>
      <c r="W93" s="100">
        <v>-3.692378869944633E-05</v>
      </c>
      <c r="X93" s="100">
        <v>67.5</v>
      </c>
    </row>
    <row r="94" spans="1:24" s="100" customFormat="1" ht="12.75">
      <c r="A94" s="100">
        <v>1059</v>
      </c>
      <c r="B94" s="100">
        <v>132.47999572753906</v>
      </c>
      <c r="C94" s="100">
        <v>111.27999877929688</v>
      </c>
      <c r="D94" s="100">
        <v>9.491211891174316</v>
      </c>
      <c r="E94" s="100">
        <v>9.988283157348633</v>
      </c>
      <c r="F94" s="100">
        <v>29.70963008904751</v>
      </c>
      <c r="G94" s="100" t="s">
        <v>58</v>
      </c>
      <c r="H94" s="100">
        <v>9.552167396279515</v>
      </c>
      <c r="I94" s="100">
        <v>74.53216312381858</v>
      </c>
      <c r="J94" s="100" t="s">
        <v>61</v>
      </c>
      <c r="K94" s="100">
        <v>0.31028535938848767</v>
      </c>
      <c r="L94" s="100">
        <v>0.05308876926345778</v>
      </c>
      <c r="M94" s="100">
        <v>0.0703130634726068</v>
      </c>
      <c r="N94" s="100">
        <v>-0.09778637212525348</v>
      </c>
      <c r="O94" s="100">
        <v>0.012966283953662483</v>
      </c>
      <c r="P94" s="100">
        <v>0.0015226146275756525</v>
      </c>
      <c r="Q94" s="100">
        <v>0.0013013664476731945</v>
      </c>
      <c r="R94" s="100">
        <v>-0.0015030274831232253</v>
      </c>
      <c r="S94" s="100">
        <v>0.0002110830394673148</v>
      </c>
      <c r="T94" s="100">
        <v>2.2243855213417496E-05</v>
      </c>
      <c r="U94" s="100">
        <v>1.8394496470522795E-05</v>
      </c>
      <c r="V94" s="100">
        <v>-5.547671188414756E-05</v>
      </c>
      <c r="W94" s="100">
        <v>1.4402441609839017E-05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106</v>
      </c>
      <c r="B96" s="24">
        <v>127.7</v>
      </c>
      <c r="C96" s="24">
        <v>151.3</v>
      </c>
      <c r="D96" s="24">
        <v>10.005457788795212</v>
      </c>
      <c r="E96" s="24">
        <v>10.183206318913596</v>
      </c>
      <c r="F96" s="24">
        <v>29.517655071731348</v>
      </c>
      <c r="G96" s="24" t="s">
        <v>59</v>
      </c>
      <c r="H96" s="24">
        <v>10.030513802979911</v>
      </c>
      <c r="I96" s="24">
        <v>70.23051380297991</v>
      </c>
      <c r="J96" s="24" t="s">
        <v>73</v>
      </c>
      <c r="K96" s="24">
        <v>0.2765336904570639</v>
      </c>
      <c r="M96" s="24" t="s">
        <v>68</v>
      </c>
      <c r="N96" s="24">
        <v>0.24969833339924416</v>
      </c>
      <c r="X96" s="24">
        <v>67.5</v>
      </c>
    </row>
    <row r="97" spans="1:24" ht="12.75" hidden="1">
      <c r="A97" s="24">
        <v>1058</v>
      </c>
      <c r="B97" s="24">
        <v>158.32000732421875</v>
      </c>
      <c r="C97" s="24">
        <v>164.9199981689453</v>
      </c>
      <c r="D97" s="24">
        <v>9.059186935424805</v>
      </c>
      <c r="E97" s="24">
        <v>9.002158164978027</v>
      </c>
      <c r="F97" s="24">
        <v>35.126080593061445</v>
      </c>
      <c r="G97" s="24" t="s">
        <v>56</v>
      </c>
      <c r="H97" s="24">
        <v>1.6029113756051316</v>
      </c>
      <c r="I97" s="24">
        <v>92.42291869982388</v>
      </c>
      <c r="J97" s="24" t="s">
        <v>62</v>
      </c>
      <c r="K97" s="24">
        <v>0.20150695995845166</v>
      </c>
      <c r="L97" s="24">
        <v>0.47403551913899167</v>
      </c>
      <c r="M97" s="24">
        <v>0.04770437171933469</v>
      </c>
      <c r="N97" s="24">
        <v>0.09321886905332133</v>
      </c>
      <c r="O97" s="24">
        <v>0.008092830907633521</v>
      </c>
      <c r="P97" s="24">
        <v>0.013598513663042268</v>
      </c>
      <c r="Q97" s="24">
        <v>0.0009851684732306687</v>
      </c>
      <c r="R97" s="24">
        <v>0.001434861104363599</v>
      </c>
      <c r="S97" s="24">
        <v>0.00010614565052868151</v>
      </c>
      <c r="T97" s="24">
        <v>0.00020008137900552514</v>
      </c>
      <c r="U97" s="24">
        <v>2.154292792249707E-05</v>
      </c>
      <c r="V97" s="24">
        <v>5.3242622507495336E-05</v>
      </c>
      <c r="W97" s="24">
        <v>6.609985018158384E-06</v>
      </c>
      <c r="X97" s="24">
        <v>67.5</v>
      </c>
    </row>
    <row r="98" spans="1:24" ht="12.75" hidden="1">
      <c r="A98" s="24">
        <v>1059</v>
      </c>
      <c r="B98" s="24">
        <v>132.47999572753906</v>
      </c>
      <c r="C98" s="24">
        <v>111.27999877929688</v>
      </c>
      <c r="D98" s="24">
        <v>9.491211891174316</v>
      </c>
      <c r="E98" s="24">
        <v>9.988283157348633</v>
      </c>
      <c r="F98" s="24">
        <v>31.489556340516334</v>
      </c>
      <c r="G98" s="24" t="s">
        <v>57</v>
      </c>
      <c r="H98" s="24">
        <v>14.0174452649443</v>
      </c>
      <c r="I98" s="24">
        <v>78.99744099248336</v>
      </c>
      <c r="J98" s="24" t="s">
        <v>60</v>
      </c>
      <c r="K98" s="24">
        <v>-0.15385318217889488</v>
      </c>
      <c r="L98" s="24">
        <v>0.0025802100851057873</v>
      </c>
      <c r="M98" s="24">
        <v>0.036070517499460907</v>
      </c>
      <c r="N98" s="24">
        <v>-0.0009642340992528954</v>
      </c>
      <c r="O98" s="24">
        <v>-0.0062351496171145085</v>
      </c>
      <c r="P98" s="24">
        <v>0.0002951696298637662</v>
      </c>
      <c r="Q98" s="24">
        <v>0.0007276985918388365</v>
      </c>
      <c r="R98" s="24">
        <v>-7.750210076475608E-05</v>
      </c>
      <c r="S98" s="24">
        <v>-8.615810848161618E-05</v>
      </c>
      <c r="T98" s="24">
        <v>2.1015769513244464E-05</v>
      </c>
      <c r="U98" s="24">
        <v>1.4693206205209198E-05</v>
      </c>
      <c r="V98" s="24">
        <v>-6.115908018171094E-06</v>
      </c>
      <c r="W98" s="24">
        <v>-5.4912643946422564E-06</v>
      </c>
      <c r="X98" s="24">
        <v>67.5</v>
      </c>
    </row>
    <row r="99" spans="1:24" ht="12.75" hidden="1">
      <c r="A99" s="24">
        <v>1057</v>
      </c>
      <c r="B99" s="24">
        <v>118.4800033569336</v>
      </c>
      <c r="C99" s="24">
        <v>151.0800018310547</v>
      </c>
      <c r="D99" s="24">
        <v>9.25836181640625</v>
      </c>
      <c r="E99" s="24">
        <v>9.563337326049805</v>
      </c>
      <c r="F99" s="24">
        <v>19.13575116095395</v>
      </c>
      <c r="G99" s="24" t="s">
        <v>58</v>
      </c>
      <c r="H99" s="24">
        <v>-1.7959761088377775</v>
      </c>
      <c r="I99" s="24">
        <v>49.18402724809582</v>
      </c>
      <c r="J99" s="24" t="s">
        <v>61</v>
      </c>
      <c r="K99" s="24">
        <v>-0.13013167656310598</v>
      </c>
      <c r="L99" s="24">
        <v>0.4740284969506475</v>
      </c>
      <c r="M99" s="24">
        <v>-0.031218982181639817</v>
      </c>
      <c r="N99" s="24">
        <v>-0.0932138820143336</v>
      </c>
      <c r="O99" s="24">
        <v>-0.00515914928566185</v>
      </c>
      <c r="P99" s="24">
        <v>0.013595309806457274</v>
      </c>
      <c r="Q99" s="24">
        <v>-0.0006640871027835288</v>
      </c>
      <c r="R99" s="24">
        <v>-0.0014327664894156957</v>
      </c>
      <c r="S99" s="24">
        <v>-6.19974150189106E-05</v>
      </c>
      <c r="T99" s="24">
        <v>0.00019897461058265395</v>
      </c>
      <c r="U99" s="24">
        <v>-1.5754600435590423E-05</v>
      </c>
      <c r="V99" s="24">
        <v>-5.289019304737807E-05</v>
      </c>
      <c r="W99" s="24">
        <v>-3.679390885515224E-06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106</v>
      </c>
      <c r="B101" s="24">
        <v>127.7</v>
      </c>
      <c r="C101" s="24">
        <v>151.3</v>
      </c>
      <c r="D101" s="24">
        <v>10.005457788795212</v>
      </c>
      <c r="E101" s="24">
        <v>10.183206318913596</v>
      </c>
      <c r="F101" s="24">
        <v>31.349385698007126</v>
      </c>
      <c r="G101" s="24" t="s">
        <v>59</v>
      </c>
      <c r="H101" s="24">
        <v>14.388698174989926</v>
      </c>
      <c r="I101" s="24">
        <v>74.58869817498993</v>
      </c>
      <c r="J101" s="24" t="s">
        <v>73</v>
      </c>
      <c r="K101" s="24">
        <v>0.6938922171105606</v>
      </c>
      <c r="M101" s="24" t="s">
        <v>68</v>
      </c>
      <c r="N101" s="24">
        <v>0.36965856098522526</v>
      </c>
      <c r="X101" s="24">
        <v>67.5</v>
      </c>
    </row>
    <row r="102" spans="1:24" ht="12.75" hidden="1">
      <c r="A102" s="24">
        <v>1059</v>
      </c>
      <c r="B102" s="24">
        <v>132.47999572753906</v>
      </c>
      <c r="C102" s="24">
        <v>111.27999877929688</v>
      </c>
      <c r="D102" s="24">
        <v>9.491211891174316</v>
      </c>
      <c r="E102" s="24">
        <v>9.988283157348633</v>
      </c>
      <c r="F102" s="24">
        <v>30.68422355088004</v>
      </c>
      <c r="G102" s="24" t="s">
        <v>56</v>
      </c>
      <c r="H102" s="24">
        <v>11.997117355568562</v>
      </c>
      <c r="I102" s="24">
        <v>76.97711308310762</v>
      </c>
      <c r="J102" s="24" t="s">
        <v>62</v>
      </c>
      <c r="K102" s="24">
        <v>0.8043344764236681</v>
      </c>
      <c r="L102" s="24">
        <v>0.03601299149759709</v>
      </c>
      <c r="M102" s="24">
        <v>0.19041466216362118</v>
      </c>
      <c r="N102" s="24">
        <v>0.09122160234074701</v>
      </c>
      <c r="O102" s="24">
        <v>0.032303506715831605</v>
      </c>
      <c r="P102" s="24">
        <v>0.0010329554141041422</v>
      </c>
      <c r="Q102" s="24">
        <v>0.003932094039586556</v>
      </c>
      <c r="R102" s="24">
        <v>0.0014041746765439678</v>
      </c>
      <c r="S102" s="24">
        <v>0.00042383120833173554</v>
      </c>
      <c r="T102" s="24">
        <v>1.5203612417150171E-05</v>
      </c>
      <c r="U102" s="24">
        <v>8.601311445223746E-05</v>
      </c>
      <c r="V102" s="24">
        <v>5.211517283438753E-05</v>
      </c>
      <c r="W102" s="24">
        <v>2.642618540434284E-05</v>
      </c>
      <c r="X102" s="24">
        <v>67.5</v>
      </c>
    </row>
    <row r="103" spans="1:24" ht="12.75" hidden="1">
      <c r="A103" s="24">
        <v>1057</v>
      </c>
      <c r="B103" s="24">
        <v>118.4800033569336</v>
      </c>
      <c r="C103" s="24">
        <v>151.0800018310547</v>
      </c>
      <c r="D103" s="24">
        <v>9.25836181640625</v>
      </c>
      <c r="E103" s="24">
        <v>9.563337326049805</v>
      </c>
      <c r="F103" s="24">
        <v>19.13575116095395</v>
      </c>
      <c r="G103" s="24" t="s">
        <v>57</v>
      </c>
      <c r="H103" s="24">
        <v>-1.7959761088377775</v>
      </c>
      <c r="I103" s="24">
        <v>49.18402724809582</v>
      </c>
      <c r="J103" s="24" t="s">
        <v>60</v>
      </c>
      <c r="K103" s="24">
        <v>0.6205104744678044</v>
      </c>
      <c r="L103" s="24">
        <v>0.0001971984082635369</v>
      </c>
      <c r="M103" s="24">
        <v>-0.14826467891183304</v>
      </c>
      <c r="N103" s="24">
        <v>-0.0009430481759931147</v>
      </c>
      <c r="O103" s="24">
        <v>0.024697602351947665</v>
      </c>
      <c r="P103" s="24">
        <v>2.239292743164048E-05</v>
      </c>
      <c r="Q103" s="24">
        <v>-0.0031253319129453533</v>
      </c>
      <c r="R103" s="24">
        <v>-7.579978032072645E-05</v>
      </c>
      <c r="S103" s="24">
        <v>0.00030485593864279086</v>
      </c>
      <c r="T103" s="24">
        <v>1.581279225372862E-06</v>
      </c>
      <c r="U103" s="24">
        <v>-7.228452413175921E-05</v>
      </c>
      <c r="V103" s="24">
        <v>-5.975851256244324E-06</v>
      </c>
      <c r="W103" s="24">
        <v>1.838948555691017E-05</v>
      </c>
      <c r="X103" s="24">
        <v>67.5</v>
      </c>
    </row>
    <row r="104" spans="1:24" ht="12.75" hidden="1">
      <c r="A104" s="24">
        <v>1058</v>
      </c>
      <c r="B104" s="24">
        <v>158.32000732421875</v>
      </c>
      <c r="C104" s="24">
        <v>164.9199981689453</v>
      </c>
      <c r="D104" s="24">
        <v>9.059186935424805</v>
      </c>
      <c r="E104" s="24">
        <v>9.002158164978027</v>
      </c>
      <c r="F104" s="24">
        <v>34.043297394857994</v>
      </c>
      <c r="G104" s="24" t="s">
        <v>58</v>
      </c>
      <c r="H104" s="24">
        <v>-1.2460823580384783</v>
      </c>
      <c r="I104" s="24">
        <v>89.57392496618027</v>
      </c>
      <c r="J104" s="24" t="s">
        <v>61</v>
      </c>
      <c r="K104" s="24">
        <v>-0.5117818881510722</v>
      </c>
      <c r="L104" s="24">
        <v>0.03601245158821847</v>
      </c>
      <c r="M104" s="24">
        <v>-0.1194794064015094</v>
      </c>
      <c r="N104" s="24">
        <v>-0.09121672759834754</v>
      </c>
      <c r="O104" s="24">
        <v>-0.020821743063558506</v>
      </c>
      <c r="P104" s="24">
        <v>0.001032712663003655</v>
      </c>
      <c r="Q104" s="24">
        <v>-0.0023861399728593996</v>
      </c>
      <c r="R104" s="24">
        <v>-0.0014021272822217982</v>
      </c>
      <c r="S104" s="24">
        <v>-0.00029444142003149276</v>
      </c>
      <c r="T104" s="24">
        <v>1.5121156918117312E-05</v>
      </c>
      <c r="U104" s="24">
        <v>-4.6617630021471724E-05</v>
      </c>
      <c r="V104" s="24">
        <v>-5.177142494968944E-05</v>
      </c>
      <c r="W104" s="24">
        <v>-1.897814785422684E-05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106</v>
      </c>
      <c r="B106" s="24">
        <v>127.7</v>
      </c>
      <c r="C106" s="24">
        <v>151.3</v>
      </c>
      <c r="D106" s="24">
        <v>10.005457788795212</v>
      </c>
      <c r="E106" s="24">
        <v>10.183206318913596</v>
      </c>
      <c r="F106" s="24">
        <v>29.517655071731348</v>
      </c>
      <c r="G106" s="24" t="s">
        <v>59</v>
      </c>
      <c r="H106" s="24">
        <v>10.030513802979911</v>
      </c>
      <c r="I106" s="24">
        <v>70.23051380297991</v>
      </c>
      <c r="J106" s="24" t="s">
        <v>73</v>
      </c>
      <c r="K106" s="24">
        <v>2.345046607574061</v>
      </c>
      <c r="M106" s="24" t="s">
        <v>68</v>
      </c>
      <c r="N106" s="24">
        <v>1.5421874397028679</v>
      </c>
      <c r="X106" s="24">
        <v>67.5</v>
      </c>
    </row>
    <row r="107" spans="1:24" ht="12.75" hidden="1">
      <c r="A107" s="24">
        <v>1059</v>
      </c>
      <c r="B107" s="24">
        <v>132.47999572753906</v>
      </c>
      <c r="C107" s="24">
        <v>111.27999877929688</v>
      </c>
      <c r="D107" s="24">
        <v>9.491211891174316</v>
      </c>
      <c r="E107" s="24">
        <v>9.988283157348633</v>
      </c>
      <c r="F107" s="24">
        <v>30.68422355088004</v>
      </c>
      <c r="G107" s="24" t="s">
        <v>56</v>
      </c>
      <c r="H107" s="24">
        <v>11.997117355568562</v>
      </c>
      <c r="I107" s="24">
        <v>76.97711308310762</v>
      </c>
      <c r="J107" s="24" t="s">
        <v>62</v>
      </c>
      <c r="K107" s="24">
        <v>1.224962258693459</v>
      </c>
      <c r="L107" s="24">
        <v>0.8652017278447364</v>
      </c>
      <c r="M107" s="24">
        <v>0.28999341251594374</v>
      </c>
      <c r="N107" s="24">
        <v>0.09364295918624313</v>
      </c>
      <c r="O107" s="24">
        <v>0.049196730535109305</v>
      </c>
      <c r="P107" s="24">
        <v>0.02481998387997853</v>
      </c>
      <c r="Q107" s="24">
        <v>0.005988328731900664</v>
      </c>
      <c r="R107" s="24">
        <v>0.0014414649015317754</v>
      </c>
      <c r="S107" s="24">
        <v>0.0006454351838897087</v>
      </c>
      <c r="T107" s="24">
        <v>0.0003651854119782964</v>
      </c>
      <c r="U107" s="24">
        <v>0.00013095785885499674</v>
      </c>
      <c r="V107" s="24">
        <v>5.351632760120078E-05</v>
      </c>
      <c r="W107" s="24">
        <v>4.023971589850579E-05</v>
      </c>
      <c r="X107" s="24">
        <v>67.5</v>
      </c>
    </row>
    <row r="108" spans="1:24" ht="12.75" hidden="1">
      <c r="A108" s="24">
        <v>1058</v>
      </c>
      <c r="B108" s="24">
        <v>158.32000732421875</v>
      </c>
      <c r="C108" s="24">
        <v>164.9199981689453</v>
      </c>
      <c r="D108" s="24">
        <v>9.059186935424805</v>
      </c>
      <c r="E108" s="24">
        <v>9.002158164978027</v>
      </c>
      <c r="F108" s="24">
        <v>26.85075233612132</v>
      </c>
      <c r="G108" s="24" t="s">
        <v>57</v>
      </c>
      <c r="H108" s="24">
        <v>-20.17093807734554</v>
      </c>
      <c r="I108" s="24">
        <v>70.64906924687321</v>
      </c>
      <c r="J108" s="24" t="s">
        <v>60</v>
      </c>
      <c r="K108" s="24">
        <v>1.1631158244178312</v>
      </c>
      <c r="L108" s="24">
        <v>-0.0047064546452913044</v>
      </c>
      <c r="M108" s="24">
        <v>-0.2742999011979175</v>
      </c>
      <c r="N108" s="24">
        <v>-0.000967714909410925</v>
      </c>
      <c r="O108" s="24">
        <v>0.046876675669159235</v>
      </c>
      <c r="P108" s="24">
        <v>-0.0005387715682712321</v>
      </c>
      <c r="Q108" s="24">
        <v>-0.005611317582922377</v>
      </c>
      <c r="R108" s="24">
        <v>-7.780345253348355E-05</v>
      </c>
      <c r="S108" s="24">
        <v>0.0006268246481381578</v>
      </c>
      <c r="T108" s="24">
        <v>-3.8384631249243886E-05</v>
      </c>
      <c r="U108" s="24">
        <v>-0.00011869746824829118</v>
      </c>
      <c r="V108" s="24">
        <v>-6.129446588987747E-06</v>
      </c>
      <c r="W108" s="24">
        <v>3.9376073773603183E-05</v>
      </c>
      <c r="X108" s="24">
        <v>67.5</v>
      </c>
    </row>
    <row r="109" spans="1:24" ht="12.75" hidden="1">
      <c r="A109" s="24">
        <v>1057</v>
      </c>
      <c r="B109" s="24">
        <v>118.4800033569336</v>
      </c>
      <c r="C109" s="24">
        <v>151.0800018310547</v>
      </c>
      <c r="D109" s="24">
        <v>9.25836181640625</v>
      </c>
      <c r="E109" s="24">
        <v>9.563337326049805</v>
      </c>
      <c r="F109" s="24">
        <v>28.435398958478686</v>
      </c>
      <c r="G109" s="24" t="s">
        <v>58</v>
      </c>
      <c r="H109" s="24">
        <v>22.106619970298794</v>
      </c>
      <c r="I109" s="24">
        <v>73.08662332723239</v>
      </c>
      <c r="J109" s="24" t="s">
        <v>61</v>
      </c>
      <c r="K109" s="24">
        <v>0.3843099194819326</v>
      </c>
      <c r="L109" s="24">
        <v>-0.8651889268536608</v>
      </c>
      <c r="M109" s="24">
        <v>0.09410496004704022</v>
      </c>
      <c r="N109" s="24">
        <v>-0.09363795882552385</v>
      </c>
      <c r="O109" s="24">
        <v>0.014929687657570433</v>
      </c>
      <c r="P109" s="24">
        <v>-0.024814135588402363</v>
      </c>
      <c r="Q109" s="24">
        <v>0.0020912187797772815</v>
      </c>
      <c r="R109" s="24">
        <v>-0.0014393636389466982</v>
      </c>
      <c r="S109" s="24">
        <v>0.00015387474480634138</v>
      </c>
      <c r="T109" s="24">
        <v>-0.000363162505230947</v>
      </c>
      <c r="U109" s="24">
        <v>5.5325146428465534E-05</v>
      </c>
      <c r="V109" s="24">
        <v>-5.31641533783036E-05</v>
      </c>
      <c r="W109" s="24">
        <v>8.292137828583136E-06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106</v>
      </c>
      <c r="B111" s="24">
        <v>122.08</v>
      </c>
      <c r="C111" s="24">
        <v>150.38</v>
      </c>
      <c r="D111" s="24">
        <v>10.08426538079542</v>
      </c>
      <c r="E111" s="24">
        <v>10.13249394188937</v>
      </c>
      <c r="F111" s="24">
        <v>21.36853019161766</v>
      </c>
      <c r="G111" s="24" t="s">
        <v>59</v>
      </c>
      <c r="H111" s="24">
        <v>-4.147696918067339</v>
      </c>
      <c r="I111" s="24">
        <v>50.43230308193266</v>
      </c>
      <c r="J111" s="24" t="s">
        <v>73</v>
      </c>
      <c r="K111" s="24">
        <v>1.2618786028518705</v>
      </c>
      <c r="M111" s="24" t="s">
        <v>68</v>
      </c>
      <c r="N111" s="24">
        <v>0.9923066889444552</v>
      </c>
      <c r="X111" s="24">
        <v>67.5</v>
      </c>
    </row>
    <row r="112" spans="1:24" ht="12.75" hidden="1">
      <c r="A112" s="24">
        <v>1057</v>
      </c>
      <c r="B112" s="24">
        <v>137.10000610351562</v>
      </c>
      <c r="C112" s="24">
        <v>151.8000030517578</v>
      </c>
      <c r="D112" s="24">
        <v>9.073724746704102</v>
      </c>
      <c r="E112" s="24">
        <v>9.421427726745605</v>
      </c>
      <c r="F112" s="24">
        <v>30.641228786400887</v>
      </c>
      <c r="G112" s="24" t="s">
        <v>56</v>
      </c>
      <c r="H112" s="24">
        <v>10.821645228049903</v>
      </c>
      <c r="I112" s="24">
        <v>80.42165133156553</v>
      </c>
      <c r="J112" s="24" t="s">
        <v>62</v>
      </c>
      <c r="K112" s="24">
        <v>0.6865695790773821</v>
      </c>
      <c r="L112" s="24">
        <v>0.8630224247750555</v>
      </c>
      <c r="M112" s="24">
        <v>0.1625359838535741</v>
      </c>
      <c r="N112" s="24">
        <v>0.13373904793938504</v>
      </c>
      <c r="O112" s="24">
        <v>0.027573965518427817</v>
      </c>
      <c r="P112" s="24">
        <v>0.024757418159695926</v>
      </c>
      <c r="Q112" s="24">
        <v>0.0033563046876609725</v>
      </c>
      <c r="R112" s="24">
        <v>0.002058607880248805</v>
      </c>
      <c r="S112" s="24">
        <v>0.0003617363481208209</v>
      </c>
      <c r="T112" s="24">
        <v>0.00036430287513809816</v>
      </c>
      <c r="U112" s="24">
        <v>7.341197593727219E-05</v>
      </c>
      <c r="V112" s="24">
        <v>7.640568398215162E-05</v>
      </c>
      <c r="W112" s="24">
        <v>2.256001610736517E-05</v>
      </c>
      <c r="X112" s="24">
        <v>67.5</v>
      </c>
    </row>
    <row r="113" spans="1:24" ht="12.75" hidden="1">
      <c r="A113" s="24">
        <v>1058</v>
      </c>
      <c r="B113" s="24">
        <v>157.33999633789062</v>
      </c>
      <c r="C113" s="24">
        <v>177.44000244140625</v>
      </c>
      <c r="D113" s="24">
        <v>9.00802230834961</v>
      </c>
      <c r="E113" s="24">
        <v>9.228301048278809</v>
      </c>
      <c r="F113" s="24">
        <v>33.64808307956152</v>
      </c>
      <c r="G113" s="24" t="s">
        <v>57</v>
      </c>
      <c r="H113" s="24">
        <v>-0.8067465331049277</v>
      </c>
      <c r="I113" s="24">
        <v>89.0332498047857</v>
      </c>
      <c r="J113" s="24" t="s">
        <v>60</v>
      </c>
      <c r="K113" s="24">
        <v>-0.12587449255913952</v>
      </c>
      <c r="L113" s="24">
        <v>-0.004694501865724723</v>
      </c>
      <c r="M113" s="24">
        <v>0.03161339538787608</v>
      </c>
      <c r="N113" s="24">
        <v>-0.001382943278093213</v>
      </c>
      <c r="O113" s="24">
        <v>-0.004762492019044399</v>
      </c>
      <c r="P113" s="24">
        <v>-0.0005372215947628515</v>
      </c>
      <c r="Q113" s="24">
        <v>0.0007389997101257635</v>
      </c>
      <c r="R113" s="24">
        <v>-0.00011120244180524665</v>
      </c>
      <c r="S113" s="24">
        <v>-3.827573539706713E-05</v>
      </c>
      <c r="T113" s="24">
        <v>-3.826223707418649E-05</v>
      </c>
      <c r="U113" s="24">
        <v>2.179527146211187E-05</v>
      </c>
      <c r="V113" s="24">
        <v>-8.775896737098537E-06</v>
      </c>
      <c r="W113" s="24">
        <v>-1.6420974950727212E-06</v>
      </c>
      <c r="X113" s="24">
        <v>67.5</v>
      </c>
    </row>
    <row r="114" spans="1:24" ht="12.75" hidden="1">
      <c r="A114" s="24">
        <v>1059</v>
      </c>
      <c r="B114" s="24">
        <v>116.31999969482422</v>
      </c>
      <c r="C114" s="24">
        <v>113.62000274658203</v>
      </c>
      <c r="D114" s="24">
        <v>9.730218887329102</v>
      </c>
      <c r="E114" s="24">
        <v>10.113690376281738</v>
      </c>
      <c r="F114" s="24">
        <v>31.559895799487453</v>
      </c>
      <c r="G114" s="24" t="s">
        <v>58</v>
      </c>
      <c r="H114" s="24">
        <v>28.356708096192406</v>
      </c>
      <c r="I114" s="24">
        <v>77.17670779101663</v>
      </c>
      <c r="J114" s="24" t="s">
        <v>61</v>
      </c>
      <c r="K114" s="24">
        <v>0.6749321440244737</v>
      </c>
      <c r="L114" s="24">
        <v>-0.8630096565606025</v>
      </c>
      <c r="M114" s="24">
        <v>0.15943192678789</v>
      </c>
      <c r="N114" s="24">
        <v>-0.13373189750999087</v>
      </c>
      <c r="O114" s="24">
        <v>0.027159570029365056</v>
      </c>
      <c r="P114" s="24">
        <v>-0.024751588775110217</v>
      </c>
      <c r="Q114" s="24">
        <v>0.0032739365578534135</v>
      </c>
      <c r="R114" s="24">
        <v>-0.0020556022041141684</v>
      </c>
      <c r="S114" s="24">
        <v>0.000359705648595628</v>
      </c>
      <c r="T114" s="24">
        <v>-0.00036228798772242434</v>
      </c>
      <c r="U114" s="24">
        <v>7.010195684078643E-05</v>
      </c>
      <c r="V114" s="24">
        <v>-7.590001436916995E-05</v>
      </c>
      <c r="W114" s="24">
        <v>2.2500174278908418E-05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106</v>
      </c>
      <c r="B116" s="24">
        <v>122.08</v>
      </c>
      <c r="C116" s="24">
        <v>150.38</v>
      </c>
      <c r="D116" s="24">
        <v>10.08426538079542</v>
      </c>
      <c r="E116" s="24">
        <v>10.13249394188937</v>
      </c>
      <c r="F116" s="24">
        <v>33.26895499169265</v>
      </c>
      <c r="G116" s="24" t="s">
        <v>59</v>
      </c>
      <c r="H116" s="24">
        <v>23.938737897021625</v>
      </c>
      <c r="I116" s="24">
        <v>78.51873789702162</v>
      </c>
      <c r="J116" s="24" t="s">
        <v>73</v>
      </c>
      <c r="K116" s="24">
        <v>2.2560072405374574</v>
      </c>
      <c r="M116" s="24" t="s">
        <v>68</v>
      </c>
      <c r="N116" s="24">
        <v>1.5570219599073405</v>
      </c>
      <c r="X116" s="24">
        <v>67.5</v>
      </c>
    </row>
    <row r="117" spans="1:24" ht="12.75" hidden="1">
      <c r="A117" s="24">
        <v>1057</v>
      </c>
      <c r="B117" s="24">
        <v>137.10000610351562</v>
      </c>
      <c r="C117" s="24">
        <v>151.8000030517578</v>
      </c>
      <c r="D117" s="24">
        <v>9.073724746704102</v>
      </c>
      <c r="E117" s="24">
        <v>9.421427726745605</v>
      </c>
      <c r="F117" s="24">
        <v>30.641228786400887</v>
      </c>
      <c r="G117" s="24" t="s">
        <v>56</v>
      </c>
      <c r="H117" s="24">
        <v>10.821645228049903</v>
      </c>
      <c r="I117" s="24">
        <v>80.42165133156553</v>
      </c>
      <c r="J117" s="24" t="s">
        <v>62</v>
      </c>
      <c r="K117" s="24">
        <v>1.1387968117460805</v>
      </c>
      <c r="L117" s="24">
        <v>0.9308487874696687</v>
      </c>
      <c r="M117" s="24">
        <v>0.2695942540942134</v>
      </c>
      <c r="N117" s="24">
        <v>0.1309508260619901</v>
      </c>
      <c r="O117" s="24">
        <v>0.04573595611278471</v>
      </c>
      <c r="P117" s="24">
        <v>0.026702900209077594</v>
      </c>
      <c r="Q117" s="24">
        <v>0.005567268344083094</v>
      </c>
      <c r="R117" s="24">
        <v>0.002015683932768628</v>
      </c>
      <c r="S117" s="24">
        <v>0.0006000415483230549</v>
      </c>
      <c r="T117" s="24">
        <v>0.0003929050620026113</v>
      </c>
      <c r="U117" s="24">
        <v>0.00012180349337021525</v>
      </c>
      <c r="V117" s="24">
        <v>7.479490110511276E-05</v>
      </c>
      <c r="W117" s="24">
        <v>3.740936058685196E-05</v>
      </c>
      <c r="X117" s="24">
        <v>67.5</v>
      </c>
    </row>
    <row r="118" spans="1:24" ht="12.75" hidden="1">
      <c r="A118" s="24">
        <v>1059</v>
      </c>
      <c r="B118" s="24">
        <v>116.31999969482422</v>
      </c>
      <c r="C118" s="24">
        <v>113.62000274658203</v>
      </c>
      <c r="D118" s="24">
        <v>9.730218887329102</v>
      </c>
      <c r="E118" s="24">
        <v>10.113690376281738</v>
      </c>
      <c r="F118" s="24">
        <v>26.759275107036366</v>
      </c>
      <c r="G118" s="24" t="s">
        <v>57</v>
      </c>
      <c r="H118" s="24">
        <v>16.617249171780415</v>
      </c>
      <c r="I118" s="24">
        <v>65.43724886660463</v>
      </c>
      <c r="J118" s="24" t="s">
        <v>60</v>
      </c>
      <c r="K118" s="24">
        <v>0.277304870446932</v>
      </c>
      <c r="L118" s="24">
        <v>0.005066521707219282</v>
      </c>
      <c r="M118" s="24">
        <v>-0.06861523664573267</v>
      </c>
      <c r="N118" s="24">
        <v>-0.0013542557704793131</v>
      </c>
      <c r="O118" s="24">
        <v>0.01065769711658715</v>
      </c>
      <c r="P118" s="24">
        <v>0.0005795561271113872</v>
      </c>
      <c r="Q118" s="24">
        <v>-0.0015576662605997463</v>
      </c>
      <c r="R118" s="24">
        <v>-0.00010883378576231153</v>
      </c>
      <c r="S118" s="24">
        <v>0.00010015057799284912</v>
      </c>
      <c r="T118" s="24">
        <v>4.125845379401632E-05</v>
      </c>
      <c r="U118" s="24">
        <v>-4.326265162804515E-05</v>
      </c>
      <c r="V118" s="24">
        <v>-8.584679129102514E-06</v>
      </c>
      <c r="W118" s="24">
        <v>5.024848267099183E-06</v>
      </c>
      <c r="X118" s="24">
        <v>67.5</v>
      </c>
    </row>
    <row r="119" spans="1:24" ht="12.75" hidden="1">
      <c r="A119" s="24">
        <v>1058</v>
      </c>
      <c r="B119" s="24">
        <v>157.33999633789062</v>
      </c>
      <c r="C119" s="24">
        <v>177.44000244140625</v>
      </c>
      <c r="D119" s="24">
        <v>9.00802230834961</v>
      </c>
      <c r="E119" s="24">
        <v>9.228301048278809</v>
      </c>
      <c r="F119" s="24">
        <v>27.200541763097238</v>
      </c>
      <c r="G119" s="24" t="s">
        <v>58</v>
      </c>
      <c r="H119" s="24">
        <v>-17.867021714252687</v>
      </c>
      <c r="I119" s="24">
        <v>71.97297462363794</v>
      </c>
      <c r="J119" s="24" t="s">
        <v>61</v>
      </c>
      <c r="K119" s="24">
        <v>-1.1045180791953784</v>
      </c>
      <c r="L119" s="24">
        <v>0.9308349990688697</v>
      </c>
      <c r="M119" s="24">
        <v>-0.2607163422968829</v>
      </c>
      <c r="N119" s="24">
        <v>-0.13094382321295536</v>
      </c>
      <c r="O119" s="24">
        <v>-0.04447686110464248</v>
      </c>
      <c r="P119" s="24">
        <v>0.026696610164428813</v>
      </c>
      <c r="Q119" s="24">
        <v>-0.005344918393728656</v>
      </c>
      <c r="R119" s="24">
        <v>-0.002012743630942164</v>
      </c>
      <c r="S119" s="24">
        <v>-0.0005916246457354758</v>
      </c>
      <c r="T119" s="24">
        <v>0.00039073280862733146</v>
      </c>
      <c r="U119" s="24">
        <v>-0.00011386146833454447</v>
      </c>
      <c r="V119" s="24">
        <v>-7.430060911980432E-05</v>
      </c>
      <c r="W119" s="24">
        <v>-3.707035418511325E-05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106</v>
      </c>
      <c r="B121" s="100">
        <v>122.08</v>
      </c>
      <c r="C121" s="100">
        <v>150.38</v>
      </c>
      <c r="D121" s="100">
        <v>10.08426538079542</v>
      </c>
      <c r="E121" s="100">
        <v>10.13249394188937</v>
      </c>
      <c r="F121" s="100">
        <v>21.36853019161766</v>
      </c>
      <c r="G121" s="100" t="s">
        <v>59</v>
      </c>
      <c r="H121" s="100">
        <v>-4.147696918067339</v>
      </c>
      <c r="I121" s="100">
        <v>50.43230308193266</v>
      </c>
      <c r="J121" s="100" t="s">
        <v>73</v>
      </c>
      <c r="K121" s="100">
        <v>1.3500012923246307</v>
      </c>
      <c r="M121" s="100" t="s">
        <v>68</v>
      </c>
      <c r="N121" s="100">
        <v>0.7215687616845606</v>
      </c>
      <c r="X121" s="100">
        <v>67.5</v>
      </c>
    </row>
    <row r="122" spans="1:24" s="100" customFormat="1" ht="12.75">
      <c r="A122" s="100">
        <v>1058</v>
      </c>
      <c r="B122" s="100">
        <v>157.33999633789062</v>
      </c>
      <c r="C122" s="100">
        <v>177.44000244140625</v>
      </c>
      <c r="D122" s="100">
        <v>9.00802230834961</v>
      </c>
      <c r="E122" s="100">
        <v>9.228301048278809</v>
      </c>
      <c r="F122" s="100">
        <v>34.55995068978636</v>
      </c>
      <c r="G122" s="100" t="s">
        <v>56</v>
      </c>
      <c r="H122" s="100">
        <v>1.6060665991639524</v>
      </c>
      <c r="I122" s="100">
        <v>91.44606293705458</v>
      </c>
      <c r="J122" s="100" t="s">
        <v>62</v>
      </c>
      <c r="K122" s="100">
        <v>1.1215729703756974</v>
      </c>
      <c r="L122" s="100">
        <v>0.029699683673973014</v>
      </c>
      <c r="M122" s="100">
        <v>0.26551705901947686</v>
      </c>
      <c r="N122" s="100">
        <v>0.13648955829308393</v>
      </c>
      <c r="O122" s="100">
        <v>0.04504455886028777</v>
      </c>
      <c r="P122" s="100">
        <v>0.0008519903740585893</v>
      </c>
      <c r="Q122" s="100">
        <v>0.00548288170108977</v>
      </c>
      <c r="R122" s="100">
        <v>0.002100887872405271</v>
      </c>
      <c r="S122" s="100">
        <v>0.0005909503080730288</v>
      </c>
      <c r="T122" s="100">
        <v>1.2571001912068184E-05</v>
      </c>
      <c r="U122" s="100">
        <v>0.00011989992017222951</v>
      </c>
      <c r="V122" s="100">
        <v>7.795752538519619E-05</v>
      </c>
      <c r="W122" s="100">
        <v>3.684777780867553E-05</v>
      </c>
      <c r="X122" s="100">
        <v>67.5</v>
      </c>
    </row>
    <row r="123" spans="1:24" s="100" customFormat="1" ht="12.75">
      <c r="A123" s="100">
        <v>1057</v>
      </c>
      <c r="B123" s="100">
        <v>137.10000610351562</v>
      </c>
      <c r="C123" s="100">
        <v>151.8000030517578</v>
      </c>
      <c r="D123" s="100">
        <v>9.073724746704102</v>
      </c>
      <c r="E123" s="100">
        <v>9.421427726745605</v>
      </c>
      <c r="F123" s="100">
        <v>34.46295086785421</v>
      </c>
      <c r="G123" s="100" t="s">
        <v>57</v>
      </c>
      <c r="H123" s="100">
        <v>20.852222097643036</v>
      </c>
      <c r="I123" s="100">
        <v>90.45222820115866</v>
      </c>
      <c r="J123" s="100" t="s">
        <v>60</v>
      </c>
      <c r="K123" s="100">
        <v>-0.9592956646313425</v>
      </c>
      <c r="L123" s="100">
        <v>-0.00016051917782580353</v>
      </c>
      <c r="M123" s="100">
        <v>0.22864946889706123</v>
      </c>
      <c r="N123" s="100">
        <v>-0.0014119963423279197</v>
      </c>
      <c r="O123" s="100">
        <v>-0.03827301826652143</v>
      </c>
      <c r="P123" s="100">
        <v>-1.832243079869207E-05</v>
      </c>
      <c r="Q123" s="100">
        <v>0.004793134147248921</v>
      </c>
      <c r="R123" s="100">
        <v>-0.00011352534243894368</v>
      </c>
      <c r="S123" s="100">
        <v>-0.00047991615558132565</v>
      </c>
      <c r="T123" s="100">
        <v>-1.3012275255368477E-06</v>
      </c>
      <c r="U123" s="100">
        <v>0.00010910115432600275</v>
      </c>
      <c r="V123" s="100">
        <v>-8.965394170225697E-06</v>
      </c>
      <c r="W123" s="100">
        <v>-2.9187531965212542E-05</v>
      </c>
      <c r="X123" s="100">
        <v>67.5</v>
      </c>
    </row>
    <row r="124" spans="1:24" s="100" customFormat="1" ht="12.75">
      <c r="A124" s="100">
        <v>1059</v>
      </c>
      <c r="B124" s="100">
        <v>116.31999969482422</v>
      </c>
      <c r="C124" s="100">
        <v>113.62000274658203</v>
      </c>
      <c r="D124" s="100">
        <v>9.730218887329102</v>
      </c>
      <c r="E124" s="100">
        <v>10.113690376281738</v>
      </c>
      <c r="F124" s="100">
        <v>26.759275107036366</v>
      </c>
      <c r="G124" s="100" t="s">
        <v>58</v>
      </c>
      <c r="H124" s="100">
        <v>16.617249171780415</v>
      </c>
      <c r="I124" s="100">
        <v>65.43724886660463</v>
      </c>
      <c r="J124" s="100" t="s">
        <v>61</v>
      </c>
      <c r="K124" s="100">
        <v>0.5811004695376485</v>
      </c>
      <c r="L124" s="100">
        <v>-0.02969924988829868</v>
      </c>
      <c r="M124" s="100">
        <v>0.13497677208854927</v>
      </c>
      <c r="N124" s="100">
        <v>-0.13648225448522752</v>
      </c>
      <c r="O124" s="100">
        <v>0.02375264944566072</v>
      </c>
      <c r="P124" s="100">
        <v>-0.0008517933352745383</v>
      </c>
      <c r="Q124" s="100">
        <v>0.0026623029118831333</v>
      </c>
      <c r="R124" s="100">
        <v>-0.00209781835463504</v>
      </c>
      <c r="S124" s="100">
        <v>0.0003448227808942566</v>
      </c>
      <c r="T124" s="100">
        <v>-1.2503475356876072E-05</v>
      </c>
      <c r="U124" s="100">
        <v>4.972855298559108E-05</v>
      </c>
      <c r="V124" s="100">
        <v>-7.744028326107795E-05</v>
      </c>
      <c r="W124" s="100">
        <v>2.249103615259237E-05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106</v>
      </c>
      <c r="B126" s="24">
        <v>122.08</v>
      </c>
      <c r="C126" s="24">
        <v>150.38</v>
      </c>
      <c r="D126" s="24">
        <v>10.08426538079542</v>
      </c>
      <c r="E126" s="24">
        <v>10.13249394188937</v>
      </c>
      <c r="F126" s="24">
        <v>28.404072807596112</v>
      </c>
      <c r="G126" s="24" t="s">
        <v>59</v>
      </c>
      <c r="H126" s="24">
        <v>12.457030425045147</v>
      </c>
      <c r="I126" s="24">
        <v>67.03703042504515</v>
      </c>
      <c r="J126" s="24" t="s">
        <v>73</v>
      </c>
      <c r="K126" s="24">
        <v>1.4490758583921464</v>
      </c>
      <c r="M126" s="24" t="s">
        <v>68</v>
      </c>
      <c r="N126" s="24">
        <v>1.1432627834877</v>
      </c>
      <c r="X126" s="24">
        <v>67.5</v>
      </c>
    </row>
    <row r="127" spans="1:24" ht="12.75" hidden="1">
      <c r="A127" s="24">
        <v>1058</v>
      </c>
      <c r="B127" s="24">
        <v>157.33999633789062</v>
      </c>
      <c r="C127" s="24">
        <v>177.44000244140625</v>
      </c>
      <c r="D127" s="24">
        <v>9.00802230834961</v>
      </c>
      <c r="E127" s="24">
        <v>9.228301048278809</v>
      </c>
      <c r="F127" s="24">
        <v>34.55995068978636</v>
      </c>
      <c r="G127" s="24" t="s">
        <v>56</v>
      </c>
      <c r="H127" s="24">
        <v>1.6060665991639524</v>
      </c>
      <c r="I127" s="24">
        <v>91.44606293705458</v>
      </c>
      <c r="J127" s="24" t="s">
        <v>62</v>
      </c>
      <c r="K127" s="24">
        <v>0.726175369802491</v>
      </c>
      <c r="L127" s="24">
        <v>0.9344055124495931</v>
      </c>
      <c r="M127" s="24">
        <v>0.17191290155446498</v>
      </c>
      <c r="N127" s="24">
        <v>0.1322548489285571</v>
      </c>
      <c r="O127" s="24">
        <v>0.02916447223650309</v>
      </c>
      <c r="P127" s="24">
        <v>0.026805041354846786</v>
      </c>
      <c r="Q127" s="24">
        <v>0.0035501008979943707</v>
      </c>
      <c r="R127" s="24">
        <v>0.002035704857023816</v>
      </c>
      <c r="S127" s="24">
        <v>0.0003825777842401868</v>
      </c>
      <c r="T127" s="24">
        <v>0.00039438963395602416</v>
      </c>
      <c r="U127" s="24">
        <v>7.76306072734529E-05</v>
      </c>
      <c r="V127" s="24">
        <v>7.553033284693159E-05</v>
      </c>
      <c r="W127" s="24">
        <v>2.3840675870431008E-05</v>
      </c>
      <c r="X127" s="24">
        <v>67.5</v>
      </c>
    </row>
    <row r="128" spans="1:24" ht="12.75" hidden="1">
      <c r="A128" s="24">
        <v>1059</v>
      </c>
      <c r="B128" s="24">
        <v>116.31999969482422</v>
      </c>
      <c r="C128" s="24">
        <v>113.62000274658203</v>
      </c>
      <c r="D128" s="24">
        <v>9.730218887329102</v>
      </c>
      <c r="E128" s="24">
        <v>10.113690376281738</v>
      </c>
      <c r="F128" s="24">
        <v>31.559895799487453</v>
      </c>
      <c r="G128" s="24" t="s">
        <v>57</v>
      </c>
      <c r="H128" s="24">
        <v>28.356708096192406</v>
      </c>
      <c r="I128" s="24">
        <v>77.17670779101663</v>
      </c>
      <c r="J128" s="24" t="s">
        <v>60</v>
      </c>
      <c r="K128" s="24">
        <v>-0.6130539878950815</v>
      </c>
      <c r="L128" s="24">
        <v>0.005085482584940326</v>
      </c>
      <c r="M128" s="24">
        <v>0.14407611084067223</v>
      </c>
      <c r="N128" s="24">
        <v>-0.001368227137486257</v>
      </c>
      <c r="O128" s="24">
        <v>-0.024788718868814116</v>
      </c>
      <c r="P128" s="24">
        <v>0.0005818631987188576</v>
      </c>
      <c r="Q128" s="24">
        <v>0.0029233415327460602</v>
      </c>
      <c r="R128" s="24">
        <v>-0.00010997129614779129</v>
      </c>
      <c r="S128" s="24">
        <v>-0.00033804219743031644</v>
      </c>
      <c r="T128" s="24">
        <v>4.1434033544337545E-05</v>
      </c>
      <c r="U128" s="24">
        <v>6.0205423232263936E-05</v>
      </c>
      <c r="V128" s="24">
        <v>-8.681503510973486E-06</v>
      </c>
      <c r="W128" s="24">
        <v>-2.1425887338225245E-05</v>
      </c>
      <c r="X128" s="24">
        <v>67.5</v>
      </c>
    </row>
    <row r="129" spans="1:24" ht="12.75" hidden="1">
      <c r="A129" s="24">
        <v>1057</v>
      </c>
      <c r="B129" s="24">
        <v>137.10000610351562</v>
      </c>
      <c r="C129" s="24">
        <v>151.8000030517578</v>
      </c>
      <c r="D129" s="24">
        <v>9.073724746704102</v>
      </c>
      <c r="E129" s="24">
        <v>9.421427726745605</v>
      </c>
      <c r="F129" s="24">
        <v>23.25077142476737</v>
      </c>
      <c r="G129" s="24" t="s">
        <v>58</v>
      </c>
      <c r="H129" s="24">
        <v>-8.575513719501089</v>
      </c>
      <c r="I129" s="24">
        <v>61.02449238401454</v>
      </c>
      <c r="J129" s="24" t="s">
        <v>61</v>
      </c>
      <c r="K129" s="24">
        <v>-0.38922419713286305</v>
      </c>
      <c r="L129" s="24">
        <v>0.934391673530466</v>
      </c>
      <c r="M129" s="24">
        <v>-0.09378763247838967</v>
      </c>
      <c r="N129" s="24">
        <v>-0.13224777132192325</v>
      </c>
      <c r="O129" s="24">
        <v>-0.015365085670983372</v>
      </c>
      <c r="P129" s="24">
        <v>0.026798725291569802</v>
      </c>
      <c r="Q129" s="24">
        <v>-0.0020142717465283454</v>
      </c>
      <c r="R129" s="24">
        <v>-0.0020327322939664065</v>
      </c>
      <c r="S129" s="24">
        <v>-0.0001791458449158502</v>
      </c>
      <c r="T129" s="24">
        <v>0.00039220709355672475</v>
      </c>
      <c r="U129" s="24">
        <v>-4.900834825893495E-05</v>
      </c>
      <c r="V129" s="24">
        <v>-7.502974527983705E-05</v>
      </c>
      <c r="W129" s="24">
        <v>-1.0455102951603603E-05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106</v>
      </c>
      <c r="B131" s="24">
        <v>122.08</v>
      </c>
      <c r="C131" s="24">
        <v>150.38</v>
      </c>
      <c r="D131" s="24">
        <v>10.08426538079542</v>
      </c>
      <c r="E131" s="24">
        <v>10.13249394188937</v>
      </c>
      <c r="F131" s="24">
        <v>33.26895499169265</v>
      </c>
      <c r="G131" s="24" t="s">
        <v>59</v>
      </c>
      <c r="H131" s="24">
        <v>23.938737897021625</v>
      </c>
      <c r="I131" s="24">
        <v>78.51873789702162</v>
      </c>
      <c r="J131" s="24" t="s">
        <v>73</v>
      </c>
      <c r="K131" s="24">
        <v>2.2446009201537858</v>
      </c>
      <c r="M131" s="24" t="s">
        <v>68</v>
      </c>
      <c r="N131" s="24">
        <v>1.181587331779114</v>
      </c>
      <c r="X131" s="24">
        <v>67.5</v>
      </c>
    </row>
    <row r="132" spans="1:24" ht="12.75" hidden="1">
      <c r="A132" s="24">
        <v>1059</v>
      </c>
      <c r="B132" s="24">
        <v>116.31999969482422</v>
      </c>
      <c r="C132" s="24">
        <v>113.62000274658203</v>
      </c>
      <c r="D132" s="24">
        <v>9.730218887329102</v>
      </c>
      <c r="E132" s="24">
        <v>10.113690376281738</v>
      </c>
      <c r="F132" s="24">
        <v>27.454178001796365</v>
      </c>
      <c r="G132" s="24" t="s">
        <v>56</v>
      </c>
      <c r="H132" s="24">
        <v>18.316567762461403</v>
      </c>
      <c r="I132" s="24">
        <v>67.13656745728562</v>
      </c>
      <c r="J132" s="24" t="s">
        <v>62</v>
      </c>
      <c r="K132" s="24">
        <v>1.450833440977973</v>
      </c>
      <c r="L132" s="24">
        <v>0.041979444875456344</v>
      </c>
      <c r="M132" s="24">
        <v>0.3434641666053798</v>
      </c>
      <c r="N132" s="24">
        <v>0.1284596787843844</v>
      </c>
      <c r="O132" s="24">
        <v>0.058268074176099</v>
      </c>
      <c r="P132" s="24">
        <v>0.0012044765604479037</v>
      </c>
      <c r="Q132" s="24">
        <v>0.007092551543395518</v>
      </c>
      <c r="R132" s="24">
        <v>0.0019773945126136724</v>
      </c>
      <c r="S132" s="24">
        <v>0.0007644856429241568</v>
      </c>
      <c r="T132" s="24">
        <v>1.770685495286974E-05</v>
      </c>
      <c r="U132" s="24">
        <v>0.00015513630351738185</v>
      </c>
      <c r="V132" s="24">
        <v>7.339486287720271E-05</v>
      </c>
      <c r="W132" s="24">
        <v>4.766648694980097E-05</v>
      </c>
      <c r="X132" s="24">
        <v>67.5</v>
      </c>
    </row>
    <row r="133" spans="1:24" ht="12.75" hidden="1">
      <c r="A133" s="24">
        <v>1057</v>
      </c>
      <c r="B133" s="24">
        <v>137.10000610351562</v>
      </c>
      <c r="C133" s="24">
        <v>151.8000030517578</v>
      </c>
      <c r="D133" s="24">
        <v>9.073724746704102</v>
      </c>
      <c r="E133" s="24">
        <v>9.421427726745605</v>
      </c>
      <c r="F133" s="24">
        <v>23.25077142476737</v>
      </c>
      <c r="G133" s="24" t="s">
        <v>57</v>
      </c>
      <c r="H133" s="24">
        <v>-8.575513719501089</v>
      </c>
      <c r="I133" s="24">
        <v>61.02449238401454</v>
      </c>
      <c r="J133" s="24" t="s">
        <v>60</v>
      </c>
      <c r="K133" s="24">
        <v>1.2476958533309033</v>
      </c>
      <c r="L133" s="24">
        <v>-0.00022656973250073314</v>
      </c>
      <c r="M133" s="24">
        <v>-0.29734769724486226</v>
      </c>
      <c r="N133" s="24">
        <v>-0.0013278287887436833</v>
      </c>
      <c r="O133" s="24">
        <v>0.049785965204497414</v>
      </c>
      <c r="P133" s="24">
        <v>-2.6225338574018607E-05</v>
      </c>
      <c r="Q133" s="24">
        <v>-0.006231230066693936</v>
      </c>
      <c r="R133" s="24">
        <v>-0.00010672476148413282</v>
      </c>
      <c r="S133" s="24">
        <v>0.0006248864143663123</v>
      </c>
      <c r="T133" s="24">
        <v>-1.89047014465637E-06</v>
      </c>
      <c r="U133" s="24">
        <v>-0.00014173612855671958</v>
      </c>
      <c r="V133" s="24">
        <v>-8.41072221996E-06</v>
      </c>
      <c r="W133" s="24">
        <v>3.803012806247628E-05</v>
      </c>
      <c r="X133" s="24">
        <v>67.5</v>
      </c>
    </row>
    <row r="134" spans="1:24" ht="12.75" hidden="1">
      <c r="A134" s="24">
        <v>1058</v>
      </c>
      <c r="B134" s="24">
        <v>157.33999633789062</v>
      </c>
      <c r="C134" s="24">
        <v>177.44000244140625</v>
      </c>
      <c r="D134" s="24">
        <v>9.00802230834961</v>
      </c>
      <c r="E134" s="24">
        <v>9.228301048278809</v>
      </c>
      <c r="F134" s="24">
        <v>33.64808307956152</v>
      </c>
      <c r="G134" s="24" t="s">
        <v>58</v>
      </c>
      <c r="H134" s="24">
        <v>-0.8067465331049277</v>
      </c>
      <c r="I134" s="24">
        <v>89.0332498047857</v>
      </c>
      <c r="J134" s="24" t="s">
        <v>61</v>
      </c>
      <c r="K134" s="24">
        <v>-0.7403868793008523</v>
      </c>
      <c r="L134" s="24">
        <v>-0.04197883345458509</v>
      </c>
      <c r="M134" s="24">
        <v>-0.17190689539720572</v>
      </c>
      <c r="N134" s="24">
        <v>-0.12845281602244074</v>
      </c>
      <c r="O134" s="24">
        <v>-0.030274182678446473</v>
      </c>
      <c r="P134" s="24">
        <v>-0.0012041910215099141</v>
      </c>
      <c r="Q134" s="24">
        <v>-0.003387633281754627</v>
      </c>
      <c r="R134" s="24">
        <v>-0.001974512315434071</v>
      </c>
      <c r="S134" s="24">
        <v>-0.000440403527889565</v>
      </c>
      <c r="T134" s="24">
        <v>-1.7605647814100182E-05</v>
      </c>
      <c r="U134" s="24">
        <v>-6.307251803115434E-05</v>
      </c>
      <c r="V134" s="24">
        <v>-7.291135472957597E-05</v>
      </c>
      <c r="W134" s="24">
        <v>-2.873679414421868E-05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106</v>
      </c>
      <c r="B136" s="24">
        <v>122.08</v>
      </c>
      <c r="C136" s="24">
        <v>150.38</v>
      </c>
      <c r="D136" s="24">
        <v>10.08426538079542</v>
      </c>
      <c r="E136" s="24">
        <v>10.13249394188937</v>
      </c>
      <c r="F136" s="24">
        <v>28.404072807596112</v>
      </c>
      <c r="G136" s="24" t="s">
        <v>59</v>
      </c>
      <c r="H136" s="24">
        <v>12.457030425045147</v>
      </c>
      <c r="I136" s="24">
        <v>67.03703042504515</v>
      </c>
      <c r="J136" s="24" t="s">
        <v>73</v>
      </c>
      <c r="K136" s="24">
        <v>2.226817501406514</v>
      </c>
      <c r="M136" s="24" t="s">
        <v>68</v>
      </c>
      <c r="N136" s="24">
        <v>1.4968304479467556</v>
      </c>
      <c r="X136" s="24">
        <v>67.5</v>
      </c>
    </row>
    <row r="137" spans="1:24" ht="12.75" hidden="1">
      <c r="A137" s="24">
        <v>1059</v>
      </c>
      <c r="B137" s="24">
        <v>116.31999969482422</v>
      </c>
      <c r="C137" s="24">
        <v>113.62000274658203</v>
      </c>
      <c r="D137" s="24">
        <v>9.730218887329102</v>
      </c>
      <c r="E137" s="24">
        <v>10.113690376281738</v>
      </c>
      <c r="F137" s="24">
        <v>27.454178001796365</v>
      </c>
      <c r="G137" s="24" t="s">
        <v>56</v>
      </c>
      <c r="H137" s="24">
        <v>18.316567762461403</v>
      </c>
      <c r="I137" s="24">
        <v>67.13656745728562</v>
      </c>
      <c r="J137" s="24" t="s">
        <v>62</v>
      </c>
      <c r="K137" s="24">
        <v>1.1703977613023877</v>
      </c>
      <c r="L137" s="24">
        <v>0.8717454607615379</v>
      </c>
      <c r="M137" s="24">
        <v>0.2770756235236838</v>
      </c>
      <c r="N137" s="24">
        <v>0.13192134631659858</v>
      </c>
      <c r="O137" s="24">
        <v>0.04700535974254902</v>
      </c>
      <c r="P137" s="24">
        <v>0.025007763185246452</v>
      </c>
      <c r="Q137" s="24">
        <v>0.005721569717790576</v>
      </c>
      <c r="R137" s="24">
        <v>0.0020306832506452356</v>
      </c>
      <c r="S137" s="24">
        <v>0.000616696964836901</v>
      </c>
      <c r="T137" s="24">
        <v>0.000367955040626109</v>
      </c>
      <c r="U137" s="24">
        <v>0.00012512477435246358</v>
      </c>
      <c r="V137" s="24">
        <v>7.538191955854905E-05</v>
      </c>
      <c r="W137" s="24">
        <v>3.844799956903562E-05</v>
      </c>
      <c r="X137" s="24">
        <v>67.5</v>
      </c>
    </row>
    <row r="138" spans="1:24" ht="12.75" hidden="1">
      <c r="A138" s="24">
        <v>1058</v>
      </c>
      <c r="B138" s="24">
        <v>157.33999633789062</v>
      </c>
      <c r="C138" s="24">
        <v>177.44000244140625</v>
      </c>
      <c r="D138" s="24">
        <v>9.00802230834961</v>
      </c>
      <c r="E138" s="24">
        <v>9.228301048278809</v>
      </c>
      <c r="F138" s="24">
        <v>27.200541763097238</v>
      </c>
      <c r="G138" s="24" t="s">
        <v>57</v>
      </c>
      <c r="H138" s="24">
        <v>-17.867021714252687</v>
      </c>
      <c r="I138" s="24">
        <v>71.97297462363794</v>
      </c>
      <c r="J138" s="24" t="s">
        <v>60</v>
      </c>
      <c r="K138" s="24">
        <v>1.1666980645041969</v>
      </c>
      <c r="L138" s="24">
        <v>-0.004741552166971293</v>
      </c>
      <c r="M138" s="24">
        <v>-0.2759316313540786</v>
      </c>
      <c r="N138" s="24">
        <v>-0.0013635191333323483</v>
      </c>
      <c r="O138" s="24">
        <v>0.04689433941173876</v>
      </c>
      <c r="P138" s="24">
        <v>-0.000542813206363194</v>
      </c>
      <c r="Q138" s="24">
        <v>-0.005682361494875986</v>
      </c>
      <c r="R138" s="24">
        <v>-0.0001096213009721922</v>
      </c>
      <c r="S138" s="24">
        <v>0.000616696580699293</v>
      </c>
      <c r="T138" s="24">
        <v>-3.8675571479249575E-05</v>
      </c>
      <c r="U138" s="24">
        <v>-0.0001227170044462089</v>
      </c>
      <c r="V138" s="24">
        <v>-8.640310560561639E-06</v>
      </c>
      <c r="W138" s="24">
        <v>3.842824445584218E-05</v>
      </c>
      <c r="X138" s="24">
        <v>67.5</v>
      </c>
    </row>
    <row r="139" spans="1:24" ht="12.75" hidden="1">
      <c r="A139" s="24">
        <v>1057</v>
      </c>
      <c r="B139" s="24">
        <v>137.10000610351562</v>
      </c>
      <c r="C139" s="24">
        <v>151.8000030517578</v>
      </c>
      <c r="D139" s="24">
        <v>9.073724746704102</v>
      </c>
      <c r="E139" s="24">
        <v>9.421427726745605</v>
      </c>
      <c r="F139" s="24">
        <v>34.46295086785421</v>
      </c>
      <c r="G139" s="24" t="s">
        <v>58</v>
      </c>
      <c r="H139" s="24">
        <v>20.852222097643036</v>
      </c>
      <c r="I139" s="24">
        <v>90.45222820115866</v>
      </c>
      <c r="J139" s="24" t="s">
        <v>61</v>
      </c>
      <c r="K139" s="24">
        <v>0.09298680521343684</v>
      </c>
      <c r="L139" s="24">
        <v>-0.8717325656652928</v>
      </c>
      <c r="M139" s="24">
        <v>0.0251522557500321</v>
      </c>
      <c r="N139" s="24">
        <v>-0.1319142995643648</v>
      </c>
      <c r="O139" s="24">
        <v>0.0032287421177747645</v>
      </c>
      <c r="P139" s="24">
        <v>-0.025001871397004775</v>
      </c>
      <c r="Q139" s="24">
        <v>0.000668676212444324</v>
      </c>
      <c r="R139" s="24">
        <v>-0.0020277222775380915</v>
      </c>
      <c r="S139" s="24">
        <v>6.883261191029698E-07</v>
      </c>
      <c r="T139" s="24">
        <v>-0.0003659168103448036</v>
      </c>
      <c r="U139" s="24">
        <v>2.4428384647865612E-05</v>
      </c>
      <c r="V139" s="24">
        <v>-7.488510419134506E-05</v>
      </c>
      <c r="W139" s="24">
        <v>-1.2323550229534103E-06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106</v>
      </c>
      <c r="B141" s="24">
        <v>124.48</v>
      </c>
      <c r="C141" s="24">
        <v>143.18</v>
      </c>
      <c r="D141" s="24">
        <v>10.020078902409265</v>
      </c>
      <c r="E141" s="24">
        <v>10.17362981216805</v>
      </c>
      <c r="F141" s="24">
        <v>21.56496490406389</v>
      </c>
      <c r="G141" s="24" t="s">
        <v>59</v>
      </c>
      <c r="H141" s="24">
        <v>-5.752893823594263</v>
      </c>
      <c r="I141" s="24">
        <v>51.22710617640575</v>
      </c>
      <c r="J141" s="24" t="s">
        <v>73</v>
      </c>
      <c r="K141" s="24">
        <v>0.8655919830397033</v>
      </c>
      <c r="M141" s="24" t="s">
        <v>68</v>
      </c>
      <c r="N141" s="24">
        <v>0.7552307641073183</v>
      </c>
      <c r="X141" s="24">
        <v>67.5</v>
      </c>
    </row>
    <row r="142" spans="1:24" ht="12.75" hidden="1">
      <c r="A142" s="24">
        <v>1057</v>
      </c>
      <c r="B142" s="24">
        <v>127.27999877929688</v>
      </c>
      <c r="C142" s="24">
        <v>144.8800048828125</v>
      </c>
      <c r="D142" s="24">
        <v>8.910447120666504</v>
      </c>
      <c r="E142" s="24">
        <v>9.337213516235352</v>
      </c>
      <c r="F142" s="24">
        <v>27.021324140181914</v>
      </c>
      <c r="G142" s="24" t="s">
        <v>56</v>
      </c>
      <c r="H142" s="24">
        <v>12.41056342076132</v>
      </c>
      <c r="I142" s="24">
        <v>72.1905622000582</v>
      </c>
      <c r="J142" s="24" t="s">
        <v>62</v>
      </c>
      <c r="K142" s="24">
        <v>0.39357011052549906</v>
      </c>
      <c r="L142" s="24">
        <v>0.8309878662481559</v>
      </c>
      <c r="M142" s="24">
        <v>0.09317231476440707</v>
      </c>
      <c r="N142" s="24">
        <v>0.10318975172547286</v>
      </c>
      <c r="O142" s="24">
        <v>0.015806454927297667</v>
      </c>
      <c r="P142" s="24">
        <v>0.02383845919475691</v>
      </c>
      <c r="Q142" s="24">
        <v>0.001923957276519367</v>
      </c>
      <c r="R142" s="24">
        <v>0.0015883855926531007</v>
      </c>
      <c r="S142" s="24">
        <v>0.00020734768882096574</v>
      </c>
      <c r="T142" s="24">
        <v>0.00035078139377355975</v>
      </c>
      <c r="U142" s="24">
        <v>4.2086554309488795E-05</v>
      </c>
      <c r="V142" s="24">
        <v>5.895389875398423E-05</v>
      </c>
      <c r="W142" s="24">
        <v>1.2931817276910278E-05</v>
      </c>
      <c r="X142" s="24">
        <v>67.5</v>
      </c>
    </row>
    <row r="143" spans="1:24" ht="12.75" hidden="1">
      <c r="A143" s="24">
        <v>1058</v>
      </c>
      <c r="B143" s="24">
        <v>150.83999633789062</v>
      </c>
      <c r="C143" s="24">
        <v>169.44000244140625</v>
      </c>
      <c r="D143" s="24">
        <v>9.180822372436523</v>
      </c>
      <c r="E143" s="24">
        <v>9.52835464477539</v>
      </c>
      <c r="F143" s="24">
        <v>31.226609782361656</v>
      </c>
      <c r="G143" s="24" t="s">
        <v>57</v>
      </c>
      <c r="H143" s="24">
        <v>-2.291277830280677</v>
      </c>
      <c r="I143" s="24">
        <v>81.04871850760995</v>
      </c>
      <c r="J143" s="24" t="s">
        <v>60</v>
      </c>
      <c r="K143" s="24">
        <v>-0.13169853653676214</v>
      </c>
      <c r="L143" s="24">
        <v>-0.004520423374607305</v>
      </c>
      <c r="M143" s="24">
        <v>0.03217388932921649</v>
      </c>
      <c r="N143" s="24">
        <v>-0.0010669753198326191</v>
      </c>
      <c r="O143" s="24">
        <v>-0.00512808987537316</v>
      </c>
      <c r="P143" s="24">
        <v>-0.0005172732145071794</v>
      </c>
      <c r="Q143" s="24">
        <v>0.000711552454024404</v>
      </c>
      <c r="R143" s="24">
        <v>-8.580042615310049E-05</v>
      </c>
      <c r="S143" s="24">
        <v>-5.388146616603863E-05</v>
      </c>
      <c r="T143" s="24">
        <v>-3.684059173844013E-05</v>
      </c>
      <c r="U143" s="24">
        <v>1.8621408025625003E-05</v>
      </c>
      <c r="V143" s="24">
        <v>-6.771981869487612E-06</v>
      </c>
      <c r="W143" s="24">
        <v>-2.94596570231146E-06</v>
      </c>
      <c r="X143" s="24">
        <v>67.5</v>
      </c>
    </row>
    <row r="144" spans="1:24" ht="12.75" hidden="1">
      <c r="A144" s="24">
        <v>1059</v>
      </c>
      <c r="B144" s="24">
        <v>128.1999969482422</v>
      </c>
      <c r="C144" s="24">
        <v>114.9000015258789</v>
      </c>
      <c r="D144" s="24">
        <v>9.185409545898438</v>
      </c>
      <c r="E144" s="24">
        <v>9.653153419494629</v>
      </c>
      <c r="F144" s="24">
        <v>31.924452140570832</v>
      </c>
      <c r="G144" s="24" t="s">
        <v>58</v>
      </c>
      <c r="H144" s="24">
        <v>22.039905791401523</v>
      </c>
      <c r="I144" s="24">
        <v>82.73990273964371</v>
      </c>
      <c r="J144" s="24" t="s">
        <v>61</v>
      </c>
      <c r="K144" s="24">
        <v>0.37088128474368814</v>
      </c>
      <c r="L144" s="24">
        <v>-0.8309755710152841</v>
      </c>
      <c r="M144" s="24">
        <v>0.08744095770283555</v>
      </c>
      <c r="N144" s="24">
        <v>-0.10318423535032663</v>
      </c>
      <c r="O144" s="24">
        <v>0.014951478575672306</v>
      </c>
      <c r="P144" s="24">
        <v>-0.023832846351236434</v>
      </c>
      <c r="Q144" s="24">
        <v>0.0017875415259634303</v>
      </c>
      <c r="R144" s="24">
        <v>-0.0015860665426834677</v>
      </c>
      <c r="S144" s="24">
        <v>0.00020022450315382</v>
      </c>
      <c r="T144" s="24">
        <v>-0.0003488414496846422</v>
      </c>
      <c r="U144" s="24">
        <v>3.7742830005031934E-05</v>
      </c>
      <c r="V144" s="24">
        <v>-5.856366142800802E-05</v>
      </c>
      <c r="W144" s="24">
        <v>1.2591790347849655E-05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106</v>
      </c>
      <c r="B146" s="24">
        <v>124.48</v>
      </c>
      <c r="C146" s="24">
        <v>143.18</v>
      </c>
      <c r="D146" s="24">
        <v>10.020078902409265</v>
      </c>
      <c r="E146" s="24">
        <v>10.17362981216805</v>
      </c>
      <c r="F146" s="24">
        <v>32.577156008148705</v>
      </c>
      <c r="G146" s="24" t="s">
        <v>59</v>
      </c>
      <c r="H146" s="24">
        <v>20.40632718295214</v>
      </c>
      <c r="I146" s="24">
        <v>77.38632718295214</v>
      </c>
      <c r="J146" s="24" t="s">
        <v>73</v>
      </c>
      <c r="K146" s="24">
        <v>1.9265561799698745</v>
      </c>
      <c r="M146" s="24" t="s">
        <v>68</v>
      </c>
      <c r="N146" s="24">
        <v>1.187378689146809</v>
      </c>
      <c r="X146" s="24">
        <v>67.5</v>
      </c>
    </row>
    <row r="147" spans="1:24" ht="12.75" hidden="1">
      <c r="A147" s="24">
        <v>1057</v>
      </c>
      <c r="B147" s="24">
        <v>127.27999877929688</v>
      </c>
      <c r="C147" s="24">
        <v>144.8800048828125</v>
      </c>
      <c r="D147" s="24">
        <v>8.910447120666504</v>
      </c>
      <c r="E147" s="24">
        <v>9.337213516235352</v>
      </c>
      <c r="F147" s="24">
        <v>27.021324140181914</v>
      </c>
      <c r="G147" s="24" t="s">
        <v>56</v>
      </c>
      <c r="H147" s="24">
        <v>12.41056342076132</v>
      </c>
      <c r="I147" s="24">
        <v>72.1905622000582</v>
      </c>
      <c r="J147" s="24" t="s">
        <v>62</v>
      </c>
      <c r="K147" s="24">
        <v>1.1892490528401785</v>
      </c>
      <c r="L147" s="24">
        <v>0.6484212297517145</v>
      </c>
      <c r="M147" s="24">
        <v>0.28153801296152825</v>
      </c>
      <c r="N147" s="24">
        <v>0.09932403694066276</v>
      </c>
      <c r="O147" s="24">
        <v>0.04776232152246973</v>
      </c>
      <c r="P147" s="24">
        <v>0.018600957887100346</v>
      </c>
      <c r="Q147" s="24">
        <v>0.005813867766736419</v>
      </c>
      <c r="R147" s="24">
        <v>0.0015288828263833373</v>
      </c>
      <c r="S147" s="24">
        <v>0.0006266375955704519</v>
      </c>
      <c r="T147" s="24">
        <v>0.00027369633000260714</v>
      </c>
      <c r="U147" s="24">
        <v>0.00012718944615228262</v>
      </c>
      <c r="V147" s="24">
        <v>5.673361312334831E-05</v>
      </c>
      <c r="W147" s="24">
        <v>3.9070665111003386E-05</v>
      </c>
      <c r="X147" s="24">
        <v>67.5</v>
      </c>
    </row>
    <row r="148" spans="1:24" ht="12.75" hidden="1">
      <c r="A148" s="24">
        <v>1059</v>
      </c>
      <c r="B148" s="24">
        <v>128.1999969482422</v>
      </c>
      <c r="C148" s="24">
        <v>114.9000015258789</v>
      </c>
      <c r="D148" s="24">
        <v>9.185409545898438</v>
      </c>
      <c r="E148" s="24">
        <v>9.653153419494629</v>
      </c>
      <c r="F148" s="24">
        <v>26.8474572444836</v>
      </c>
      <c r="G148" s="24" t="s">
        <v>57</v>
      </c>
      <c r="H148" s="24">
        <v>8.881651358020548</v>
      </c>
      <c r="I148" s="24">
        <v>69.58164830626274</v>
      </c>
      <c r="J148" s="24" t="s">
        <v>60</v>
      </c>
      <c r="K148" s="24">
        <v>0.43896663385655516</v>
      </c>
      <c r="L148" s="24">
        <v>0.00352954062854814</v>
      </c>
      <c r="M148" s="24">
        <v>-0.10688615592090897</v>
      </c>
      <c r="N148" s="24">
        <v>-0.001027021517610479</v>
      </c>
      <c r="O148" s="24">
        <v>0.017149682219950186</v>
      </c>
      <c r="P148" s="24">
        <v>0.0004036996293888135</v>
      </c>
      <c r="Q148" s="24">
        <v>-0.0023475541635941555</v>
      </c>
      <c r="R148" s="24">
        <v>-8.253360510882033E-05</v>
      </c>
      <c r="S148" s="24">
        <v>0.0001850271279592565</v>
      </c>
      <c r="T148" s="24">
        <v>2.873527389645058E-05</v>
      </c>
      <c r="U148" s="24">
        <v>-6.0428556176774915E-05</v>
      </c>
      <c r="V148" s="24">
        <v>-6.5085333369789145E-06</v>
      </c>
      <c r="W148" s="24">
        <v>1.0296225551775383E-05</v>
      </c>
      <c r="X148" s="24">
        <v>67.5</v>
      </c>
    </row>
    <row r="149" spans="1:24" ht="12.75" hidden="1">
      <c r="A149" s="24">
        <v>1058</v>
      </c>
      <c r="B149" s="24">
        <v>150.83999633789062</v>
      </c>
      <c r="C149" s="24">
        <v>169.44000244140625</v>
      </c>
      <c r="D149" s="24">
        <v>9.180822372436523</v>
      </c>
      <c r="E149" s="24">
        <v>9.52835464477539</v>
      </c>
      <c r="F149" s="24">
        <v>25.836505644267742</v>
      </c>
      <c r="G149" s="24" t="s">
        <v>58</v>
      </c>
      <c r="H149" s="24">
        <v>-16.281302237664093</v>
      </c>
      <c r="I149" s="24">
        <v>67.05869410022653</v>
      </c>
      <c r="J149" s="24" t="s">
        <v>61</v>
      </c>
      <c r="K149" s="24">
        <v>-1.1052699236122852</v>
      </c>
      <c r="L149" s="24">
        <v>0.648411623535295</v>
      </c>
      <c r="M149" s="24">
        <v>-0.2604592144938949</v>
      </c>
      <c r="N149" s="24">
        <v>-0.09931872704073742</v>
      </c>
      <c r="O149" s="24">
        <v>-0.044577211184309184</v>
      </c>
      <c r="P149" s="24">
        <v>0.01859657659159104</v>
      </c>
      <c r="Q149" s="24">
        <v>-0.005318838957713277</v>
      </c>
      <c r="R149" s="24">
        <v>-0.0015266534973063283</v>
      </c>
      <c r="S149" s="24">
        <v>-0.0005986982863692414</v>
      </c>
      <c r="T149" s="24">
        <v>0.0002721836973277275</v>
      </c>
      <c r="U149" s="24">
        <v>-0.0001119175804371894</v>
      </c>
      <c r="V149" s="24">
        <v>-5.6359044099693475E-05</v>
      </c>
      <c r="W149" s="24">
        <v>-3.7689582268886255E-05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106</v>
      </c>
      <c r="B151" s="100">
        <v>124.48</v>
      </c>
      <c r="C151" s="100">
        <v>143.18</v>
      </c>
      <c r="D151" s="100">
        <v>10.020078902409265</v>
      </c>
      <c r="E151" s="100">
        <v>10.17362981216805</v>
      </c>
      <c r="F151" s="100">
        <v>21.56496490406389</v>
      </c>
      <c r="G151" s="100" t="s">
        <v>59</v>
      </c>
      <c r="H151" s="100">
        <v>-5.752893823594263</v>
      </c>
      <c r="I151" s="100">
        <v>51.22710617640575</v>
      </c>
      <c r="J151" s="100" t="s">
        <v>73</v>
      </c>
      <c r="K151" s="100">
        <v>1.5162719609931787</v>
      </c>
      <c r="M151" s="100" t="s">
        <v>68</v>
      </c>
      <c r="N151" s="100">
        <v>0.8104640954890021</v>
      </c>
      <c r="X151" s="100">
        <v>67.5</v>
      </c>
    </row>
    <row r="152" spans="1:24" s="100" customFormat="1" ht="12.75">
      <c r="A152" s="100">
        <v>1058</v>
      </c>
      <c r="B152" s="100">
        <v>150.83999633789062</v>
      </c>
      <c r="C152" s="100">
        <v>169.44000244140625</v>
      </c>
      <c r="D152" s="100">
        <v>9.180822372436523</v>
      </c>
      <c r="E152" s="100">
        <v>9.52835464477539</v>
      </c>
      <c r="F152" s="100">
        <v>32.210072230875724</v>
      </c>
      <c r="G152" s="100" t="s">
        <v>56</v>
      </c>
      <c r="H152" s="100">
        <v>0.2613006182912443</v>
      </c>
      <c r="I152" s="100">
        <v>83.60129695618187</v>
      </c>
      <c r="J152" s="100" t="s">
        <v>62</v>
      </c>
      <c r="K152" s="100">
        <v>1.1810183401919117</v>
      </c>
      <c r="L152" s="100">
        <v>0.17252420174959768</v>
      </c>
      <c r="M152" s="100">
        <v>0.2795900760717776</v>
      </c>
      <c r="N152" s="100">
        <v>0.10593273517950008</v>
      </c>
      <c r="O152" s="100">
        <v>0.04743190774805444</v>
      </c>
      <c r="P152" s="100">
        <v>0.004949178098326829</v>
      </c>
      <c r="Q152" s="100">
        <v>0.005773509471791718</v>
      </c>
      <c r="R152" s="100">
        <v>0.0016305345680613622</v>
      </c>
      <c r="S152" s="100">
        <v>0.0006222698977128024</v>
      </c>
      <c r="T152" s="100">
        <v>7.278573426870218E-05</v>
      </c>
      <c r="U152" s="100">
        <v>0.00012625339594402458</v>
      </c>
      <c r="V152" s="100">
        <v>6.049766006406915E-05</v>
      </c>
      <c r="W152" s="100">
        <v>3.879702780569986E-05</v>
      </c>
      <c r="X152" s="100">
        <v>67.5</v>
      </c>
    </row>
    <row r="153" spans="1:24" s="100" customFormat="1" ht="12.75">
      <c r="A153" s="100">
        <v>1057</v>
      </c>
      <c r="B153" s="100">
        <v>127.27999877929688</v>
      </c>
      <c r="C153" s="100">
        <v>144.8800048828125</v>
      </c>
      <c r="D153" s="100">
        <v>8.910447120666504</v>
      </c>
      <c r="E153" s="100">
        <v>9.337213516235352</v>
      </c>
      <c r="F153" s="100">
        <v>31.25385752806223</v>
      </c>
      <c r="G153" s="100" t="s">
        <v>57</v>
      </c>
      <c r="H153" s="100">
        <v>23.718261119677265</v>
      </c>
      <c r="I153" s="100">
        <v>83.49825989897414</v>
      </c>
      <c r="J153" s="100" t="s">
        <v>60</v>
      </c>
      <c r="K153" s="100">
        <v>-1.1322239237008875</v>
      </c>
      <c r="L153" s="100">
        <v>0.0009395012613275691</v>
      </c>
      <c r="M153" s="100">
        <v>0.2689256128557553</v>
      </c>
      <c r="N153" s="100">
        <v>-0.0010960872579443466</v>
      </c>
      <c r="O153" s="100">
        <v>-0.04532393852506371</v>
      </c>
      <c r="P153" s="100">
        <v>0.00010759539611461382</v>
      </c>
      <c r="Q153" s="100">
        <v>0.005592845450929161</v>
      </c>
      <c r="R153" s="100">
        <v>-8.8125618777627E-05</v>
      </c>
      <c r="S153" s="100">
        <v>-0.0005808663167848592</v>
      </c>
      <c r="T153" s="100">
        <v>7.668800487995544E-06</v>
      </c>
      <c r="U153" s="100">
        <v>0.00012440250339251015</v>
      </c>
      <c r="V153" s="100">
        <v>-6.9628039901233245E-06</v>
      </c>
      <c r="W153" s="100">
        <v>-3.572987125803088E-05</v>
      </c>
      <c r="X153" s="100">
        <v>67.5</v>
      </c>
    </row>
    <row r="154" spans="1:24" s="100" customFormat="1" ht="12.75">
      <c r="A154" s="100">
        <v>1059</v>
      </c>
      <c r="B154" s="100">
        <v>128.1999969482422</v>
      </c>
      <c r="C154" s="100">
        <v>114.9000015258789</v>
      </c>
      <c r="D154" s="100">
        <v>9.185409545898438</v>
      </c>
      <c r="E154" s="100">
        <v>9.653153419494629</v>
      </c>
      <c r="F154" s="100">
        <v>26.8474572444836</v>
      </c>
      <c r="G154" s="100" t="s">
        <v>58</v>
      </c>
      <c r="H154" s="100">
        <v>8.881651358020548</v>
      </c>
      <c r="I154" s="100">
        <v>69.58164830626274</v>
      </c>
      <c r="J154" s="100" t="s">
        <v>61</v>
      </c>
      <c r="K154" s="100">
        <v>0.33596622816739324</v>
      </c>
      <c r="L154" s="100">
        <v>0.17252164364715475</v>
      </c>
      <c r="M154" s="100">
        <v>0.07648284374929337</v>
      </c>
      <c r="N154" s="100">
        <v>-0.1059270644138365</v>
      </c>
      <c r="O154" s="100">
        <v>0.013983077958596704</v>
      </c>
      <c r="P154" s="100">
        <v>0.004948008395273083</v>
      </c>
      <c r="Q154" s="100">
        <v>0.0014330008314337006</v>
      </c>
      <c r="R154" s="100">
        <v>-0.0016281513605798797</v>
      </c>
      <c r="S154" s="100">
        <v>0.0002231908323034197</v>
      </c>
      <c r="T154" s="100">
        <v>7.238060936541946E-05</v>
      </c>
      <c r="U154" s="100">
        <v>2.1539200010101175E-05</v>
      </c>
      <c r="V154" s="100">
        <v>-6.0095642386306095E-05</v>
      </c>
      <c r="W154" s="100">
        <v>1.511904978630559E-05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106</v>
      </c>
      <c r="B156" s="24">
        <v>124.48</v>
      </c>
      <c r="C156" s="24">
        <v>143.18</v>
      </c>
      <c r="D156" s="24">
        <v>10.020078902409265</v>
      </c>
      <c r="E156" s="24">
        <v>10.17362981216805</v>
      </c>
      <c r="F156" s="24">
        <v>27.270870012876962</v>
      </c>
      <c r="G156" s="24" t="s">
        <v>59</v>
      </c>
      <c r="H156" s="24">
        <v>7.801359945980877</v>
      </c>
      <c r="I156" s="24">
        <v>64.78135994598088</v>
      </c>
      <c r="J156" s="24" t="s">
        <v>73</v>
      </c>
      <c r="K156" s="24">
        <v>0.7888169613402228</v>
      </c>
      <c r="M156" s="24" t="s">
        <v>68</v>
      </c>
      <c r="N156" s="24">
        <v>0.604979772145312</v>
      </c>
      <c r="X156" s="24">
        <v>67.5</v>
      </c>
    </row>
    <row r="157" spans="1:24" ht="12.75" hidden="1">
      <c r="A157" s="24">
        <v>1058</v>
      </c>
      <c r="B157" s="24">
        <v>150.83999633789062</v>
      </c>
      <c r="C157" s="24">
        <v>169.44000244140625</v>
      </c>
      <c r="D157" s="24">
        <v>9.180822372436523</v>
      </c>
      <c r="E157" s="24">
        <v>9.52835464477539</v>
      </c>
      <c r="F157" s="24">
        <v>32.210072230875724</v>
      </c>
      <c r="G157" s="24" t="s">
        <v>56</v>
      </c>
      <c r="H157" s="24">
        <v>0.2613006182912443</v>
      </c>
      <c r="I157" s="24">
        <v>83.60129695618187</v>
      </c>
      <c r="J157" s="24" t="s">
        <v>62</v>
      </c>
      <c r="K157" s="24">
        <v>0.5719986820001991</v>
      </c>
      <c r="L157" s="24">
        <v>0.6572860926466052</v>
      </c>
      <c r="M157" s="24">
        <v>0.13541344964793794</v>
      </c>
      <c r="N157" s="24">
        <v>0.10187709285481689</v>
      </c>
      <c r="O157" s="24">
        <v>0.022972533260400066</v>
      </c>
      <c r="P157" s="24">
        <v>0.01885540067272099</v>
      </c>
      <c r="Q157" s="24">
        <v>0.002796334345576457</v>
      </c>
      <c r="R157" s="24">
        <v>0.0015681171838286432</v>
      </c>
      <c r="S157" s="24">
        <v>0.0003013548173102257</v>
      </c>
      <c r="T157" s="24">
        <v>0.0002774214345805935</v>
      </c>
      <c r="U157" s="24">
        <v>6.114007487450006E-05</v>
      </c>
      <c r="V157" s="24">
        <v>5.8181705667462856E-05</v>
      </c>
      <c r="W157" s="24">
        <v>1.8780615905717635E-05</v>
      </c>
      <c r="X157" s="24">
        <v>67.5</v>
      </c>
    </row>
    <row r="158" spans="1:24" ht="12.75" hidden="1">
      <c r="A158" s="24">
        <v>1059</v>
      </c>
      <c r="B158" s="24">
        <v>128.1999969482422</v>
      </c>
      <c r="C158" s="24">
        <v>114.9000015258789</v>
      </c>
      <c r="D158" s="24">
        <v>9.185409545898438</v>
      </c>
      <c r="E158" s="24">
        <v>9.653153419494629</v>
      </c>
      <c r="F158" s="24">
        <v>31.924452140570832</v>
      </c>
      <c r="G158" s="24" t="s">
        <v>57</v>
      </c>
      <c r="H158" s="24">
        <v>22.039905791401523</v>
      </c>
      <c r="I158" s="24">
        <v>82.73990273964371</v>
      </c>
      <c r="J158" s="24" t="s">
        <v>60</v>
      </c>
      <c r="K158" s="24">
        <v>-0.5482827264913537</v>
      </c>
      <c r="L158" s="24">
        <v>0.0035773006322215146</v>
      </c>
      <c r="M158" s="24">
        <v>0.1293519410249987</v>
      </c>
      <c r="N158" s="24">
        <v>-0.0010539906011581338</v>
      </c>
      <c r="O158" s="24">
        <v>-0.022089478118594207</v>
      </c>
      <c r="P158" s="24">
        <v>0.0004093131012371779</v>
      </c>
      <c r="Q158" s="24">
        <v>0.0026485008133224227</v>
      </c>
      <c r="R158" s="24">
        <v>-8.471777032452538E-05</v>
      </c>
      <c r="S158" s="24">
        <v>-0.0002946986076454813</v>
      </c>
      <c r="T158" s="24">
        <v>2.914788485754762E-05</v>
      </c>
      <c r="U158" s="24">
        <v>5.6160098205878865E-05</v>
      </c>
      <c r="V158" s="24">
        <v>-6.688517321836439E-06</v>
      </c>
      <c r="W158" s="24">
        <v>-1.8486999793158584E-05</v>
      </c>
      <c r="X158" s="24">
        <v>67.5</v>
      </c>
    </row>
    <row r="159" spans="1:24" ht="12.75" hidden="1">
      <c r="A159" s="24">
        <v>1057</v>
      </c>
      <c r="B159" s="24">
        <v>127.27999877929688</v>
      </c>
      <c r="C159" s="24">
        <v>144.8800048828125</v>
      </c>
      <c r="D159" s="24">
        <v>8.910447120666504</v>
      </c>
      <c r="E159" s="24">
        <v>9.337213516235352</v>
      </c>
      <c r="F159" s="24">
        <v>20.86677698872842</v>
      </c>
      <c r="G159" s="24" t="s">
        <v>58</v>
      </c>
      <c r="H159" s="24">
        <v>-4.032014176296556</v>
      </c>
      <c r="I159" s="24">
        <v>55.74798460300032</v>
      </c>
      <c r="J159" s="24" t="s">
        <v>61</v>
      </c>
      <c r="K159" s="24">
        <v>-0.1629986013472886</v>
      </c>
      <c r="L159" s="24">
        <v>0.6572763577878246</v>
      </c>
      <c r="M159" s="24">
        <v>-0.04006092483480482</v>
      </c>
      <c r="N159" s="24">
        <v>-0.10187164056969758</v>
      </c>
      <c r="O159" s="24">
        <v>-0.006308109134149079</v>
      </c>
      <c r="P159" s="24">
        <v>0.018850957464118443</v>
      </c>
      <c r="Q159" s="24">
        <v>-0.0008971784739286697</v>
      </c>
      <c r="R159" s="24">
        <v>-0.0015658270663166849</v>
      </c>
      <c r="S159" s="24">
        <v>-6.298774934774369E-05</v>
      </c>
      <c r="T159" s="24">
        <v>0.00027588594232596495</v>
      </c>
      <c r="U159" s="24">
        <v>-2.416923923431423E-05</v>
      </c>
      <c r="V159" s="24">
        <v>-5.779597399828792E-05</v>
      </c>
      <c r="W159" s="24">
        <v>-3.3079257013797487E-06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106</v>
      </c>
      <c r="B161" s="24">
        <v>124.48</v>
      </c>
      <c r="C161" s="24">
        <v>143.18</v>
      </c>
      <c r="D161" s="24">
        <v>10.020078902409265</v>
      </c>
      <c r="E161" s="24">
        <v>10.17362981216805</v>
      </c>
      <c r="F161" s="24">
        <v>32.577156008148705</v>
      </c>
      <c r="G161" s="24" t="s">
        <v>59</v>
      </c>
      <c r="H161" s="24">
        <v>20.40632718295214</v>
      </c>
      <c r="I161" s="24">
        <v>77.38632718295214</v>
      </c>
      <c r="J161" s="24" t="s">
        <v>73</v>
      </c>
      <c r="K161" s="24">
        <v>1.2411421661676099</v>
      </c>
      <c r="M161" s="24" t="s">
        <v>68</v>
      </c>
      <c r="N161" s="24">
        <v>0.6632065408650876</v>
      </c>
      <c r="X161" s="24">
        <v>67.5</v>
      </c>
    </row>
    <row r="162" spans="1:24" ht="12.75" hidden="1">
      <c r="A162" s="24">
        <v>1059</v>
      </c>
      <c r="B162" s="24">
        <v>128.1999969482422</v>
      </c>
      <c r="C162" s="24">
        <v>114.9000015258789</v>
      </c>
      <c r="D162" s="24">
        <v>9.185409545898438</v>
      </c>
      <c r="E162" s="24">
        <v>9.653153419494629</v>
      </c>
      <c r="F162" s="24">
        <v>27.645319049743776</v>
      </c>
      <c r="G162" s="24" t="s">
        <v>56</v>
      </c>
      <c r="H162" s="24">
        <v>10.949502291725665</v>
      </c>
      <c r="I162" s="24">
        <v>71.64949923996785</v>
      </c>
      <c r="J162" s="24" t="s">
        <v>62</v>
      </c>
      <c r="K162" s="24">
        <v>1.069048105466966</v>
      </c>
      <c r="L162" s="24">
        <v>0.15088705984796633</v>
      </c>
      <c r="M162" s="24">
        <v>0.2530818910649838</v>
      </c>
      <c r="N162" s="24">
        <v>0.09782082714565093</v>
      </c>
      <c r="O162" s="24">
        <v>0.04293481892209616</v>
      </c>
      <c r="P162" s="24">
        <v>0.00432831568244712</v>
      </c>
      <c r="Q162" s="24">
        <v>0.005226149006156926</v>
      </c>
      <c r="R162" s="24">
        <v>0.0015057550988971644</v>
      </c>
      <c r="S162" s="24">
        <v>0.0005633110601772819</v>
      </c>
      <c r="T162" s="24">
        <v>6.370192347551945E-05</v>
      </c>
      <c r="U162" s="24">
        <v>0.00011431668843458616</v>
      </c>
      <c r="V162" s="24">
        <v>5.588741088777903E-05</v>
      </c>
      <c r="W162" s="24">
        <v>3.51238184725773E-05</v>
      </c>
      <c r="X162" s="24">
        <v>67.5</v>
      </c>
    </row>
    <row r="163" spans="1:24" ht="12.75" hidden="1">
      <c r="A163" s="24">
        <v>1057</v>
      </c>
      <c r="B163" s="24">
        <v>127.27999877929688</v>
      </c>
      <c r="C163" s="24">
        <v>144.8800048828125</v>
      </c>
      <c r="D163" s="24">
        <v>8.910447120666504</v>
      </c>
      <c r="E163" s="24">
        <v>9.337213516235352</v>
      </c>
      <c r="F163" s="24">
        <v>20.86677698872842</v>
      </c>
      <c r="G163" s="24" t="s">
        <v>57</v>
      </c>
      <c r="H163" s="24">
        <v>-4.032014176296556</v>
      </c>
      <c r="I163" s="24">
        <v>55.74798460300032</v>
      </c>
      <c r="J163" s="24" t="s">
        <v>60</v>
      </c>
      <c r="K163" s="24">
        <v>0.9379617728636152</v>
      </c>
      <c r="L163" s="24">
        <v>0.0008223496197445324</v>
      </c>
      <c r="M163" s="24">
        <v>-0.22341513544753114</v>
      </c>
      <c r="N163" s="24">
        <v>-0.0010112062566150796</v>
      </c>
      <c r="O163" s="24">
        <v>0.037445724465217343</v>
      </c>
      <c r="P163" s="24">
        <v>9.386041511210291E-05</v>
      </c>
      <c r="Q163" s="24">
        <v>-0.004676329584927339</v>
      </c>
      <c r="R163" s="24">
        <v>-8.12710533730464E-05</v>
      </c>
      <c r="S163" s="24">
        <v>0.00047156693086244033</v>
      </c>
      <c r="T163" s="24">
        <v>6.666980613293839E-06</v>
      </c>
      <c r="U163" s="24">
        <v>-0.00010601011800656146</v>
      </c>
      <c r="V163" s="24">
        <v>-6.404522858924583E-06</v>
      </c>
      <c r="W163" s="24">
        <v>2.875089756598947E-05</v>
      </c>
      <c r="X163" s="24">
        <v>67.5</v>
      </c>
    </row>
    <row r="164" spans="1:24" ht="12.75" hidden="1">
      <c r="A164" s="24">
        <v>1058</v>
      </c>
      <c r="B164" s="24">
        <v>150.83999633789062</v>
      </c>
      <c r="C164" s="24">
        <v>169.44000244140625</v>
      </c>
      <c r="D164" s="24">
        <v>9.180822372436523</v>
      </c>
      <c r="E164" s="24">
        <v>9.52835464477539</v>
      </c>
      <c r="F164" s="24">
        <v>31.226609782361656</v>
      </c>
      <c r="G164" s="24" t="s">
        <v>58</v>
      </c>
      <c r="H164" s="24">
        <v>-2.291277830280677</v>
      </c>
      <c r="I164" s="24">
        <v>81.04871850760995</v>
      </c>
      <c r="J164" s="24" t="s">
        <v>61</v>
      </c>
      <c r="K164" s="24">
        <v>-0.5129245212007839</v>
      </c>
      <c r="L164" s="24">
        <v>0.15088481888734426</v>
      </c>
      <c r="M164" s="24">
        <v>-0.11889541975193842</v>
      </c>
      <c r="N164" s="24">
        <v>-0.09781560041918622</v>
      </c>
      <c r="O164" s="24">
        <v>-0.021005151633544807</v>
      </c>
      <c r="P164" s="24">
        <v>0.00432729787158137</v>
      </c>
      <c r="Q164" s="24">
        <v>-0.0023333613195749016</v>
      </c>
      <c r="R164" s="24">
        <v>-0.0015035602527795303</v>
      </c>
      <c r="S164" s="24">
        <v>-0.00030812981068866375</v>
      </c>
      <c r="T164" s="24">
        <v>6.335208302797076E-05</v>
      </c>
      <c r="U164" s="24">
        <v>-4.27803709063533E-05</v>
      </c>
      <c r="V164" s="24">
        <v>-5.551922894537491E-05</v>
      </c>
      <c r="W164" s="24">
        <v>-2.0175938968101174E-05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106</v>
      </c>
      <c r="B166" s="24">
        <v>124.48</v>
      </c>
      <c r="C166" s="24">
        <v>143.18</v>
      </c>
      <c r="D166" s="24">
        <v>10.020078902409265</v>
      </c>
      <c r="E166" s="24">
        <v>10.17362981216805</v>
      </c>
      <c r="F166" s="24">
        <v>27.270870012876962</v>
      </c>
      <c r="G166" s="24" t="s">
        <v>59</v>
      </c>
      <c r="H166" s="24">
        <v>7.801359945980877</v>
      </c>
      <c r="I166" s="24">
        <v>64.78135994598088</v>
      </c>
      <c r="J166" s="24" t="s">
        <v>73</v>
      </c>
      <c r="K166" s="24">
        <v>1.8855629090137358</v>
      </c>
      <c r="M166" s="24" t="s">
        <v>68</v>
      </c>
      <c r="N166" s="24">
        <v>1.2912514860556177</v>
      </c>
      <c r="X166" s="24">
        <v>67.5</v>
      </c>
    </row>
    <row r="167" spans="1:24" ht="12.75" hidden="1">
      <c r="A167" s="24">
        <v>1059</v>
      </c>
      <c r="B167" s="24">
        <v>128.1999969482422</v>
      </c>
      <c r="C167" s="24">
        <v>114.9000015258789</v>
      </c>
      <c r="D167" s="24">
        <v>9.185409545898438</v>
      </c>
      <c r="E167" s="24">
        <v>9.653153419494629</v>
      </c>
      <c r="F167" s="24">
        <v>27.645319049743776</v>
      </c>
      <c r="G167" s="24" t="s">
        <v>56</v>
      </c>
      <c r="H167" s="24">
        <v>10.949502291725665</v>
      </c>
      <c r="I167" s="24">
        <v>71.64949923996785</v>
      </c>
      <c r="J167" s="24" t="s">
        <v>62</v>
      </c>
      <c r="K167" s="24">
        <v>1.0484126031873637</v>
      </c>
      <c r="L167" s="24">
        <v>0.8437601450531788</v>
      </c>
      <c r="M167" s="24">
        <v>0.24819773521683766</v>
      </c>
      <c r="N167" s="24">
        <v>0.10233581022854182</v>
      </c>
      <c r="O167" s="24">
        <v>0.04210619180444037</v>
      </c>
      <c r="P167" s="24">
        <v>0.024204878794761412</v>
      </c>
      <c r="Q167" s="24">
        <v>0.005125245264089181</v>
      </c>
      <c r="R167" s="24">
        <v>0.0015752598883476637</v>
      </c>
      <c r="S167" s="24">
        <v>0.0005524089987468459</v>
      </c>
      <c r="T167" s="24">
        <v>0.0003561409595068586</v>
      </c>
      <c r="U167" s="24">
        <v>0.00011208491813773813</v>
      </c>
      <c r="V167" s="24">
        <v>5.8479119563154306E-05</v>
      </c>
      <c r="W167" s="24">
        <v>3.44408905566179E-05</v>
      </c>
      <c r="X167" s="24">
        <v>67.5</v>
      </c>
    </row>
    <row r="168" spans="1:24" ht="12.75" hidden="1">
      <c r="A168" s="24">
        <v>1058</v>
      </c>
      <c r="B168" s="24">
        <v>150.83999633789062</v>
      </c>
      <c r="C168" s="24">
        <v>169.44000244140625</v>
      </c>
      <c r="D168" s="24">
        <v>9.180822372436523</v>
      </c>
      <c r="E168" s="24">
        <v>9.52835464477539</v>
      </c>
      <c r="F168" s="24">
        <v>25.836505644267742</v>
      </c>
      <c r="G168" s="24" t="s">
        <v>57</v>
      </c>
      <c r="H168" s="24">
        <v>-16.281302237664093</v>
      </c>
      <c r="I168" s="24">
        <v>67.05869410022653</v>
      </c>
      <c r="J168" s="24" t="s">
        <v>60</v>
      </c>
      <c r="K168" s="24">
        <v>0.928174014686818</v>
      </c>
      <c r="L168" s="24">
        <v>-0.004589777267339226</v>
      </c>
      <c r="M168" s="24">
        <v>-0.21840652180621245</v>
      </c>
      <c r="N168" s="24">
        <v>-0.001057732997425395</v>
      </c>
      <c r="O168" s="24">
        <v>0.03748625330336678</v>
      </c>
      <c r="P168" s="24">
        <v>-0.0005253906740311718</v>
      </c>
      <c r="Q168" s="24">
        <v>-0.004444624153988292</v>
      </c>
      <c r="R168" s="24">
        <v>-8.504292490434566E-05</v>
      </c>
      <c r="S168" s="24">
        <v>0.0005076704699727169</v>
      </c>
      <c r="T168" s="24">
        <v>-3.7429485789838827E-05</v>
      </c>
      <c r="U168" s="24">
        <v>-9.246393109578497E-05</v>
      </c>
      <c r="V168" s="24">
        <v>-6.702601421892055E-06</v>
      </c>
      <c r="W168" s="24">
        <v>3.20838404588054E-05</v>
      </c>
      <c r="X168" s="24">
        <v>67.5</v>
      </c>
    </row>
    <row r="169" spans="1:24" ht="12.75" hidden="1">
      <c r="A169" s="24">
        <v>1057</v>
      </c>
      <c r="B169" s="24">
        <v>127.27999877929688</v>
      </c>
      <c r="C169" s="24">
        <v>144.8800048828125</v>
      </c>
      <c r="D169" s="24">
        <v>8.910447120666504</v>
      </c>
      <c r="E169" s="24">
        <v>9.337213516235352</v>
      </c>
      <c r="F169" s="24">
        <v>31.25385752806223</v>
      </c>
      <c r="G169" s="24" t="s">
        <v>58</v>
      </c>
      <c r="H169" s="24">
        <v>23.718261119677265</v>
      </c>
      <c r="I169" s="24">
        <v>83.49825989897414</v>
      </c>
      <c r="J169" s="24" t="s">
        <v>61</v>
      </c>
      <c r="K169" s="24">
        <v>0.48750588199760153</v>
      </c>
      <c r="L169" s="24">
        <v>-0.8437476615225653</v>
      </c>
      <c r="M169" s="24">
        <v>0.11790125953220308</v>
      </c>
      <c r="N169" s="24">
        <v>-0.10233034376976499</v>
      </c>
      <c r="O169" s="24">
        <v>0.019175823360370853</v>
      </c>
      <c r="P169" s="24">
        <v>-0.02419917606260039</v>
      </c>
      <c r="Q169" s="24">
        <v>0.00255214716402727</v>
      </c>
      <c r="R169" s="24">
        <v>-0.0015729626240825966</v>
      </c>
      <c r="S169" s="24">
        <v>0.00021777602212863913</v>
      </c>
      <c r="T169" s="24">
        <v>-0.0003541686273965752</v>
      </c>
      <c r="U169" s="24">
        <v>6.335179808227534E-05</v>
      </c>
      <c r="V169" s="24">
        <v>-5.8093739413648935E-05</v>
      </c>
      <c r="W169" s="24">
        <v>1.252206547446761E-05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106</v>
      </c>
      <c r="B171" s="24">
        <v>116.68</v>
      </c>
      <c r="C171" s="24">
        <v>148.88</v>
      </c>
      <c r="D171" s="24">
        <v>10.067683362289985</v>
      </c>
      <c r="E171" s="24">
        <v>10.482261215417505</v>
      </c>
      <c r="F171" s="24">
        <v>19.82821165405082</v>
      </c>
      <c r="G171" s="24" t="s">
        <v>59</v>
      </c>
      <c r="H171" s="24">
        <v>-2.316592172969038</v>
      </c>
      <c r="I171" s="24">
        <v>46.86340782703097</v>
      </c>
      <c r="J171" s="24" t="s">
        <v>73</v>
      </c>
      <c r="K171" s="24">
        <v>1.172555686028274</v>
      </c>
      <c r="M171" s="24" t="s">
        <v>68</v>
      </c>
      <c r="N171" s="24">
        <v>1.0105329094925246</v>
      </c>
      <c r="X171" s="24">
        <v>67.5</v>
      </c>
    </row>
    <row r="172" spans="1:24" ht="12.75" hidden="1">
      <c r="A172" s="24">
        <v>1057</v>
      </c>
      <c r="B172" s="24">
        <v>128.0800018310547</v>
      </c>
      <c r="C172" s="24">
        <v>140.3800048828125</v>
      </c>
      <c r="D172" s="24">
        <v>9.294215202331543</v>
      </c>
      <c r="E172" s="24">
        <v>9.320987701416016</v>
      </c>
      <c r="F172" s="24">
        <v>29.364228903801283</v>
      </c>
      <c r="G172" s="24" t="s">
        <v>56</v>
      </c>
      <c r="H172" s="24">
        <v>14.633146052653714</v>
      </c>
      <c r="I172" s="24">
        <v>75.2131478837084</v>
      </c>
      <c r="J172" s="24" t="s">
        <v>62</v>
      </c>
      <c r="K172" s="24">
        <v>0.4975273032387477</v>
      </c>
      <c r="L172" s="24">
        <v>0.9435247671525148</v>
      </c>
      <c r="M172" s="24">
        <v>0.11778288305404278</v>
      </c>
      <c r="N172" s="24">
        <v>0.1405978638906147</v>
      </c>
      <c r="O172" s="24">
        <v>0.019981675656620776</v>
      </c>
      <c r="P172" s="24">
        <v>0.02706680903643343</v>
      </c>
      <c r="Q172" s="24">
        <v>0.0024321390709577013</v>
      </c>
      <c r="R172" s="24">
        <v>0.002164199384512043</v>
      </c>
      <c r="S172" s="24">
        <v>0.00026212270984634153</v>
      </c>
      <c r="T172" s="24">
        <v>0.00039828166692632824</v>
      </c>
      <c r="U172" s="24">
        <v>5.319625467723399E-05</v>
      </c>
      <c r="V172" s="24">
        <v>8.03264853158848E-05</v>
      </c>
      <c r="W172" s="24">
        <v>1.634732086856886E-05</v>
      </c>
      <c r="X172" s="24">
        <v>67.5</v>
      </c>
    </row>
    <row r="173" spans="1:24" ht="12.75" hidden="1">
      <c r="A173" s="24">
        <v>1058</v>
      </c>
      <c r="B173" s="24">
        <v>147.4600067138672</v>
      </c>
      <c r="C173" s="24">
        <v>170.36000061035156</v>
      </c>
      <c r="D173" s="24">
        <v>9.391989707946777</v>
      </c>
      <c r="E173" s="24">
        <v>9.404790878295898</v>
      </c>
      <c r="F173" s="24">
        <v>30.01492030233281</v>
      </c>
      <c r="G173" s="24" t="s">
        <v>57</v>
      </c>
      <c r="H173" s="24">
        <v>-3.81860265516643</v>
      </c>
      <c r="I173" s="24">
        <v>76.14140405870076</v>
      </c>
      <c r="J173" s="24" t="s">
        <v>60</v>
      </c>
      <c r="K173" s="24">
        <v>0.05969327113822231</v>
      </c>
      <c r="L173" s="24">
        <v>-0.005132343232736445</v>
      </c>
      <c r="M173" s="24">
        <v>-0.012801410778289295</v>
      </c>
      <c r="N173" s="24">
        <v>-0.0014537397957413386</v>
      </c>
      <c r="O173" s="24">
        <v>0.0026114095978835533</v>
      </c>
      <c r="P173" s="24">
        <v>-0.0005873512107893687</v>
      </c>
      <c r="Q173" s="24">
        <v>-0.0002007946616785395</v>
      </c>
      <c r="R173" s="24">
        <v>-0.00011689298281432789</v>
      </c>
      <c r="S173" s="24">
        <v>5.173497047686699E-05</v>
      </c>
      <c r="T173" s="24">
        <v>-4.18350080272912E-05</v>
      </c>
      <c r="U173" s="24">
        <v>-1.666809311890383E-07</v>
      </c>
      <c r="V173" s="24">
        <v>-9.223593641760767E-06</v>
      </c>
      <c r="W173" s="24">
        <v>3.753463464895298E-06</v>
      </c>
      <c r="X173" s="24">
        <v>67.5</v>
      </c>
    </row>
    <row r="174" spans="1:24" ht="12.75" hidden="1">
      <c r="A174" s="24">
        <v>1059</v>
      </c>
      <c r="B174" s="24">
        <v>112.37999725341797</v>
      </c>
      <c r="C174" s="24">
        <v>111.9800033569336</v>
      </c>
      <c r="D174" s="24">
        <v>9.773188591003418</v>
      </c>
      <c r="E174" s="24">
        <v>10.080065727233887</v>
      </c>
      <c r="F174" s="24">
        <v>29.726257640850683</v>
      </c>
      <c r="G174" s="24" t="s">
        <v>58</v>
      </c>
      <c r="H174" s="24">
        <v>27.48113223743198</v>
      </c>
      <c r="I174" s="24">
        <v>72.36112949084995</v>
      </c>
      <c r="J174" s="24" t="s">
        <v>61</v>
      </c>
      <c r="K174" s="24">
        <v>0.4939333263192913</v>
      </c>
      <c r="L174" s="24">
        <v>-0.9435108082492476</v>
      </c>
      <c r="M174" s="24">
        <v>0.11708514603743643</v>
      </c>
      <c r="N174" s="24">
        <v>-0.14059034807272547</v>
      </c>
      <c r="O174" s="24">
        <v>0.019810297876570987</v>
      </c>
      <c r="P174" s="24">
        <v>-0.02706043550961327</v>
      </c>
      <c r="Q174" s="24">
        <v>0.0024238362082286817</v>
      </c>
      <c r="R174" s="24">
        <v>-0.0021610402602661237</v>
      </c>
      <c r="S174" s="24">
        <v>0.0002569665500545685</v>
      </c>
      <c r="T174" s="24">
        <v>-0.0003960784244476984</v>
      </c>
      <c r="U174" s="24">
        <v>5.319599354417884E-05</v>
      </c>
      <c r="V174" s="24">
        <v>-7.97951725578354E-05</v>
      </c>
      <c r="W174" s="24">
        <v>1.5910575464062987E-05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106</v>
      </c>
      <c r="B176" s="24">
        <v>116.68</v>
      </c>
      <c r="C176" s="24">
        <v>148.88</v>
      </c>
      <c r="D176" s="24">
        <v>10.067683362289985</v>
      </c>
      <c r="E176" s="24">
        <v>10.482261215417505</v>
      </c>
      <c r="F176" s="24">
        <v>31.03339498234903</v>
      </c>
      <c r="G176" s="24" t="s">
        <v>59</v>
      </c>
      <c r="H176" s="24">
        <v>24.166536273131086</v>
      </c>
      <c r="I176" s="24">
        <v>73.3465362731311</v>
      </c>
      <c r="J176" s="24" t="s">
        <v>73</v>
      </c>
      <c r="K176" s="24">
        <v>2.19135949662189</v>
      </c>
      <c r="M176" s="24" t="s">
        <v>68</v>
      </c>
      <c r="N176" s="24">
        <v>1.387818700707768</v>
      </c>
      <c r="X176" s="24">
        <v>67.5</v>
      </c>
    </row>
    <row r="177" spans="1:24" ht="12.75" hidden="1">
      <c r="A177" s="24">
        <v>1057</v>
      </c>
      <c r="B177" s="24">
        <v>128.0800018310547</v>
      </c>
      <c r="C177" s="24">
        <v>140.3800048828125</v>
      </c>
      <c r="D177" s="24">
        <v>9.294215202331543</v>
      </c>
      <c r="E177" s="24">
        <v>9.320987701416016</v>
      </c>
      <c r="F177" s="24">
        <v>29.364228903801283</v>
      </c>
      <c r="G177" s="24" t="s">
        <v>56</v>
      </c>
      <c r="H177" s="24">
        <v>14.633146052653714</v>
      </c>
      <c r="I177" s="24">
        <v>75.2131478837084</v>
      </c>
      <c r="J177" s="24" t="s">
        <v>62</v>
      </c>
      <c r="K177" s="24">
        <v>1.2416608960051627</v>
      </c>
      <c r="L177" s="24">
        <v>0.7352591185898336</v>
      </c>
      <c r="M177" s="24">
        <v>0.29394574255826394</v>
      </c>
      <c r="N177" s="24">
        <v>0.1401926505112131</v>
      </c>
      <c r="O177" s="24">
        <v>0.04986721158782605</v>
      </c>
      <c r="P177" s="24">
        <v>0.021092028510134062</v>
      </c>
      <c r="Q177" s="24">
        <v>0.006070119281076855</v>
      </c>
      <c r="R177" s="24">
        <v>0.002157956197404934</v>
      </c>
      <c r="S177" s="24">
        <v>0.0006542549325595855</v>
      </c>
      <c r="T177" s="24">
        <v>0.0003103469874735538</v>
      </c>
      <c r="U177" s="24">
        <v>0.0001328010038235716</v>
      </c>
      <c r="V177" s="24">
        <v>8.007819177566047E-05</v>
      </c>
      <c r="W177" s="24">
        <v>4.079108320640695E-05</v>
      </c>
      <c r="X177" s="24">
        <v>67.5</v>
      </c>
    </row>
    <row r="178" spans="1:24" ht="12.75" hidden="1">
      <c r="A178" s="24">
        <v>1059</v>
      </c>
      <c r="B178" s="24">
        <v>112.37999725341797</v>
      </c>
      <c r="C178" s="24">
        <v>111.9800033569336</v>
      </c>
      <c r="D178" s="24">
        <v>9.773188591003418</v>
      </c>
      <c r="E178" s="24">
        <v>10.080065727233887</v>
      </c>
      <c r="F178" s="24">
        <v>23.60109579486379</v>
      </c>
      <c r="G178" s="24" t="s">
        <v>57</v>
      </c>
      <c r="H178" s="24">
        <v>12.570959727832921</v>
      </c>
      <c r="I178" s="24">
        <v>57.45095698125089</v>
      </c>
      <c r="J178" s="24" t="s">
        <v>60</v>
      </c>
      <c r="K178" s="24">
        <v>0.4414787391436225</v>
      </c>
      <c r="L178" s="24">
        <v>0.004002474030637026</v>
      </c>
      <c r="M178" s="24">
        <v>-0.10762936027492419</v>
      </c>
      <c r="N178" s="24">
        <v>-0.0014496870249300132</v>
      </c>
      <c r="O178" s="24">
        <v>0.017226603710859198</v>
      </c>
      <c r="P178" s="24">
        <v>0.00045777829586100116</v>
      </c>
      <c r="Q178" s="24">
        <v>-0.0023699731604957548</v>
      </c>
      <c r="R178" s="24">
        <v>-0.0001165086661234778</v>
      </c>
      <c r="S178" s="24">
        <v>0.0001840768571092431</v>
      </c>
      <c r="T178" s="24">
        <v>3.258378838200397E-05</v>
      </c>
      <c r="U178" s="24">
        <v>-6.139071345289017E-05</v>
      </c>
      <c r="V178" s="24">
        <v>-9.189170101252822E-06</v>
      </c>
      <c r="W178" s="24">
        <v>1.017842625820258E-05</v>
      </c>
      <c r="X178" s="24">
        <v>67.5</v>
      </c>
    </row>
    <row r="179" spans="1:24" ht="12.75" hidden="1">
      <c r="A179" s="24">
        <v>1058</v>
      </c>
      <c r="B179" s="24">
        <v>147.4600067138672</v>
      </c>
      <c r="C179" s="24">
        <v>170.36000061035156</v>
      </c>
      <c r="D179" s="24">
        <v>9.391989707946777</v>
      </c>
      <c r="E179" s="24">
        <v>9.404790878295898</v>
      </c>
      <c r="F179" s="24">
        <v>25.412065780387927</v>
      </c>
      <c r="G179" s="24" t="s">
        <v>58</v>
      </c>
      <c r="H179" s="24">
        <v>-15.495055647499854</v>
      </c>
      <c r="I179" s="24">
        <v>64.46495106636733</v>
      </c>
      <c r="J179" s="24" t="s">
        <v>61</v>
      </c>
      <c r="K179" s="24">
        <v>-1.16052501203227</v>
      </c>
      <c r="L179" s="24">
        <v>0.7352482245276986</v>
      </c>
      <c r="M179" s="24">
        <v>-0.2735324850450852</v>
      </c>
      <c r="N179" s="24">
        <v>-0.14018515493763556</v>
      </c>
      <c r="O179" s="24">
        <v>-0.04679725329689794</v>
      </c>
      <c r="P179" s="24">
        <v>0.021087060148445223</v>
      </c>
      <c r="Q179" s="24">
        <v>-0.0055883428048958085</v>
      </c>
      <c r="R179" s="24">
        <v>-0.002154808734119223</v>
      </c>
      <c r="S179" s="24">
        <v>-0.0006278257938754437</v>
      </c>
      <c r="T179" s="24">
        <v>0.00030863173746163393</v>
      </c>
      <c r="U179" s="24">
        <v>-0.00011775944513410978</v>
      </c>
      <c r="V179" s="24">
        <v>-7.95492045900504E-05</v>
      </c>
      <c r="W179" s="24">
        <v>-3.9500786170130174E-05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106</v>
      </c>
      <c r="B181" s="100">
        <v>116.68</v>
      </c>
      <c r="C181" s="100">
        <v>148.88</v>
      </c>
      <c r="D181" s="100">
        <v>10.067683362289985</v>
      </c>
      <c r="E181" s="100">
        <v>10.482261215417505</v>
      </c>
      <c r="F181" s="100">
        <v>19.82821165405082</v>
      </c>
      <c r="G181" s="100" t="s">
        <v>59</v>
      </c>
      <c r="H181" s="100">
        <v>-2.316592172969038</v>
      </c>
      <c r="I181" s="100">
        <v>46.86340782703097</v>
      </c>
      <c r="J181" s="100" t="s">
        <v>73</v>
      </c>
      <c r="K181" s="100">
        <v>0.9996084751429999</v>
      </c>
      <c r="M181" s="100" t="s">
        <v>68</v>
      </c>
      <c r="N181" s="100">
        <v>0.5432757512773171</v>
      </c>
      <c r="X181" s="100">
        <v>67.5</v>
      </c>
    </row>
    <row r="182" spans="1:24" s="100" customFormat="1" ht="12.75">
      <c r="A182" s="100">
        <v>1058</v>
      </c>
      <c r="B182" s="100">
        <v>147.4600067138672</v>
      </c>
      <c r="C182" s="100">
        <v>170.36000061035156</v>
      </c>
      <c r="D182" s="100">
        <v>9.391989707946777</v>
      </c>
      <c r="E182" s="100">
        <v>9.404790878295898</v>
      </c>
      <c r="F182" s="100">
        <v>33.543653381304864</v>
      </c>
      <c r="G182" s="100" t="s">
        <v>56</v>
      </c>
      <c r="H182" s="100">
        <v>5.133035012864681</v>
      </c>
      <c r="I182" s="100">
        <v>85.09304172673187</v>
      </c>
      <c r="J182" s="100" t="s">
        <v>62</v>
      </c>
      <c r="K182" s="100">
        <v>0.9615315601357367</v>
      </c>
      <c r="L182" s="100">
        <v>0.0299227715432347</v>
      </c>
      <c r="M182" s="100">
        <v>0.22762969162753904</v>
      </c>
      <c r="N182" s="100">
        <v>0.14434533538920796</v>
      </c>
      <c r="O182" s="100">
        <v>0.0386169135130207</v>
      </c>
      <c r="P182" s="100">
        <v>0.0008583508891637747</v>
      </c>
      <c r="Q182" s="100">
        <v>0.004700527127157681</v>
      </c>
      <c r="R182" s="100">
        <v>0.0022218196795596636</v>
      </c>
      <c r="S182" s="100">
        <v>0.000506614490692933</v>
      </c>
      <c r="T182" s="100">
        <v>1.2593313616750865E-05</v>
      </c>
      <c r="U182" s="100">
        <v>0.00010278588339976684</v>
      </c>
      <c r="V182" s="100">
        <v>8.24443753604223E-05</v>
      </c>
      <c r="W182" s="100">
        <v>3.158649795788571E-05</v>
      </c>
      <c r="X182" s="100">
        <v>67.5</v>
      </c>
    </row>
    <row r="183" spans="1:24" s="100" customFormat="1" ht="12.75">
      <c r="A183" s="100">
        <v>1057</v>
      </c>
      <c r="B183" s="100">
        <v>128.0800018310547</v>
      </c>
      <c r="C183" s="100">
        <v>140.3800048828125</v>
      </c>
      <c r="D183" s="100">
        <v>9.294215202331543</v>
      </c>
      <c r="E183" s="100">
        <v>9.320987701416016</v>
      </c>
      <c r="F183" s="100">
        <v>32.064953048700545</v>
      </c>
      <c r="G183" s="100" t="s">
        <v>57</v>
      </c>
      <c r="H183" s="100">
        <v>21.55074518896592</v>
      </c>
      <c r="I183" s="100">
        <v>82.1307470200206</v>
      </c>
      <c r="J183" s="100" t="s">
        <v>60</v>
      </c>
      <c r="K183" s="100">
        <v>-0.9168677264416998</v>
      </c>
      <c r="L183" s="100">
        <v>0.00016407497561215508</v>
      </c>
      <c r="M183" s="100">
        <v>0.217821718993853</v>
      </c>
      <c r="N183" s="100">
        <v>-0.0014931899160361567</v>
      </c>
      <c r="O183" s="100">
        <v>-0.03669540224580786</v>
      </c>
      <c r="P183" s="100">
        <v>1.8807980533857903E-05</v>
      </c>
      <c r="Q183" s="100">
        <v>0.004532294624670888</v>
      </c>
      <c r="R183" s="100">
        <v>-0.00012004938245910355</v>
      </c>
      <c r="S183" s="100">
        <v>-0.00046964827077394924</v>
      </c>
      <c r="T183" s="100">
        <v>1.3412434710625392E-06</v>
      </c>
      <c r="U183" s="100">
        <v>0.00010095666996317325</v>
      </c>
      <c r="V183" s="100">
        <v>-9.480046382926755E-06</v>
      </c>
      <c r="W183" s="100">
        <v>-2.886816840708993E-05</v>
      </c>
      <c r="X183" s="100">
        <v>67.5</v>
      </c>
    </row>
    <row r="184" spans="1:24" s="100" customFormat="1" ht="12.75">
      <c r="A184" s="100">
        <v>1059</v>
      </c>
      <c r="B184" s="100">
        <v>112.37999725341797</v>
      </c>
      <c r="C184" s="100">
        <v>111.9800033569336</v>
      </c>
      <c r="D184" s="100">
        <v>9.773188591003418</v>
      </c>
      <c r="E184" s="100">
        <v>10.080065727233887</v>
      </c>
      <c r="F184" s="100">
        <v>23.60109579486379</v>
      </c>
      <c r="G184" s="100" t="s">
        <v>58</v>
      </c>
      <c r="H184" s="100">
        <v>12.570959727832921</v>
      </c>
      <c r="I184" s="100">
        <v>57.45095698125089</v>
      </c>
      <c r="J184" s="100" t="s">
        <v>61</v>
      </c>
      <c r="K184" s="100">
        <v>0.2896489484646754</v>
      </c>
      <c r="L184" s="100">
        <v>0.029922321705225255</v>
      </c>
      <c r="M184" s="100">
        <v>0.06609822421980387</v>
      </c>
      <c r="N184" s="100">
        <v>-0.14433761198141523</v>
      </c>
      <c r="O184" s="100">
        <v>0.012029690905857893</v>
      </c>
      <c r="P184" s="100">
        <v>0.0008581448064263285</v>
      </c>
      <c r="Q184" s="100">
        <v>0.0012462988037884872</v>
      </c>
      <c r="R184" s="100">
        <v>-0.002218574054263187</v>
      </c>
      <c r="S184" s="100">
        <v>0.0001899703764777526</v>
      </c>
      <c r="T184" s="100">
        <v>1.2521685741192152E-05</v>
      </c>
      <c r="U184" s="100">
        <v>1.930514481213176E-05</v>
      </c>
      <c r="V184" s="100">
        <v>-8.18975197985126E-05</v>
      </c>
      <c r="W184" s="100">
        <v>1.2819348893895232E-05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106</v>
      </c>
      <c r="B186" s="24">
        <v>116.68</v>
      </c>
      <c r="C186" s="24">
        <v>148.88</v>
      </c>
      <c r="D186" s="24">
        <v>10.067683362289985</v>
      </c>
      <c r="E186" s="24">
        <v>10.482261215417505</v>
      </c>
      <c r="F186" s="24">
        <v>24.814892609424675</v>
      </c>
      <c r="G186" s="24" t="s">
        <v>59</v>
      </c>
      <c r="H186" s="24">
        <v>9.469284808389034</v>
      </c>
      <c r="I186" s="24">
        <v>58.64928480838904</v>
      </c>
      <c r="J186" s="24" t="s">
        <v>73</v>
      </c>
      <c r="K186" s="24">
        <v>1.2626314663621463</v>
      </c>
      <c r="M186" s="24" t="s">
        <v>68</v>
      </c>
      <c r="N186" s="24">
        <v>0.9097474294384111</v>
      </c>
      <c r="X186" s="24">
        <v>67.5</v>
      </c>
    </row>
    <row r="187" spans="1:24" ht="12.75" hidden="1">
      <c r="A187" s="24">
        <v>1058</v>
      </c>
      <c r="B187" s="24">
        <v>147.4600067138672</v>
      </c>
      <c r="C187" s="24">
        <v>170.36000061035156</v>
      </c>
      <c r="D187" s="24">
        <v>9.391989707946777</v>
      </c>
      <c r="E187" s="24">
        <v>9.404790878295898</v>
      </c>
      <c r="F187" s="24">
        <v>33.543653381304864</v>
      </c>
      <c r="G187" s="24" t="s">
        <v>56</v>
      </c>
      <c r="H187" s="24">
        <v>5.133035012864681</v>
      </c>
      <c r="I187" s="24">
        <v>85.09304172673187</v>
      </c>
      <c r="J187" s="24" t="s">
        <v>62</v>
      </c>
      <c r="K187" s="24">
        <v>0.8124426812811333</v>
      </c>
      <c r="L187" s="24">
        <v>0.7375982353312515</v>
      </c>
      <c r="M187" s="24">
        <v>0.19233555256793966</v>
      </c>
      <c r="N187" s="24">
        <v>0.14138972967110858</v>
      </c>
      <c r="O187" s="24">
        <v>0.03262909971245979</v>
      </c>
      <c r="P187" s="24">
        <v>0.02115925150982586</v>
      </c>
      <c r="Q187" s="24">
        <v>0.003971828720360823</v>
      </c>
      <c r="R187" s="24">
        <v>0.002176324620740264</v>
      </c>
      <c r="S187" s="24">
        <v>0.000428039572853519</v>
      </c>
      <c r="T187" s="24">
        <v>0.00031131087746196184</v>
      </c>
      <c r="U187" s="24">
        <v>8.685493651173882E-05</v>
      </c>
      <c r="V187" s="24">
        <v>8.074964919396544E-05</v>
      </c>
      <c r="W187" s="24">
        <v>2.667666399237794E-05</v>
      </c>
      <c r="X187" s="24">
        <v>67.5</v>
      </c>
    </row>
    <row r="188" spans="1:24" ht="12.75" hidden="1">
      <c r="A188" s="24">
        <v>1059</v>
      </c>
      <c r="B188" s="24">
        <v>112.37999725341797</v>
      </c>
      <c r="C188" s="24">
        <v>111.9800033569336</v>
      </c>
      <c r="D188" s="24">
        <v>9.773188591003418</v>
      </c>
      <c r="E188" s="24">
        <v>10.080065727233887</v>
      </c>
      <c r="F188" s="24">
        <v>29.726257640850683</v>
      </c>
      <c r="G188" s="24" t="s">
        <v>57</v>
      </c>
      <c r="H188" s="24">
        <v>27.48113223743198</v>
      </c>
      <c r="I188" s="24">
        <v>72.36112949084995</v>
      </c>
      <c r="J188" s="24" t="s">
        <v>60</v>
      </c>
      <c r="K188" s="24">
        <v>-0.6944193833351895</v>
      </c>
      <c r="L188" s="24">
        <v>0.004014757011566605</v>
      </c>
      <c r="M188" s="24">
        <v>0.163249582595059</v>
      </c>
      <c r="N188" s="24">
        <v>-0.0014626551124399174</v>
      </c>
      <c r="O188" s="24">
        <v>-0.02807033016254326</v>
      </c>
      <c r="P188" s="24">
        <v>0.0004593628589641683</v>
      </c>
      <c r="Q188" s="24">
        <v>0.0033148482959988353</v>
      </c>
      <c r="R188" s="24">
        <v>-0.00011756913060448914</v>
      </c>
      <c r="S188" s="24">
        <v>-0.0003821256610869838</v>
      </c>
      <c r="T188" s="24">
        <v>3.271057944139993E-05</v>
      </c>
      <c r="U188" s="24">
        <v>6.84431153944351E-05</v>
      </c>
      <c r="V188" s="24">
        <v>-9.282085787633469E-06</v>
      </c>
      <c r="W188" s="24">
        <v>-2.4202720204935135E-05</v>
      </c>
      <c r="X188" s="24">
        <v>67.5</v>
      </c>
    </row>
    <row r="189" spans="1:24" ht="12.75" hidden="1">
      <c r="A189" s="24">
        <v>1057</v>
      </c>
      <c r="B189" s="24">
        <v>128.0800018310547</v>
      </c>
      <c r="C189" s="24">
        <v>140.3800048828125</v>
      </c>
      <c r="D189" s="24">
        <v>9.294215202331543</v>
      </c>
      <c r="E189" s="24">
        <v>9.320987701416016</v>
      </c>
      <c r="F189" s="24">
        <v>21.347201367341988</v>
      </c>
      <c r="G189" s="24" t="s">
        <v>58</v>
      </c>
      <c r="H189" s="24">
        <v>-5.901562339073109</v>
      </c>
      <c r="I189" s="24">
        <v>54.67843949198158</v>
      </c>
      <c r="J189" s="24" t="s">
        <v>61</v>
      </c>
      <c r="K189" s="24">
        <v>-0.42171652850659314</v>
      </c>
      <c r="L189" s="24">
        <v>0.7375873090624012</v>
      </c>
      <c r="M189" s="24">
        <v>-0.10169827217880195</v>
      </c>
      <c r="N189" s="24">
        <v>-0.14138216399705875</v>
      </c>
      <c r="O189" s="24">
        <v>-0.01663474414024626</v>
      </c>
      <c r="P189" s="24">
        <v>0.02115426458707256</v>
      </c>
      <c r="Q189" s="24">
        <v>-0.0021879680432759317</v>
      </c>
      <c r="R189" s="24">
        <v>-0.0021731466481508237</v>
      </c>
      <c r="S189" s="24">
        <v>-0.00019286745466111848</v>
      </c>
      <c r="T189" s="24">
        <v>0.0003095875973270643</v>
      </c>
      <c r="U189" s="24">
        <v>-5.347260935808372E-05</v>
      </c>
      <c r="V189" s="24">
        <v>-8.021439227706893E-05</v>
      </c>
      <c r="W189" s="24">
        <v>-1.1219301958850128E-05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106</v>
      </c>
      <c r="B191" s="24">
        <v>116.68</v>
      </c>
      <c r="C191" s="24">
        <v>148.88</v>
      </c>
      <c r="D191" s="24">
        <v>10.067683362289985</v>
      </c>
      <c r="E191" s="24">
        <v>10.482261215417505</v>
      </c>
      <c r="F191" s="24">
        <v>31.03339498234903</v>
      </c>
      <c r="G191" s="24" t="s">
        <v>59</v>
      </c>
      <c r="H191" s="24">
        <v>24.166536273131086</v>
      </c>
      <c r="I191" s="24">
        <v>73.3465362731311</v>
      </c>
      <c r="J191" s="24" t="s">
        <v>73</v>
      </c>
      <c r="K191" s="24">
        <v>2.3528559289882436</v>
      </c>
      <c r="M191" s="24" t="s">
        <v>68</v>
      </c>
      <c r="N191" s="24">
        <v>1.2398288688112862</v>
      </c>
      <c r="X191" s="24">
        <v>67.5</v>
      </c>
    </row>
    <row r="192" spans="1:24" ht="12.75" hidden="1">
      <c r="A192" s="24">
        <v>1059</v>
      </c>
      <c r="B192" s="24">
        <v>112.37999725341797</v>
      </c>
      <c r="C192" s="24">
        <v>111.9800033569336</v>
      </c>
      <c r="D192" s="24">
        <v>9.773188591003418</v>
      </c>
      <c r="E192" s="24">
        <v>10.080065727233887</v>
      </c>
      <c r="F192" s="24">
        <v>26.822076013609628</v>
      </c>
      <c r="G192" s="24" t="s">
        <v>56</v>
      </c>
      <c r="H192" s="24">
        <v>20.411629398132646</v>
      </c>
      <c r="I192" s="24">
        <v>65.29162665155062</v>
      </c>
      <c r="J192" s="24" t="s">
        <v>62</v>
      </c>
      <c r="K192" s="24">
        <v>1.4852554191942495</v>
      </c>
      <c r="L192" s="24">
        <v>0.03269271703291301</v>
      </c>
      <c r="M192" s="24">
        <v>0.3516130248443992</v>
      </c>
      <c r="N192" s="24">
        <v>0.13621639460377613</v>
      </c>
      <c r="O192" s="24">
        <v>0.059650545587920836</v>
      </c>
      <c r="P192" s="24">
        <v>0.000937608966210762</v>
      </c>
      <c r="Q192" s="24">
        <v>0.007260853630774156</v>
      </c>
      <c r="R192" s="24">
        <v>0.0020967934825776107</v>
      </c>
      <c r="S192" s="24">
        <v>0.0007826271251836313</v>
      </c>
      <c r="T192" s="24">
        <v>1.3807440963712742E-05</v>
      </c>
      <c r="U192" s="24">
        <v>0.00015882331734972955</v>
      </c>
      <c r="V192" s="24">
        <v>7.782347899366846E-05</v>
      </c>
      <c r="W192" s="24">
        <v>4.879769383867241E-05</v>
      </c>
      <c r="X192" s="24">
        <v>67.5</v>
      </c>
    </row>
    <row r="193" spans="1:24" ht="12.75" hidden="1">
      <c r="A193" s="24">
        <v>1057</v>
      </c>
      <c r="B193" s="24">
        <v>128.0800018310547</v>
      </c>
      <c r="C193" s="24">
        <v>140.3800048828125</v>
      </c>
      <c r="D193" s="24">
        <v>9.294215202331543</v>
      </c>
      <c r="E193" s="24">
        <v>9.320987701416016</v>
      </c>
      <c r="F193" s="24">
        <v>21.347201367341988</v>
      </c>
      <c r="G193" s="24" t="s">
        <v>57</v>
      </c>
      <c r="H193" s="24">
        <v>-5.901562339073109</v>
      </c>
      <c r="I193" s="24">
        <v>54.67843949198158</v>
      </c>
      <c r="J193" s="24" t="s">
        <v>60</v>
      </c>
      <c r="K193" s="24">
        <v>1.152848212189233</v>
      </c>
      <c r="L193" s="24">
        <v>0.0001798508118188283</v>
      </c>
      <c r="M193" s="24">
        <v>-0.2754227403801124</v>
      </c>
      <c r="N193" s="24">
        <v>-0.0014080752133961445</v>
      </c>
      <c r="O193" s="24">
        <v>0.04589199817384996</v>
      </c>
      <c r="P193" s="24">
        <v>2.0289011404275038E-05</v>
      </c>
      <c r="Q193" s="24">
        <v>-0.005803924237636714</v>
      </c>
      <c r="R193" s="24">
        <v>-0.00011317441559988214</v>
      </c>
      <c r="S193" s="24">
        <v>0.0005669798639855624</v>
      </c>
      <c r="T193" s="24">
        <v>1.4219810811839256E-06</v>
      </c>
      <c r="U193" s="24">
        <v>-0.00013411399530274235</v>
      </c>
      <c r="V193" s="24">
        <v>-8.920590293340315E-06</v>
      </c>
      <c r="W193" s="24">
        <v>3.421694799256731E-05</v>
      </c>
      <c r="X193" s="24">
        <v>67.5</v>
      </c>
    </row>
    <row r="194" spans="1:24" ht="12.75" hidden="1">
      <c r="A194" s="24">
        <v>1058</v>
      </c>
      <c r="B194" s="24">
        <v>147.4600067138672</v>
      </c>
      <c r="C194" s="24">
        <v>170.36000061035156</v>
      </c>
      <c r="D194" s="24">
        <v>9.391989707946777</v>
      </c>
      <c r="E194" s="24">
        <v>9.404790878295898</v>
      </c>
      <c r="F194" s="24">
        <v>30.01492030233281</v>
      </c>
      <c r="G194" s="24" t="s">
        <v>58</v>
      </c>
      <c r="H194" s="24">
        <v>-3.81860265516643</v>
      </c>
      <c r="I194" s="24">
        <v>76.14140405870076</v>
      </c>
      <c r="J194" s="24" t="s">
        <v>61</v>
      </c>
      <c r="K194" s="24">
        <v>-0.9364425555782776</v>
      </c>
      <c r="L194" s="24">
        <v>0.03269222232702464</v>
      </c>
      <c r="M194" s="24">
        <v>-0.2185727186126789</v>
      </c>
      <c r="N194" s="24">
        <v>-0.13620911673983158</v>
      </c>
      <c r="O194" s="24">
        <v>-0.038106588571374035</v>
      </c>
      <c r="P194" s="24">
        <v>0.000937389422564097</v>
      </c>
      <c r="Q194" s="24">
        <v>-0.0043628498588994934</v>
      </c>
      <c r="R194" s="24">
        <v>-0.0020937369606121897</v>
      </c>
      <c r="S194" s="24">
        <v>-0.0005394803526618078</v>
      </c>
      <c r="T194" s="24">
        <v>1.3734023291489195E-05</v>
      </c>
      <c r="U194" s="24">
        <v>-8.507809587613554E-05</v>
      </c>
      <c r="V194" s="24">
        <v>-7.731052290274797E-05</v>
      </c>
      <c r="W194" s="24">
        <v>-3.4791024619098975E-05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106</v>
      </c>
      <c r="B196" s="24">
        <v>116.68</v>
      </c>
      <c r="C196" s="24">
        <v>148.88</v>
      </c>
      <c r="D196" s="24">
        <v>10.067683362289985</v>
      </c>
      <c r="E196" s="24">
        <v>10.482261215417505</v>
      </c>
      <c r="F196" s="24">
        <v>24.814892609424675</v>
      </c>
      <c r="G196" s="24" t="s">
        <v>59</v>
      </c>
      <c r="H196" s="24">
        <v>9.469284808389034</v>
      </c>
      <c r="I196" s="24">
        <v>58.64928480838904</v>
      </c>
      <c r="J196" s="24" t="s">
        <v>73</v>
      </c>
      <c r="K196" s="24">
        <v>1.8782329458559468</v>
      </c>
      <c r="M196" s="24" t="s">
        <v>68</v>
      </c>
      <c r="N196" s="24">
        <v>1.3710682519256598</v>
      </c>
      <c r="X196" s="24">
        <v>67.5</v>
      </c>
    </row>
    <row r="197" spans="1:24" ht="12.75" hidden="1">
      <c r="A197" s="24">
        <v>1059</v>
      </c>
      <c r="B197" s="24">
        <v>112.37999725341797</v>
      </c>
      <c r="C197" s="24">
        <v>111.9800033569336</v>
      </c>
      <c r="D197" s="24">
        <v>9.773188591003418</v>
      </c>
      <c r="E197" s="24">
        <v>10.080065727233887</v>
      </c>
      <c r="F197" s="24">
        <v>26.822076013609628</v>
      </c>
      <c r="G197" s="24" t="s">
        <v>56</v>
      </c>
      <c r="H197" s="24">
        <v>20.411629398132646</v>
      </c>
      <c r="I197" s="24">
        <v>65.29162665155062</v>
      </c>
      <c r="J197" s="24" t="s">
        <v>62</v>
      </c>
      <c r="K197" s="24">
        <v>0.9611807622058934</v>
      </c>
      <c r="L197" s="24">
        <v>0.9384157046581667</v>
      </c>
      <c r="M197" s="24">
        <v>0.2275462775268578</v>
      </c>
      <c r="N197" s="24">
        <v>0.14043175067459718</v>
      </c>
      <c r="O197" s="24">
        <v>0.038602868779028944</v>
      </c>
      <c r="P197" s="24">
        <v>0.026920327903435445</v>
      </c>
      <c r="Q197" s="24">
        <v>0.004698793573589777</v>
      </c>
      <c r="R197" s="24">
        <v>0.0021616820556139595</v>
      </c>
      <c r="S197" s="24">
        <v>0.0005064602948817804</v>
      </c>
      <c r="T197" s="24">
        <v>0.00039610490000116066</v>
      </c>
      <c r="U197" s="24">
        <v>0.00010275591634970898</v>
      </c>
      <c r="V197" s="24">
        <v>8.024154238388796E-05</v>
      </c>
      <c r="W197" s="24">
        <v>3.1574315625246445E-05</v>
      </c>
      <c r="X197" s="24">
        <v>67.5</v>
      </c>
    </row>
    <row r="198" spans="1:24" ht="12.75" hidden="1">
      <c r="A198" s="24">
        <v>1058</v>
      </c>
      <c r="B198" s="24">
        <v>147.4600067138672</v>
      </c>
      <c r="C198" s="24">
        <v>170.36000061035156</v>
      </c>
      <c r="D198" s="24">
        <v>9.391989707946777</v>
      </c>
      <c r="E198" s="24">
        <v>9.404790878295898</v>
      </c>
      <c r="F198" s="24">
        <v>25.412065780387927</v>
      </c>
      <c r="G198" s="24" t="s">
        <v>57</v>
      </c>
      <c r="H198" s="24">
        <v>-15.495055647499854</v>
      </c>
      <c r="I198" s="24">
        <v>64.46495106636733</v>
      </c>
      <c r="J198" s="24" t="s">
        <v>60</v>
      </c>
      <c r="K198" s="24">
        <v>0.9603449383044793</v>
      </c>
      <c r="L198" s="24">
        <v>-0.005104230137337154</v>
      </c>
      <c r="M198" s="24">
        <v>-0.22722584380475916</v>
      </c>
      <c r="N198" s="24">
        <v>-0.0014515809580622257</v>
      </c>
      <c r="O198" s="24">
        <v>0.03858442189344139</v>
      </c>
      <c r="P198" s="24">
        <v>-0.0005842797933727948</v>
      </c>
      <c r="Q198" s="24">
        <v>-0.0046840252242111345</v>
      </c>
      <c r="R198" s="24">
        <v>-0.00011670530141341982</v>
      </c>
      <c r="S198" s="24">
        <v>0.0005061186627609919</v>
      </c>
      <c r="T198" s="24">
        <v>-4.162702658010373E-05</v>
      </c>
      <c r="U198" s="24">
        <v>-0.0001014653198331884</v>
      </c>
      <c r="V198" s="24">
        <v>-9.201281159424133E-06</v>
      </c>
      <c r="W198" s="24">
        <v>3.1497214799918724E-05</v>
      </c>
      <c r="X198" s="24">
        <v>67.5</v>
      </c>
    </row>
    <row r="199" spans="1:24" ht="12.75" hidden="1">
      <c r="A199" s="24">
        <v>1057</v>
      </c>
      <c r="B199" s="24">
        <v>128.0800018310547</v>
      </c>
      <c r="C199" s="24">
        <v>140.3800048828125</v>
      </c>
      <c r="D199" s="24">
        <v>9.294215202331543</v>
      </c>
      <c r="E199" s="24">
        <v>9.320987701416016</v>
      </c>
      <c r="F199" s="24">
        <v>32.064953048700545</v>
      </c>
      <c r="G199" s="24" t="s">
        <v>58</v>
      </c>
      <c r="H199" s="24">
        <v>21.55074518896592</v>
      </c>
      <c r="I199" s="24">
        <v>82.1307470200206</v>
      </c>
      <c r="J199" s="24" t="s">
        <v>61</v>
      </c>
      <c r="K199" s="24">
        <v>0.040075642323836806</v>
      </c>
      <c r="L199" s="24">
        <v>-0.9384018230927456</v>
      </c>
      <c r="M199" s="24">
        <v>0.012071633010698442</v>
      </c>
      <c r="N199" s="24">
        <v>-0.1404242482986981</v>
      </c>
      <c r="O199" s="24">
        <v>0.0011932581949637212</v>
      </c>
      <c r="P199" s="24">
        <v>-0.026913986541416367</v>
      </c>
      <c r="Q199" s="24">
        <v>0.000372248231913078</v>
      </c>
      <c r="R199" s="24">
        <v>-0.0021585294026687236</v>
      </c>
      <c r="S199" s="24">
        <v>-1.859918000249734E-05</v>
      </c>
      <c r="T199" s="24">
        <v>-0.000393911516032508</v>
      </c>
      <c r="U199" s="24">
        <v>1.623475334020127E-05</v>
      </c>
      <c r="V199" s="24">
        <v>-7.971224215370255E-05</v>
      </c>
      <c r="W199" s="24">
        <v>-2.2051909328814502E-06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106</v>
      </c>
      <c r="B201" s="24">
        <v>126.96</v>
      </c>
      <c r="C201" s="24">
        <v>160.06</v>
      </c>
      <c r="D201" s="24">
        <v>10.261875841240387</v>
      </c>
      <c r="E201" s="24">
        <v>10.604776098495995</v>
      </c>
      <c r="F201" s="24">
        <v>24.12185998374749</v>
      </c>
      <c r="G201" s="24" t="s">
        <v>59</v>
      </c>
      <c r="H201" s="24">
        <v>-3.503377553737593</v>
      </c>
      <c r="I201" s="24">
        <v>55.9566224462624</v>
      </c>
      <c r="J201" s="24" t="s">
        <v>73</v>
      </c>
      <c r="K201" s="24">
        <v>0.5366789673516396</v>
      </c>
      <c r="M201" s="24" t="s">
        <v>68</v>
      </c>
      <c r="N201" s="24">
        <v>0.5088322563593631</v>
      </c>
      <c r="X201" s="24">
        <v>67.5</v>
      </c>
    </row>
    <row r="202" spans="1:24" ht="12.75" hidden="1">
      <c r="A202" s="24">
        <v>1057</v>
      </c>
      <c r="B202" s="24">
        <v>136.83999633789062</v>
      </c>
      <c r="C202" s="24">
        <v>145.74000549316406</v>
      </c>
      <c r="D202" s="24">
        <v>9.302932739257812</v>
      </c>
      <c r="E202" s="24">
        <v>9.284893989562988</v>
      </c>
      <c r="F202" s="24">
        <v>33.67452219515495</v>
      </c>
      <c r="G202" s="24" t="s">
        <v>56</v>
      </c>
      <c r="H202" s="24">
        <v>16.86436313754119</v>
      </c>
      <c r="I202" s="24">
        <v>86.20435947543181</v>
      </c>
      <c r="J202" s="24" t="s">
        <v>62</v>
      </c>
      <c r="K202" s="24">
        <v>0.1307991475208191</v>
      </c>
      <c r="L202" s="24">
        <v>0.7110339630135374</v>
      </c>
      <c r="M202" s="24">
        <v>0.03096515518011252</v>
      </c>
      <c r="N202" s="24">
        <v>0.11222866098435437</v>
      </c>
      <c r="O202" s="24">
        <v>0.005252975909952392</v>
      </c>
      <c r="P202" s="24">
        <v>0.020397411896033113</v>
      </c>
      <c r="Q202" s="24">
        <v>0.0006394700291788654</v>
      </c>
      <c r="R202" s="24">
        <v>0.0017275305631158954</v>
      </c>
      <c r="S202" s="24">
        <v>6.892413429381227E-05</v>
      </c>
      <c r="T202" s="24">
        <v>0.0003001529727868864</v>
      </c>
      <c r="U202" s="24">
        <v>1.3990270538397636E-05</v>
      </c>
      <c r="V202" s="24">
        <v>6.411531584995167E-05</v>
      </c>
      <c r="W202" s="24">
        <v>4.299285434435265E-06</v>
      </c>
      <c r="X202" s="24">
        <v>67.5</v>
      </c>
    </row>
    <row r="203" spans="1:24" ht="12.75" hidden="1">
      <c r="A203" s="24">
        <v>1058</v>
      </c>
      <c r="B203" s="24">
        <v>146.10000610351562</v>
      </c>
      <c r="C203" s="24">
        <v>161.1999969482422</v>
      </c>
      <c r="D203" s="24">
        <v>9.31757640838623</v>
      </c>
      <c r="E203" s="24">
        <v>9.441624641418457</v>
      </c>
      <c r="F203" s="24">
        <v>30.61631655620336</v>
      </c>
      <c r="G203" s="24" t="s">
        <v>57</v>
      </c>
      <c r="H203" s="24">
        <v>-0.31718281515344415</v>
      </c>
      <c r="I203" s="24">
        <v>78.28282328836218</v>
      </c>
      <c r="J203" s="24" t="s">
        <v>60</v>
      </c>
      <c r="K203" s="24">
        <v>-0.1227240979747949</v>
      </c>
      <c r="L203" s="24">
        <v>-0.003867519138700917</v>
      </c>
      <c r="M203" s="24">
        <v>0.02892984354434521</v>
      </c>
      <c r="N203" s="24">
        <v>-0.0011604168723750702</v>
      </c>
      <c r="O203" s="24">
        <v>-0.004947966283310283</v>
      </c>
      <c r="P203" s="24">
        <v>-0.0004425720124631198</v>
      </c>
      <c r="Q203" s="24">
        <v>0.0005912201714149681</v>
      </c>
      <c r="R203" s="24">
        <v>-9.33074875184112E-05</v>
      </c>
      <c r="S203" s="24">
        <v>-6.632753804351768E-05</v>
      </c>
      <c r="T203" s="24">
        <v>-3.1522632050617655E-05</v>
      </c>
      <c r="U203" s="24">
        <v>1.2471753556240488E-05</v>
      </c>
      <c r="V203" s="24">
        <v>-7.364553621896521E-06</v>
      </c>
      <c r="W203" s="24">
        <v>-4.174507948037284E-06</v>
      </c>
      <c r="X203" s="24">
        <v>67.5</v>
      </c>
    </row>
    <row r="204" spans="1:24" ht="12.75" hidden="1">
      <c r="A204" s="24">
        <v>1059</v>
      </c>
      <c r="B204" s="24">
        <v>127.9000015258789</v>
      </c>
      <c r="C204" s="24">
        <v>121.19999694824219</v>
      </c>
      <c r="D204" s="24">
        <v>9.669967651367188</v>
      </c>
      <c r="E204" s="24">
        <v>10.035788536071777</v>
      </c>
      <c r="F204" s="24">
        <v>30.901932578476824</v>
      </c>
      <c r="G204" s="24" t="s">
        <v>58</v>
      </c>
      <c r="H204" s="24">
        <v>15.675570114022548</v>
      </c>
      <c r="I204" s="24">
        <v>76.07557163990145</v>
      </c>
      <c r="J204" s="24" t="s">
        <v>61</v>
      </c>
      <c r="K204" s="24">
        <v>-0.04524613539790925</v>
      </c>
      <c r="L204" s="24">
        <v>-0.7110234446587878</v>
      </c>
      <c r="M204" s="24">
        <v>-0.011041059180538658</v>
      </c>
      <c r="N204" s="24">
        <v>-0.11222266161085047</v>
      </c>
      <c r="O204" s="24">
        <v>-0.0017639120073758739</v>
      </c>
      <c r="P204" s="24">
        <v>-0.02039260998671375</v>
      </c>
      <c r="Q204" s="24">
        <v>-0.00024368140497394285</v>
      </c>
      <c r="R204" s="24">
        <v>-0.00172500885773741</v>
      </c>
      <c r="S204" s="24">
        <v>-1.874017036307791E-05</v>
      </c>
      <c r="T204" s="24">
        <v>-0.00029849309998960903</v>
      </c>
      <c r="U204" s="24">
        <v>-6.339008831825337E-06</v>
      </c>
      <c r="V204" s="24">
        <v>-6.369094972199169E-05</v>
      </c>
      <c r="W204" s="24">
        <v>-1.028269730431062E-06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106</v>
      </c>
      <c r="B206" s="24">
        <v>126.96</v>
      </c>
      <c r="C206" s="24">
        <v>160.06</v>
      </c>
      <c r="D206" s="24">
        <v>10.261875841240387</v>
      </c>
      <c r="E206" s="24">
        <v>10.604776098495995</v>
      </c>
      <c r="F206" s="24">
        <v>31.614242123554618</v>
      </c>
      <c r="G206" s="24" t="s">
        <v>59</v>
      </c>
      <c r="H206" s="24">
        <v>13.8770565795665</v>
      </c>
      <c r="I206" s="24">
        <v>73.3370565795665</v>
      </c>
      <c r="J206" s="24" t="s">
        <v>73</v>
      </c>
      <c r="K206" s="24">
        <v>1.2820369295918677</v>
      </c>
      <c r="M206" s="24" t="s">
        <v>68</v>
      </c>
      <c r="N206" s="24">
        <v>0.7120453862162747</v>
      </c>
      <c r="X206" s="24">
        <v>67.5</v>
      </c>
    </row>
    <row r="207" spans="1:24" ht="12.75" hidden="1">
      <c r="A207" s="24">
        <v>1057</v>
      </c>
      <c r="B207" s="24">
        <v>136.83999633789062</v>
      </c>
      <c r="C207" s="24">
        <v>145.74000549316406</v>
      </c>
      <c r="D207" s="24">
        <v>9.302932739257812</v>
      </c>
      <c r="E207" s="24">
        <v>9.284893989562988</v>
      </c>
      <c r="F207" s="24">
        <v>33.67452219515495</v>
      </c>
      <c r="G207" s="24" t="s">
        <v>56</v>
      </c>
      <c r="H207" s="24">
        <v>16.86436313754119</v>
      </c>
      <c r="I207" s="24">
        <v>86.20435947543181</v>
      </c>
      <c r="J207" s="24" t="s">
        <v>62</v>
      </c>
      <c r="K207" s="24">
        <v>1.060628607428095</v>
      </c>
      <c r="L207" s="24">
        <v>0.2827482733137479</v>
      </c>
      <c r="M207" s="24">
        <v>0.25108912034709996</v>
      </c>
      <c r="N207" s="24">
        <v>0.11045886371960428</v>
      </c>
      <c r="O207" s="24">
        <v>0.04259677278133819</v>
      </c>
      <c r="P207" s="24">
        <v>0.008110956547558428</v>
      </c>
      <c r="Q207" s="24">
        <v>0.0051851143643329755</v>
      </c>
      <c r="R207" s="24">
        <v>0.0017002886364615624</v>
      </c>
      <c r="S207" s="24">
        <v>0.0005588755469179007</v>
      </c>
      <c r="T207" s="24">
        <v>0.00011933479762629614</v>
      </c>
      <c r="U207" s="24">
        <v>0.0001134298290893316</v>
      </c>
      <c r="V207" s="24">
        <v>6.309603076821039E-05</v>
      </c>
      <c r="W207" s="24">
        <v>3.484492427773101E-05</v>
      </c>
      <c r="X207" s="24">
        <v>67.5</v>
      </c>
    </row>
    <row r="208" spans="1:24" ht="12.75" hidden="1">
      <c r="A208" s="24">
        <v>1059</v>
      </c>
      <c r="B208" s="24">
        <v>127.9000015258789</v>
      </c>
      <c r="C208" s="24">
        <v>121.19999694824219</v>
      </c>
      <c r="D208" s="24">
        <v>9.669967651367188</v>
      </c>
      <c r="E208" s="24">
        <v>10.035788536071777</v>
      </c>
      <c r="F208" s="24">
        <v>27.575240938725674</v>
      </c>
      <c r="G208" s="24" t="s">
        <v>57</v>
      </c>
      <c r="H208" s="24">
        <v>7.485792095413444</v>
      </c>
      <c r="I208" s="24">
        <v>67.88579362129235</v>
      </c>
      <c r="J208" s="24" t="s">
        <v>60</v>
      </c>
      <c r="K208" s="24">
        <v>0.24180588514157392</v>
      </c>
      <c r="L208" s="24">
        <v>0.0015399892710807985</v>
      </c>
      <c r="M208" s="24">
        <v>-0.06001881045299926</v>
      </c>
      <c r="N208" s="24">
        <v>-0.0011421386689571787</v>
      </c>
      <c r="O208" s="24">
        <v>0.00926335388178321</v>
      </c>
      <c r="P208" s="24">
        <v>0.00017608768284304525</v>
      </c>
      <c r="Q208" s="24">
        <v>-0.0013710604343760314</v>
      </c>
      <c r="R208" s="24">
        <v>-9.18014735534026E-05</v>
      </c>
      <c r="S208" s="24">
        <v>8.444778452531995E-05</v>
      </c>
      <c r="T208" s="24">
        <v>1.2527844887722961E-05</v>
      </c>
      <c r="U208" s="24">
        <v>-3.858052432482783E-05</v>
      </c>
      <c r="V208" s="24">
        <v>-7.242067864700057E-06</v>
      </c>
      <c r="W208" s="24">
        <v>4.121911408718155E-06</v>
      </c>
      <c r="X208" s="24">
        <v>67.5</v>
      </c>
    </row>
    <row r="209" spans="1:24" ht="12.75" hidden="1">
      <c r="A209" s="24">
        <v>1058</v>
      </c>
      <c r="B209" s="24">
        <v>146.10000610351562</v>
      </c>
      <c r="C209" s="24">
        <v>161.1999969482422</v>
      </c>
      <c r="D209" s="24">
        <v>9.31757640838623</v>
      </c>
      <c r="E209" s="24">
        <v>9.441624641418457</v>
      </c>
      <c r="F209" s="24">
        <v>26.844784105475732</v>
      </c>
      <c r="G209" s="24" t="s">
        <v>58</v>
      </c>
      <c r="H209" s="24">
        <v>-9.960609640344558</v>
      </c>
      <c r="I209" s="24">
        <v>68.63939646317107</v>
      </c>
      <c r="J209" s="24" t="s">
        <v>61</v>
      </c>
      <c r="K209" s="24">
        <v>-1.0326969336672596</v>
      </c>
      <c r="L209" s="24">
        <v>0.2827440795046836</v>
      </c>
      <c r="M209" s="24">
        <v>-0.24381035406333218</v>
      </c>
      <c r="N209" s="24">
        <v>-0.11045295873577576</v>
      </c>
      <c r="O209" s="24">
        <v>-0.041577341500459185</v>
      </c>
      <c r="P209" s="24">
        <v>0.008109044903336762</v>
      </c>
      <c r="Q209" s="24">
        <v>-0.005000560394245905</v>
      </c>
      <c r="R209" s="24">
        <v>-0.0016978085689304736</v>
      </c>
      <c r="S209" s="24">
        <v>-0.0005524585492428802</v>
      </c>
      <c r="T209" s="24">
        <v>0.0001186753850930268</v>
      </c>
      <c r="U209" s="24">
        <v>-0.0001066670955358603</v>
      </c>
      <c r="V209" s="24">
        <v>-6.267903598290286E-05</v>
      </c>
      <c r="W209" s="24">
        <v>-3.460026870212841E-05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106</v>
      </c>
      <c r="B211" s="100">
        <v>126.96</v>
      </c>
      <c r="C211" s="100">
        <v>160.06</v>
      </c>
      <c r="D211" s="100">
        <v>10.261875841240387</v>
      </c>
      <c r="E211" s="100">
        <v>10.604776098495995</v>
      </c>
      <c r="F211" s="100">
        <v>24.12185998374749</v>
      </c>
      <c r="G211" s="100" t="s">
        <v>59</v>
      </c>
      <c r="H211" s="100">
        <v>-3.503377553737593</v>
      </c>
      <c r="I211" s="100">
        <v>55.9566224462624</v>
      </c>
      <c r="J211" s="100" t="s">
        <v>73</v>
      </c>
      <c r="K211" s="100">
        <v>0.5091145908759002</v>
      </c>
      <c r="M211" s="100" t="s">
        <v>68</v>
      </c>
      <c r="N211" s="100">
        <v>0.2983334833787906</v>
      </c>
      <c r="X211" s="100">
        <v>67.5</v>
      </c>
    </row>
    <row r="212" spans="1:24" s="100" customFormat="1" ht="12.75">
      <c r="A212" s="100">
        <v>1058</v>
      </c>
      <c r="B212" s="100">
        <v>146.10000610351562</v>
      </c>
      <c r="C212" s="100">
        <v>161.1999969482422</v>
      </c>
      <c r="D212" s="100">
        <v>9.31757640838623</v>
      </c>
      <c r="E212" s="100">
        <v>9.441624641418457</v>
      </c>
      <c r="F212" s="100">
        <v>35.62301170469984</v>
      </c>
      <c r="G212" s="100" t="s">
        <v>56</v>
      </c>
      <c r="H212" s="100">
        <v>12.48443003886041</v>
      </c>
      <c r="I212" s="100">
        <v>91.08443614237603</v>
      </c>
      <c r="J212" s="100" t="s">
        <v>62</v>
      </c>
      <c r="K212" s="100">
        <v>0.6537222980242349</v>
      </c>
      <c r="L212" s="100">
        <v>0.2098671671072328</v>
      </c>
      <c r="M212" s="100">
        <v>0.15476032906715562</v>
      </c>
      <c r="N212" s="100">
        <v>0.11413928797426029</v>
      </c>
      <c r="O212" s="100">
        <v>0.026254539298112924</v>
      </c>
      <c r="P212" s="100">
        <v>0.006020511155565446</v>
      </c>
      <c r="Q212" s="100">
        <v>0.0031958398411751315</v>
      </c>
      <c r="R212" s="100">
        <v>0.0017569093738223052</v>
      </c>
      <c r="S212" s="100">
        <v>0.00034444028904119257</v>
      </c>
      <c r="T212" s="100">
        <v>8.861982898317207E-05</v>
      </c>
      <c r="U212" s="100">
        <v>6.989057700340097E-05</v>
      </c>
      <c r="V212" s="100">
        <v>6.519492834403539E-05</v>
      </c>
      <c r="W212" s="100">
        <v>2.1473843498857884E-05</v>
      </c>
      <c r="X212" s="100">
        <v>67.5</v>
      </c>
    </row>
    <row r="213" spans="1:24" s="100" customFormat="1" ht="12.75">
      <c r="A213" s="100">
        <v>1057</v>
      </c>
      <c r="B213" s="100">
        <v>136.83999633789062</v>
      </c>
      <c r="C213" s="100">
        <v>145.74000549316406</v>
      </c>
      <c r="D213" s="100">
        <v>9.302932739257812</v>
      </c>
      <c r="E213" s="100">
        <v>9.284893989562988</v>
      </c>
      <c r="F213" s="100">
        <v>32.06398406817371</v>
      </c>
      <c r="G213" s="100" t="s">
        <v>57</v>
      </c>
      <c r="H213" s="100">
        <v>12.741501145837702</v>
      </c>
      <c r="I213" s="100">
        <v>82.08149748372833</v>
      </c>
      <c r="J213" s="100" t="s">
        <v>60</v>
      </c>
      <c r="K213" s="100">
        <v>-0.6255550207584133</v>
      </c>
      <c r="L213" s="100">
        <v>-0.0011407137916088928</v>
      </c>
      <c r="M213" s="100">
        <v>0.1475716195702878</v>
      </c>
      <c r="N213" s="100">
        <v>-0.0011805268709480351</v>
      </c>
      <c r="O213" s="100">
        <v>-0.025204094220250953</v>
      </c>
      <c r="P213" s="100">
        <v>-0.0001304965593959902</v>
      </c>
      <c r="Q213" s="100">
        <v>0.0030210446971771663</v>
      </c>
      <c r="R213" s="100">
        <v>-9.491631625064183E-05</v>
      </c>
      <c r="S213" s="100">
        <v>-0.00033641251001901185</v>
      </c>
      <c r="T213" s="100">
        <v>-9.293844624152501E-06</v>
      </c>
      <c r="U213" s="100">
        <v>6.40485131189401E-05</v>
      </c>
      <c r="V213" s="100">
        <v>-7.495356250330973E-06</v>
      </c>
      <c r="W213" s="100">
        <v>-2.1115555150912935E-05</v>
      </c>
      <c r="X213" s="100">
        <v>67.5</v>
      </c>
    </row>
    <row r="214" spans="1:24" s="100" customFormat="1" ht="12.75">
      <c r="A214" s="100">
        <v>1059</v>
      </c>
      <c r="B214" s="100">
        <v>127.9000015258789</v>
      </c>
      <c r="C214" s="100">
        <v>121.19999694824219</v>
      </c>
      <c r="D214" s="100">
        <v>9.669967651367188</v>
      </c>
      <c r="E214" s="100">
        <v>10.035788536071777</v>
      </c>
      <c r="F214" s="100">
        <v>27.575240938725674</v>
      </c>
      <c r="G214" s="100" t="s">
        <v>58</v>
      </c>
      <c r="H214" s="100">
        <v>7.485792095413444</v>
      </c>
      <c r="I214" s="100">
        <v>67.88579362129235</v>
      </c>
      <c r="J214" s="100" t="s">
        <v>61</v>
      </c>
      <c r="K214" s="100">
        <v>-0.18982560137670468</v>
      </c>
      <c r="L214" s="100">
        <v>-0.20986406696159496</v>
      </c>
      <c r="M214" s="100">
        <v>-0.04661948680945059</v>
      </c>
      <c r="N214" s="100">
        <v>-0.11413318279789664</v>
      </c>
      <c r="O214" s="100">
        <v>-0.00735217439216919</v>
      </c>
      <c r="P214" s="100">
        <v>-0.006019096711490338</v>
      </c>
      <c r="Q214" s="100">
        <v>-0.001042440035733477</v>
      </c>
      <c r="R214" s="100">
        <v>-0.001754343592553663</v>
      </c>
      <c r="S214" s="100">
        <v>-7.393061488644973E-05</v>
      </c>
      <c r="T214" s="100">
        <v>-8.81311439906959E-05</v>
      </c>
      <c r="U214" s="100">
        <v>-2.797285686377562E-05</v>
      </c>
      <c r="V214" s="100">
        <v>-6.476263055547184E-05</v>
      </c>
      <c r="W214" s="100">
        <v>-3.906313515604609E-06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106</v>
      </c>
      <c r="B216" s="24">
        <v>126.96</v>
      </c>
      <c r="C216" s="24">
        <v>160.06</v>
      </c>
      <c r="D216" s="24">
        <v>10.261875841240387</v>
      </c>
      <c r="E216" s="24">
        <v>10.604776098495995</v>
      </c>
      <c r="F216" s="24">
        <v>28.18482695530781</v>
      </c>
      <c r="G216" s="24" t="s">
        <v>59</v>
      </c>
      <c r="H216" s="24">
        <v>5.921679593282391</v>
      </c>
      <c r="I216" s="24">
        <v>65.38167959328239</v>
      </c>
      <c r="J216" s="24" t="s">
        <v>73</v>
      </c>
      <c r="K216" s="24">
        <v>0.7470397348968513</v>
      </c>
      <c r="M216" s="24" t="s">
        <v>68</v>
      </c>
      <c r="N216" s="24">
        <v>0.43651784704221697</v>
      </c>
      <c r="X216" s="24">
        <v>67.5</v>
      </c>
    </row>
    <row r="217" spans="1:24" ht="12.75" hidden="1">
      <c r="A217" s="24">
        <v>1058</v>
      </c>
      <c r="B217" s="24">
        <v>146.10000610351562</v>
      </c>
      <c r="C217" s="24">
        <v>161.1999969482422</v>
      </c>
      <c r="D217" s="24">
        <v>9.31757640838623</v>
      </c>
      <c r="E217" s="24">
        <v>9.441624641418457</v>
      </c>
      <c r="F217" s="24">
        <v>35.62301170469984</v>
      </c>
      <c r="G217" s="24" t="s">
        <v>56</v>
      </c>
      <c r="H217" s="24">
        <v>12.48443003886041</v>
      </c>
      <c r="I217" s="24">
        <v>91.08443614237603</v>
      </c>
      <c r="J217" s="24" t="s">
        <v>62</v>
      </c>
      <c r="K217" s="24">
        <v>0.7858388490584962</v>
      </c>
      <c r="L217" s="24">
        <v>0.28513869965200894</v>
      </c>
      <c r="M217" s="24">
        <v>0.18603717451313062</v>
      </c>
      <c r="N217" s="24">
        <v>0.11181337935684177</v>
      </c>
      <c r="O217" s="24">
        <v>0.03156062536890108</v>
      </c>
      <c r="P217" s="24">
        <v>0.008179589282615708</v>
      </c>
      <c r="Q217" s="24">
        <v>0.003841791422800223</v>
      </c>
      <c r="R217" s="24">
        <v>0.0017211092536047283</v>
      </c>
      <c r="S217" s="24">
        <v>0.00041405988723259895</v>
      </c>
      <c r="T217" s="24">
        <v>0.00012033021714332078</v>
      </c>
      <c r="U217" s="24">
        <v>8.40324234262913E-05</v>
      </c>
      <c r="V217" s="24">
        <v>6.386292390023101E-05</v>
      </c>
      <c r="W217" s="24">
        <v>2.5811329412176458E-05</v>
      </c>
      <c r="X217" s="24">
        <v>67.5</v>
      </c>
    </row>
    <row r="218" spans="1:24" ht="12.75" hidden="1">
      <c r="A218" s="24">
        <v>1059</v>
      </c>
      <c r="B218" s="24">
        <v>127.9000015258789</v>
      </c>
      <c r="C218" s="24">
        <v>121.19999694824219</v>
      </c>
      <c r="D218" s="24">
        <v>9.669967651367188</v>
      </c>
      <c r="E218" s="24">
        <v>10.035788536071777</v>
      </c>
      <c r="F218" s="24">
        <v>30.901932578476824</v>
      </c>
      <c r="G218" s="24" t="s">
        <v>57</v>
      </c>
      <c r="H218" s="24">
        <v>15.675570114022548</v>
      </c>
      <c r="I218" s="24">
        <v>76.07557163990145</v>
      </c>
      <c r="J218" s="24" t="s">
        <v>60</v>
      </c>
      <c r="K218" s="24">
        <v>-0.3778384621752559</v>
      </c>
      <c r="L218" s="24">
        <v>0.0015527811241107497</v>
      </c>
      <c r="M218" s="24">
        <v>0.0875887424993905</v>
      </c>
      <c r="N218" s="24">
        <v>-0.001156457443920471</v>
      </c>
      <c r="O218" s="24">
        <v>-0.015472318372798784</v>
      </c>
      <c r="P218" s="24">
        <v>0.0001776495577458984</v>
      </c>
      <c r="Q218" s="24">
        <v>0.0017191550229605193</v>
      </c>
      <c r="R218" s="24">
        <v>-9.296217640440977E-05</v>
      </c>
      <c r="S218" s="24">
        <v>-0.00022687056588085937</v>
      </c>
      <c r="T218" s="24">
        <v>1.2646476035529543E-05</v>
      </c>
      <c r="U218" s="24">
        <v>3.150412268005076E-05</v>
      </c>
      <c r="V218" s="24">
        <v>-7.338764536915204E-06</v>
      </c>
      <c r="W218" s="24">
        <v>-1.4850634408542674E-05</v>
      </c>
      <c r="X218" s="24">
        <v>67.5</v>
      </c>
    </row>
    <row r="219" spans="1:24" ht="12.75" hidden="1">
      <c r="A219" s="24">
        <v>1057</v>
      </c>
      <c r="B219" s="24">
        <v>136.83999633789062</v>
      </c>
      <c r="C219" s="24">
        <v>145.74000549316406</v>
      </c>
      <c r="D219" s="24">
        <v>9.302932739257812</v>
      </c>
      <c r="E219" s="24">
        <v>9.284893989562988</v>
      </c>
      <c r="F219" s="24">
        <v>24.95051330255275</v>
      </c>
      <c r="G219" s="24" t="s">
        <v>58</v>
      </c>
      <c r="H219" s="24">
        <v>-5.46847336972624</v>
      </c>
      <c r="I219" s="24">
        <v>63.87152296816439</v>
      </c>
      <c r="J219" s="24" t="s">
        <v>61</v>
      </c>
      <c r="K219" s="24">
        <v>-0.6890433899186754</v>
      </c>
      <c r="L219" s="24">
        <v>0.28513447162701877</v>
      </c>
      <c r="M219" s="24">
        <v>-0.16412812826631665</v>
      </c>
      <c r="N219" s="24">
        <v>-0.11180739872377592</v>
      </c>
      <c r="O219" s="24">
        <v>-0.027507825029378014</v>
      </c>
      <c r="P219" s="24">
        <v>0.00817765990164145</v>
      </c>
      <c r="Q219" s="24">
        <v>-0.0034356756749336775</v>
      </c>
      <c r="R219" s="24">
        <v>-0.0017185968394600232</v>
      </c>
      <c r="S219" s="24">
        <v>-0.0003463745610635562</v>
      </c>
      <c r="T219" s="24">
        <v>0.0001196638115791132</v>
      </c>
      <c r="U219" s="24">
        <v>-7.790339171727906E-05</v>
      </c>
      <c r="V219" s="24">
        <v>-6.343985800865584E-05</v>
      </c>
      <c r="W219" s="24">
        <v>-2.1111214642641807E-05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106</v>
      </c>
      <c r="B221" s="24">
        <v>126.96</v>
      </c>
      <c r="C221" s="24">
        <v>160.06</v>
      </c>
      <c r="D221" s="24">
        <v>10.261875841240387</v>
      </c>
      <c r="E221" s="24">
        <v>10.604776098495995</v>
      </c>
      <c r="F221" s="24">
        <v>31.614242123554618</v>
      </c>
      <c r="G221" s="24" t="s">
        <v>59</v>
      </c>
      <c r="H221" s="24">
        <v>13.8770565795665</v>
      </c>
      <c r="I221" s="24">
        <v>73.3370565795665</v>
      </c>
      <c r="J221" s="24" t="s">
        <v>73</v>
      </c>
      <c r="K221" s="24">
        <v>1.260010656985089</v>
      </c>
      <c r="M221" s="24" t="s">
        <v>68</v>
      </c>
      <c r="N221" s="24">
        <v>0.6850256758120349</v>
      </c>
      <c r="X221" s="24">
        <v>67.5</v>
      </c>
    </row>
    <row r="222" spans="1:24" ht="12.75" hidden="1">
      <c r="A222" s="24">
        <v>1059</v>
      </c>
      <c r="B222" s="24">
        <v>127.9000015258789</v>
      </c>
      <c r="C222" s="24">
        <v>121.19999694824219</v>
      </c>
      <c r="D222" s="24">
        <v>9.669967651367188</v>
      </c>
      <c r="E222" s="24">
        <v>10.035788536071777</v>
      </c>
      <c r="F222" s="24">
        <v>32.47765701245497</v>
      </c>
      <c r="G222" s="24" t="s">
        <v>56</v>
      </c>
      <c r="H222" s="24">
        <v>19.5547494099265</v>
      </c>
      <c r="I222" s="24">
        <v>79.95475093580541</v>
      </c>
      <c r="J222" s="24" t="s">
        <v>62</v>
      </c>
      <c r="K222" s="24">
        <v>1.066688730636226</v>
      </c>
      <c r="L222" s="24">
        <v>0.2117636028387721</v>
      </c>
      <c r="M222" s="24">
        <v>0.25252337320806684</v>
      </c>
      <c r="N222" s="24">
        <v>0.10803443187577569</v>
      </c>
      <c r="O222" s="24">
        <v>0.04284024805329808</v>
      </c>
      <c r="P222" s="24">
        <v>0.006075021443133781</v>
      </c>
      <c r="Q222" s="24">
        <v>0.005214660221297138</v>
      </c>
      <c r="R222" s="24">
        <v>0.001662995229734578</v>
      </c>
      <c r="S222" s="24">
        <v>0.0005620791477395289</v>
      </c>
      <c r="T222" s="24">
        <v>8.938777700118243E-05</v>
      </c>
      <c r="U222" s="24">
        <v>0.00011406216580093335</v>
      </c>
      <c r="V222" s="24">
        <v>6.17230061307814E-05</v>
      </c>
      <c r="W222" s="24">
        <v>3.504562949513939E-05</v>
      </c>
      <c r="X222" s="24">
        <v>67.5</v>
      </c>
    </row>
    <row r="223" spans="1:24" ht="12.75" hidden="1">
      <c r="A223" s="24">
        <v>1057</v>
      </c>
      <c r="B223" s="24">
        <v>136.83999633789062</v>
      </c>
      <c r="C223" s="24">
        <v>145.74000549316406</v>
      </c>
      <c r="D223" s="24">
        <v>9.302932739257812</v>
      </c>
      <c r="E223" s="24">
        <v>9.284893989562988</v>
      </c>
      <c r="F223" s="24">
        <v>24.95051330255275</v>
      </c>
      <c r="G223" s="24" t="s">
        <v>57</v>
      </c>
      <c r="H223" s="24">
        <v>-5.46847336972624</v>
      </c>
      <c r="I223" s="24">
        <v>63.87152296816439</v>
      </c>
      <c r="J223" s="24" t="s">
        <v>60</v>
      </c>
      <c r="K223" s="24">
        <v>0.7410909981138478</v>
      </c>
      <c r="L223" s="24">
        <v>-0.0011506546980751856</v>
      </c>
      <c r="M223" s="24">
        <v>-0.17749589461084292</v>
      </c>
      <c r="N223" s="24">
        <v>-0.0011167400746681117</v>
      </c>
      <c r="O223" s="24">
        <v>0.029429456641849518</v>
      </c>
      <c r="P223" s="24">
        <v>-0.00013185156794970712</v>
      </c>
      <c r="Q223" s="24">
        <v>-0.0037613371336067784</v>
      </c>
      <c r="R223" s="24">
        <v>-8.976764569769264E-05</v>
      </c>
      <c r="S223" s="24">
        <v>0.00035765751291315893</v>
      </c>
      <c r="T223" s="24">
        <v>-9.405989483995522E-06</v>
      </c>
      <c r="U223" s="24">
        <v>-8.827195958025327E-05</v>
      </c>
      <c r="V223" s="24">
        <v>-7.077601591238925E-06</v>
      </c>
      <c r="W223" s="24">
        <v>2.1389757343233165E-05</v>
      </c>
      <c r="X223" s="24">
        <v>67.5</v>
      </c>
    </row>
    <row r="224" spans="1:24" ht="12.75" hidden="1">
      <c r="A224" s="24">
        <v>1058</v>
      </c>
      <c r="B224" s="24">
        <v>146.10000610351562</v>
      </c>
      <c r="C224" s="24">
        <v>161.1999969482422</v>
      </c>
      <c r="D224" s="24">
        <v>9.31757640838623</v>
      </c>
      <c r="E224" s="24">
        <v>9.441624641418457</v>
      </c>
      <c r="F224" s="24">
        <v>30.61631655620336</v>
      </c>
      <c r="G224" s="24" t="s">
        <v>58</v>
      </c>
      <c r="H224" s="24">
        <v>-0.31718281515344415</v>
      </c>
      <c r="I224" s="24">
        <v>78.28282328836218</v>
      </c>
      <c r="J224" s="24" t="s">
        <v>61</v>
      </c>
      <c r="K224" s="24">
        <v>-0.7672085639387402</v>
      </c>
      <c r="L224" s="24">
        <v>-0.2117604766735828</v>
      </c>
      <c r="M224" s="24">
        <v>-0.17961976899182655</v>
      </c>
      <c r="N224" s="24">
        <v>-0.10802865991174401</v>
      </c>
      <c r="O224" s="24">
        <v>-0.031131879722137067</v>
      </c>
      <c r="P224" s="24">
        <v>-0.006073590428944353</v>
      </c>
      <c r="Q224" s="24">
        <v>-0.003611789610557274</v>
      </c>
      <c r="R224" s="24">
        <v>-0.0016605706561016473</v>
      </c>
      <c r="S224" s="24">
        <v>-0.000433605894540617</v>
      </c>
      <c r="T224" s="24">
        <v>-8.889151837515256E-05</v>
      </c>
      <c r="U224" s="24">
        <v>-7.22373782681912E-05</v>
      </c>
      <c r="V224" s="24">
        <v>-6.13158791956551E-05</v>
      </c>
      <c r="W224" s="24">
        <v>-2.776102353135034E-05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106</v>
      </c>
      <c r="B226" s="24">
        <v>126.96</v>
      </c>
      <c r="C226" s="24">
        <v>160.06</v>
      </c>
      <c r="D226" s="24">
        <v>10.261875841240387</v>
      </c>
      <c r="E226" s="24">
        <v>10.604776098495995</v>
      </c>
      <c r="F226" s="24">
        <v>28.18482695530781</v>
      </c>
      <c r="G226" s="24" t="s">
        <v>59</v>
      </c>
      <c r="H226" s="24">
        <v>5.921679593282391</v>
      </c>
      <c r="I226" s="24">
        <v>65.38167959328239</v>
      </c>
      <c r="J226" s="24" t="s">
        <v>73</v>
      </c>
      <c r="K226" s="24">
        <v>0.9847942067493048</v>
      </c>
      <c r="M226" s="24" t="s">
        <v>68</v>
      </c>
      <c r="N226" s="24">
        <v>0.7396115029443127</v>
      </c>
      <c r="X226" s="24">
        <v>67.5</v>
      </c>
    </row>
    <row r="227" spans="1:24" ht="12.75" hidden="1">
      <c r="A227" s="24">
        <v>1059</v>
      </c>
      <c r="B227" s="24">
        <v>127.9000015258789</v>
      </c>
      <c r="C227" s="24">
        <v>121.19999694824219</v>
      </c>
      <c r="D227" s="24">
        <v>9.669967651367188</v>
      </c>
      <c r="E227" s="24">
        <v>10.035788536071777</v>
      </c>
      <c r="F227" s="24">
        <v>32.47765701245497</v>
      </c>
      <c r="G227" s="24" t="s">
        <v>56</v>
      </c>
      <c r="H227" s="24">
        <v>19.5547494099265</v>
      </c>
      <c r="I227" s="24">
        <v>79.95475093580541</v>
      </c>
      <c r="J227" s="24" t="s">
        <v>62</v>
      </c>
      <c r="K227" s="24">
        <v>0.6647031239668165</v>
      </c>
      <c r="L227" s="24">
        <v>0.7105399722751001</v>
      </c>
      <c r="M227" s="24">
        <v>0.15735902578470717</v>
      </c>
      <c r="N227" s="24">
        <v>0.11042296847775918</v>
      </c>
      <c r="O227" s="24">
        <v>0.02669583630563174</v>
      </c>
      <c r="P227" s="24">
        <v>0.020383289434012263</v>
      </c>
      <c r="Q227" s="24">
        <v>0.003249472982533986</v>
      </c>
      <c r="R227" s="24">
        <v>0.0016997619476796198</v>
      </c>
      <c r="S227" s="24">
        <v>0.0003502589690980859</v>
      </c>
      <c r="T227" s="24">
        <v>0.0002999260383391532</v>
      </c>
      <c r="U227" s="24">
        <v>7.10636931658582E-05</v>
      </c>
      <c r="V227" s="24">
        <v>6.309222648289444E-05</v>
      </c>
      <c r="W227" s="24">
        <v>2.183587137873952E-05</v>
      </c>
      <c r="X227" s="24">
        <v>67.5</v>
      </c>
    </row>
    <row r="228" spans="1:24" ht="12.75" hidden="1">
      <c r="A228" s="24">
        <v>1058</v>
      </c>
      <c r="B228" s="24">
        <v>146.10000610351562</v>
      </c>
      <c r="C228" s="24">
        <v>161.1999969482422</v>
      </c>
      <c r="D228" s="24">
        <v>9.31757640838623</v>
      </c>
      <c r="E228" s="24">
        <v>9.441624641418457</v>
      </c>
      <c r="F228" s="24">
        <v>26.844784105475732</v>
      </c>
      <c r="G228" s="24" t="s">
        <v>57</v>
      </c>
      <c r="H228" s="24">
        <v>-9.960609640344558</v>
      </c>
      <c r="I228" s="24">
        <v>68.63939646317107</v>
      </c>
      <c r="J228" s="24" t="s">
        <v>60</v>
      </c>
      <c r="K228" s="24">
        <v>0.6098427133314612</v>
      </c>
      <c r="L228" s="24">
        <v>-0.003864644568678839</v>
      </c>
      <c r="M228" s="24">
        <v>-0.14507393016398815</v>
      </c>
      <c r="N228" s="24">
        <v>-0.001141409541176128</v>
      </c>
      <c r="O228" s="24">
        <v>0.024376518409780393</v>
      </c>
      <c r="P228" s="24">
        <v>-0.0004423626115844014</v>
      </c>
      <c r="Q228" s="24">
        <v>-0.003027755163714038</v>
      </c>
      <c r="R228" s="24">
        <v>-9.176847385358393E-05</v>
      </c>
      <c r="S228" s="24">
        <v>0.00030944222846751205</v>
      </c>
      <c r="T228" s="24">
        <v>-3.151594870081268E-05</v>
      </c>
      <c r="U228" s="24">
        <v>-6.805005551196955E-05</v>
      </c>
      <c r="V228" s="24">
        <v>-7.236836380104651E-06</v>
      </c>
      <c r="W228" s="24">
        <v>1.894034402530004E-05</v>
      </c>
      <c r="X228" s="24">
        <v>67.5</v>
      </c>
    </row>
    <row r="229" spans="1:24" ht="12.75" hidden="1">
      <c r="A229" s="24">
        <v>1057</v>
      </c>
      <c r="B229" s="24">
        <v>136.83999633789062</v>
      </c>
      <c r="C229" s="24">
        <v>145.74000549316406</v>
      </c>
      <c r="D229" s="24">
        <v>9.302932739257812</v>
      </c>
      <c r="E229" s="24">
        <v>9.284893989562988</v>
      </c>
      <c r="F229" s="24">
        <v>32.06398406817371</v>
      </c>
      <c r="G229" s="24" t="s">
        <v>58</v>
      </c>
      <c r="H229" s="24">
        <v>12.741501145837702</v>
      </c>
      <c r="I229" s="24">
        <v>82.08149748372833</v>
      </c>
      <c r="J229" s="24" t="s">
        <v>61</v>
      </c>
      <c r="K229" s="24">
        <v>-0.2644278881051813</v>
      </c>
      <c r="L229" s="24">
        <v>-0.7105294622484404</v>
      </c>
      <c r="M229" s="24">
        <v>-0.06095422694683633</v>
      </c>
      <c r="N229" s="24">
        <v>-0.1104170691138807</v>
      </c>
      <c r="O229" s="24">
        <v>-0.010883612740019888</v>
      </c>
      <c r="P229" s="24">
        <v>-0.020378488743540042</v>
      </c>
      <c r="Q229" s="24">
        <v>-0.001179734433176084</v>
      </c>
      <c r="R229" s="24">
        <v>-0.001697282895096218</v>
      </c>
      <c r="S229" s="24">
        <v>-0.00016409403607296018</v>
      </c>
      <c r="T229" s="24">
        <v>-0.0002982656088980205</v>
      </c>
      <c r="U229" s="24">
        <v>-2.0475312725062442E-05</v>
      </c>
      <c r="V229" s="24">
        <v>-6.267581065910867E-05</v>
      </c>
      <c r="W229" s="24">
        <v>-1.0865939769395781E-05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2004-05-17T06:56:18Z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