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<sst xmlns="http://schemas.openxmlformats.org/spreadsheetml/2006/main" count="625" uniqueCount="145">
  <si>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</si>
  <si>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</si>
  <si>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</si>
  <si>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</si>
  <si>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</si>
  <si>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</si>
  <si>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</si>
  <si>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</si>
  <si>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</si>
  <si>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</si>
  <si>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</si>
  <si>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</si>
  <si>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</si>
  <si>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</si>
  <si>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</si>
  <si>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</si>
  <si>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</si>
  <si>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</si>
  <si>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</si>
  <si>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</si>
  <si>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</si>
  <si>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</si>
  <si>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</si>
  <si>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</si>
  <si>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</si>
  <si>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</si>
  <si>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</si>
  <si>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</si>
  <si>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</si>
  <si>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</si>
  <si>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</si>
  <si>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</si>
  <si>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</si>
  <si>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</si>
  <si>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</si>
  <si>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</si>
  <si>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</si>
  <si>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</si>
  <si>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</si>
  <si>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</si>
  <si>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</si>
  <si>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</si>
  <si>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</si>
  <si>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</si>
  <si>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</si>
  <si>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</si>
  <si>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</si>
  <si>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</si>
  <si>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</si>
  <si>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</si>
  <si>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</si>
  <si>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</si>
  <si>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</si>
  <si>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</si>
  <si>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</si>
  <si>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</si>
  <si>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</si>
  <si>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</si>
  <si>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</si>
  <si>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</si>
  <si>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</si>
  <si>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</si>
  <si>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</si>
  <si>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</si>
  <si>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</si>
  <si>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</si>
  <si>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</si>
  <si>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</si>
  <si>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</si>
  <si>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</si>
  <si>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</si>
  <si>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</si>
  <si>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</si>
  <si>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</si>
  <si>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</si>
  <si>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</si>
  <si>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</si>
  <si>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</si>
  <si>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</si>
  <si>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</si>
  <si>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</si>
  <si>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</si>
  <si>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</si>
  <si>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</si>
  <si>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</si>
  <si>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</si>
  <si>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</si>
  <si>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</si>
  <si>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</si>
  <si>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</si>
  <si>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</si>
  <si>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</si>
  <si>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</si>
  <si>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</si>
  <si>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</si>
  <si>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</si>
  <si>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</si>
  <si>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</si>
  <si>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</si>
  <si>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</si>
  <si>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</si>
  <si>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</si>
  <si>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</si>
  <si>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</si>
  <si>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</si>
  <si>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</si>
  <si>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</si>
  <si>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</si>
  <si>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</si>
  <si>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</si>
  <si>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</si>
  <si>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</si>
  <si>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</si>
  <si>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</si>
  <si>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</si>
  <si>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</si>
  <si>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</si>
  <si>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</si>
  <si>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</si>
  <si>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</si>
  <si>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</si>
  <si>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</si>
  <si>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</si>
  <si>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</si>
  <si>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</si>
  <si>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</si>
  <si>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</si>
  <si>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</si>
  <si>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</si>
  <si>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</si>
  <si>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</si>
  <si>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</si>
  <si>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</si>
  <si>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</si>
  <si>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</si>
  <si>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</si>
  <si>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</si>
  <si>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</si>
  <si>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</si>
  <si>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</si>
  <si>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</si>
  <si>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</si>
  <si>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4</t>
  </si>
  <si>
    <t>AP 248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</si>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</sst>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167.3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184.5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157.6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166.1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162.5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5.383899659426447</v>
      </c>
      <c r="C41" s="77">
        <f aca="true" t="shared" si="0" ref="C41:C55">($B$41*H41+$B$42*J41+$B$43*L41+$B$44*N41+$B$45*P41+$B$46*R41+$B$47*T41+$B$48*V41)/100</f>
        <v>1.5194341499140475E-08</v>
      </c>
      <c r="D41" s="77">
        <f aca="true" t="shared" si="1" ref="D41:D55">($B$41*I41+$B$42*K41+$B$43*M41+$B$44*O41+$B$45*Q41+$B$46*S41+$B$47*U41+$B$48*W41)/100</f>
        <v>-9.595413913707778E-08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17.041810567296977</v>
      </c>
      <c r="C42" s="77">
        <f t="shared" si="0"/>
        <v>-5.823193570209755E-11</v>
      </c>
      <c r="D42" s="77">
        <f t="shared" si="1"/>
        <v>-2.1704627126286212E-08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-24.664119514775464</v>
      </c>
      <c r="C43" s="77">
        <f t="shared" si="0"/>
        <v>-0.18913340127195852</v>
      </c>
      <c r="D43" s="77">
        <f t="shared" si="1"/>
        <v>-1.1549863044195603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12.241284087433911</v>
      </c>
      <c r="C44" s="77">
        <f t="shared" si="0"/>
        <v>0.005167839498088783</v>
      </c>
      <c r="D44" s="77">
        <f t="shared" si="1"/>
        <v>0.9496470380451829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5.383899659426447</v>
      </c>
      <c r="C45" s="77">
        <f t="shared" si="0"/>
        <v>0.0416644870309835</v>
      </c>
      <c r="D45" s="77">
        <f t="shared" si="1"/>
        <v>-0.2739187500241151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17.041810567296977</v>
      </c>
      <c r="C46" s="77">
        <f t="shared" si="0"/>
        <v>-0.000404439056451854</v>
      </c>
      <c r="D46" s="77">
        <f t="shared" si="1"/>
        <v>-0.039086344531631824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-24.664119514775464</v>
      </c>
      <c r="C47" s="77">
        <f t="shared" si="0"/>
        <v>-0.008096023767931398</v>
      </c>
      <c r="D47" s="77">
        <f t="shared" si="1"/>
        <v>-0.04630164856334521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12.241284087433911</v>
      </c>
      <c r="C48" s="77">
        <f t="shared" si="0"/>
        <v>0.0005913026616585565</v>
      </c>
      <c r="D48" s="77">
        <f t="shared" si="1"/>
        <v>0.027236224875873294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0.0007116478855074163</v>
      </c>
      <c r="D49" s="77">
        <f t="shared" si="1"/>
        <v>-0.005677152860127433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-3.248472664112724E-05</v>
      </c>
      <c r="D50" s="77">
        <f t="shared" si="1"/>
        <v>-0.0006007937402517991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-0.00014696334310745562</v>
      </c>
      <c r="D51" s="77">
        <f t="shared" si="1"/>
        <v>-0.0005988957111390668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4.210523533252315E-05</v>
      </c>
      <c r="D52" s="77">
        <f t="shared" si="1"/>
        <v>0.00039862399159014227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5.644002996513539E-06</v>
      </c>
      <c r="D53" s="77">
        <f t="shared" si="1"/>
        <v>-0.00012503131433983834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-2.5647207086050627E-06</v>
      </c>
      <c r="D54" s="77">
        <f t="shared" si="1"/>
        <v>-2.2166085436447943E-05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-1.039176245340392E-05</v>
      </c>
      <c r="D55" s="77">
        <f t="shared" si="1"/>
        <v>-3.7015540034509804E-05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1092</v>
      </c>
      <c r="B3" s="11">
        <v>157.65666666666667</v>
      </c>
      <c r="C3" s="11">
        <v>167.37333333333336</v>
      </c>
      <c r="D3" s="11">
        <v>9.00203011254679</v>
      </c>
      <c r="E3" s="11">
        <v>9.293070410470875</v>
      </c>
      <c r="F3" s="12" t="s">
        <v>69</v>
      </c>
      <c r="H3" s="102">
        <v>0.0625</v>
      </c>
    </row>
    <row r="4" spans="1:9" ht="16.5" customHeight="1">
      <c r="A4" s="13">
        <v>1090</v>
      </c>
      <c r="B4" s="14">
        <v>162.51333333333335</v>
      </c>
      <c r="C4" s="14">
        <v>166.13</v>
      </c>
      <c r="D4" s="14">
        <v>8.744444107906807</v>
      </c>
      <c r="E4" s="14">
        <v>8.9696615647332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1089</v>
      </c>
      <c r="B5" s="26">
        <v>130.32</v>
      </c>
      <c r="C5" s="26">
        <v>108.28666666666668</v>
      </c>
      <c r="D5" s="26">
        <v>9.149797250737379</v>
      </c>
      <c r="E5" s="26">
        <v>9.706667609925546</v>
      </c>
      <c r="F5" s="15" t="s">
        <v>71</v>
      </c>
      <c r="I5" s="75">
        <v>1528</v>
      </c>
    </row>
    <row r="6" spans="1:6" s="2" customFormat="1" ht="13.5" thickBot="1">
      <c r="A6" s="16">
        <v>1091</v>
      </c>
      <c r="B6" s="17">
        <v>164.1833333333333</v>
      </c>
      <c r="C6" s="17">
        <v>184.55</v>
      </c>
      <c r="D6" s="17">
        <v>8.842112252443117</v>
      </c>
      <c r="E6" s="17">
        <v>8.804892476693155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1884</v>
      </c>
      <c r="K15" s="75">
        <v>824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5.383899659426447</v>
      </c>
      <c r="C19" s="34">
        <v>100.3972329927598</v>
      </c>
      <c r="D19" s="35">
        <v>36.82462622422638</v>
      </c>
      <c r="K19" s="97" t="s">
        <v>131</v>
      </c>
    </row>
    <row r="20" spans="1:11" ht="12.75">
      <c r="A20" s="33" t="s">
        <v>57</v>
      </c>
      <c r="B20" s="34">
        <v>17.041810567296977</v>
      </c>
      <c r="C20" s="34">
        <v>79.86181056729697</v>
      </c>
      <c r="D20" s="35">
        <v>30.691765515902137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-24.664119514775464</v>
      </c>
      <c r="C21" s="34">
        <v>72.01921381855784</v>
      </c>
      <c r="D21" s="35">
        <v>26.709046064002425</v>
      </c>
      <c r="F21" s="24" t="s">
        <v>134</v>
      </c>
    </row>
    <row r="22" spans="1:11" ht="16.5" thickBot="1">
      <c r="A22" s="36" t="s">
        <v>59</v>
      </c>
      <c r="B22" s="37">
        <v>12.241284087433911</v>
      </c>
      <c r="C22" s="37">
        <v>102.39795075410058</v>
      </c>
      <c r="D22" s="38">
        <v>38.672709925402934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24.97271156311035</v>
      </c>
      <c r="I23" s="75">
        <v>1888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-0.18913340127195852</v>
      </c>
      <c r="C27" s="44">
        <v>0.005167839498088783</v>
      </c>
      <c r="D27" s="44">
        <v>0.0416644870309835</v>
      </c>
      <c r="E27" s="44">
        <v>-0.000404439056451854</v>
      </c>
      <c r="F27" s="44">
        <v>-0.008096023767931398</v>
      </c>
      <c r="G27" s="44">
        <v>0.0005913026616585565</v>
      </c>
      <c r="H27" s="44">
        <v>0.0007116478855074163</v>
      </c>
      <c r="I27" s="45">
        <v>-3.248472664112724E-05</v>
      </c>
    </row>
    <row r="28" spans="1:9" ht="13.5" thickBot="1">
      <c r="A28" s="46" t="s">
        <v>61</v>
      </c>
      <c r="B28" s="47">
        <v>-1.1549863044195603</v>
      </c>
      <c r="C28" s="47">
        <v>0.9496470380451829</v>
      </c>
      <c r="D28" s="47">
        <v>-0.2739187500241151</v>
      </c>
      <c r="E28" s="47">
        <v>-0.039086344531631824</v>
      </c>
      <c r="F28" s="47">
        <v>-0.04630164856334521</v>
      </c>
      <c r="G28" s="47">
        <v>0.027236224875873294</v>
      </c>
      <c r="H28" s="47">
        <v>-0.005677152860127433</v>
      </c>
      <c r="I28" s="48">
        <v>-0.0006007937402517991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1092</v>
      </c>
      <c r="B39" s="50">
        <v>157.65666666666667</v>
      </c>
      <c r="C39" s="50">
        <v>167.37333333333336</v>
      </c>
      <c r="D39" s="50">
        <v>9.00203011254679</v>
      </c>
      <c r="E39" s="50">
        <v>9.293070410470875</v>
      </c>
      <c r="F39" s="54">
        <f>I39*D39/(23678+B39)*1000</f>
        <v>38.672709925402934</v>
      </c>
      <c r="G39" s="59" t="s">
        <v>59</v>
      </c>
      <c r="H39" s="58">
        <f>I39-B39+X39</f>
        <v>12.241284087433911</v>
      </c>
      <c r="I39" s="58">
        <f>(B39+C42-2*X39)*(23678+B39)*E42/((23678+C42)*D39+E42*(23678+B39))</f>
        <v>102.39795075410058</v>
      </c>
      <c r="J39" s="24" t="s">
        <v>73</v>
      </c>
      <c r="K39" s="24">
        <f>(K40*K40+L40*L40+M40*M40+N40*N40+O40*O40+P40*P40+Q40*Q40+R40*R40+S40*S40+T40*T40+U40*U40+V40*V40+W40*W40)</f>
        <v>2.3529015342501625</v>
      </c>
      <c r="M39" s="24" t="s">
        <v>68</v>
      </c>
      <c r="N39" s="24">
        <f>(K44*K44+L44*L44+M44*M44+N44*N44+O44*O44+P44*P44+Q44*Q44+R44*R44+S44*S44+T44*T44+U44*U44+V44*V44+W44*W44)</f>
        <v>1.6024686240382273</v>
      </c>
      <c r="X39" s="55">
        <f>(1-$H$2)*1000</f>
        <v>67.5</v>
      </c>
    </row>
    <row r="40" spans="1:24" ht="12.75">
      <c r="A40" s="49">
        <v>1090</v>
      </c>
      <c r="B40" s="50">
        <v>162.51333333333335</v>
      </c>
      <c r="C40" s="50">
        <v>166.13</v>
      </c>
      <c r="D40" s="50">
        <v>8.744444107906807</v>
      </c>
      <c r="E40" s="50">
        <v>8.9696615647332</v>
      </c>
      <c r="F40" s="54">
        <f>I40*D40/(23678+B40)*1000</f>
        <v>36.82462622422638</v>
      </c>
      <c r="G40" s="59" t="s">
        <v>56</v>
      </c>
      <c r="H40" s="58">
        <f>I40-B40+X40</f>
        <v>5.383899659426447</v>
      </c>
      <c r="I40" s="58">
        <f>(B40+C39-2*X40)*(23678+B40)*E39/((23678+C39)*D40+E39*(23678+B40))</f>
        <v>100.3972329927598</v>
      </c>
      <c r="J40" s="24" t="s">
        <v>62</v>
      </c>
      <c r="K40" s="52">
        <f aca="true" t="shared" si="0" ref="K40:W40">SQRT(K41*K41+K42*K42)</f>
        <v>1.1703695172352417</v>
      </c>
      <c r="L40" s="52">
        <f t="shared" si="0"/>
        <v>0.9496610992522896</v>
      </c>
      <c r="M40" s="52">
        <f t="shared" si="0"/>
        <v>0.27706932543016854</v>
      </c>
      <c r="N40" s="52">
        <f t="shared" si="0"/>
        <v>0.03908843690653041</v>
      </c>
      <c r="O40" s="52">
        <f t="shared" si="0"/>
        <v>0.047004130249739096</v>
      </c>
      <c r="P40" s="52">
        <f t="shared" si="0"/>
        <v>0.02724264275592263</v>
      </c>
      <c r="Q40" s="52">
        <f t="shared" si="0"/>
        <v>0.00572158258790348</v>
      </c>
      <c r="R40" s="52">
        <f t="shared" si="0"/>
        <v>0.0006016713187369787</v>
      </c>
      <c r="S40" s="52">
        <f t="shared" si="0"/>
        <v>0.0006166638444388388</v>
      </c>
      <c r="T40" s="52">
        <f t="shared" si="0"/>
        <v>0.000400841536662139</v>
      </c>
      <c r="U40" s="52">
        <f t="shared" si="0"/>
        <v>0.00012515863667910464</v>
      </c>
      <c r="V40" s="52">
        <f t="shared" si="0"/>
        <v>2.2313967282602555E-05</v>
      </c>
      <c r="W40" s="52">
        <f t="shared" si="0"/>
        <v>3.844657242114534E-05</v>
      </c>
      <c r="X40" s="55">
        <f>(1-$H$2)*1000</f>
        <v>67.5</v>
      </c>
    </row>
    <row r="41" spans="1:24" ht="12.75">
      <c r="A41" s="49">
        <v>1089</v>
      </c>
      <c r="B41" s="50">
        <v>130.32</v>
      </c>
      <c r="C41" s="50">
        <v>108.28666666666668</v>
      </c>
      <c r="D41" s="50">
        <v>9.149797250737379</v>
      </c>
      <c r="E41" s="50">
        <v>9.706667609925546</v>
      </c>
      <c r="F41" s="54">
        <f>I41*D41/(23678+B41)*1000</f>
        <v>30.691765515902137</v>
      </c>
      <c r="G41" s="59" t="s">
        <v>57</v>
      </c>
      <c r="H41" s="58">
        <f>I41-B41+X41</f>
        <v>17.041810567296977</v>
      </c>
      <c r="I41" s="58">
        <f>(B41+C40-2*X41)*(23678+B41)*E40/((23678+C40)*D41+E40*(23678+B41))</f>
        <v>79.86181056729697</v>
      </c>
      <c r="J41" s="24" t="s">
        <v>60</v>
      </c>
      <c r="K41" s="52">
        <f>'calcul config'!C43</f>
        <v>-0.18913340127195852</v>
      </c>
      <c r="L41" s="52">
        <f>'calcul config'!C44</f>
        <v>0.005167839498088783</v>
      </c>
      <c r="M41" s="52">
        <f>'calcul config'!C45</f>
        <v>0.0416644870309835</v>
      </c>
      <c r="N41" s="52">
        <f>'calcul config'!C46</f>
        <v>-0.000404439056451854</v>
      </c>
      <c r="O41" s="52">
        <f>'calcul config'!C47</f>
        <v>-0.008096023767931398</v>
      </c>
      <c r="P41" s="52">
        <f>'calcul config'!C48</f>
        <v>0.0005913026616585565</v>
      </c>
      <c r="Q41" s="52">
        <f>'calcul config'!C49</f>
        <v>0.0007116478855074163</v>
      </c>
      <c r="R41" s="52">
        <f>'calcul config'!C50</f>
        <v>-3.248472664112724E-05</v>
      </c>
      <c r="S41" s="52">
        <f>'calcul config'!C51</f>
        <v>-0.00014696334310745562</v>
      </c>
      <c r="T41" s="52">
        <f>'calcul config'!C52</f>
        <v>4.210523533252315E-05</v>
      </c>
      <c r="U41" s="52">
        <f>'calcul config'!C53</f>
        <v>5.644002996513539E-06</v>
      </c>
      <c r="V41" s="52">
        <f>'calcul config'!C54</f>
        <v>-2.5647207086050627E-06</v>
      </c>
      <c r="W41" s="52">
        <f>'calcul config'!C55</f>
        <v>-1.039176245340392E-05</v>
      </c>
      <c r="X41" s="55">
        <f>(1-$H$2)*1000</f>
        <v>67.5</v>
      </c>
    </row>
    <row r="42" spans="1:24" ht="12.75">
      <c r="A42" s="49">
        <v>1091</v>
      </c>
      <c r="B42" s="50">
        <v>164.1833333333333</v>
      </c>
      <c r="C42" s="50">
        <v>184.55</v>
      </c>
      <c r="D42" s="50">
        <v>8.842112252443117</v>
      </c>
      <c r="E42" s="50">
        <v>8.804892476693155</v>
      </c>
      <c r="F42" s="54">
        <f>I42*D42/(23678+B42)*1000</f>
        <v>26.709046064002425</v>
      </c>
      <c r="G42" s="59" t="s">
        <v>58</v>
      </c>
      <c r="H42" s="58">
        <f>I42-B42+X42</f>
        <v>-24.664119514775464</v>
      </c>
      <c r="I42" s="58">
        <f>(B42+C41-2*X42)*(23678+B42)*E41/((23678+C41)*D42+E41*(23678+B42))</f>
        <v>72.01921381855784</v>
      </c>
      <c r="J42" s="24" t="s">
        <v>61</v>
      </c>
      <c r="K42" s="52">
        <f>'calcul config'!D43</f>
        <v>-1.1549863044195603</v>
      </c>
      <c r="L42" s="52">
        <f>'calcul config'!D44</f>
        <v>0.9496470380451829</v>
      </c>
      <c r="M42" s="52">
        <f>'calcul config'!D45</f>
        <v>-0.2739187500241151</v>
      </c>
      <c r="N42" s="52">
        <f>'calcul config'!D46</f>
        <v>-0.039086344531631824</v>
      </c>
      <c r="O42" s="52">
        <f>'calcul config'!D47</f>
        <v>-0.04630164856334521</v>
      </c>
      <c r="P42" s="52">
        <f>'calcul config'!D48</f>
        <v>0.027236224875873294</v>
      </c>
      <c r="Q42" s="52">
        <f>'calcul config'!D49</f>
        <v>-0.005677152860127433</v>
      </c>
      <c r="R42" s="52">
        <f>'calcul config'!D50</f>
        <v>-0.0006007937402517991</v>
      </c>
      <c r="S42" s="52">
        <f>'calcul config'!D51</f>
        <v>-0.0005988957111390668</v>
      </c>
      <c r="T42" s="52">
        <f>'calcul config'!D52</f>
        <v>0.00039862399159014227</v>
      </c>
      <c r="U42" s="52">
        <f>'calcul config'!D53</f>
        <v>-0.00012503131433983834</v>
      </c>
      <c r="V42" s="52">
        <f>'calcul config'!D54</f>
        <v>-2.2166085436447943E-05</v>
      </c>
      <c r="W42" s="52">
        <f>'calcul config'!D55</f>
        <v>-3.7015540034509804E-05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0.7802463448234945</v>
      </c>
      <c r="L44" s="52">
        <f>L40/(L43*1.5)</f>
        <v>0.9044391421450378</v>
      </c>
      <c r="M44" s="52">
        <f aca="true" t="shared" si="1" ref="M44:W44">M40/(M43*1.5)</f>
        <v>0.3078548060335206</v>
      </c>
      <c r="N44" s="52">
        <f t="shared" si="1"/>
        <v>0.05211791587537388</v>
      </c>
      <c r="O44" s="52">
        <f t="shared" si="1"/>
        <v>0.208907245554396</v>
      </c>
      <c r="P44" s="52">
        <f t="shared" si="1"/>
        <v>0.1816176183728175</v>
      </c>
      <c r="Q44" s="52">
        <f t="shared" si="1"/>
        <v>0.038143883919356525</v>
      </c>
      <c r="R44" s="52">
        <f t="shared" si="1"/>
        <v>0.0013370473749710638</v>
      </c>
      <c r="S44" s="52">
        <f t="shared" si="1"/>
        <v>0.00822218459251785</v>
      </c>
      <c r="T44" s="52">
        <f t="shared" si="1"/>
        <v>0.005344553822161853</v>
      </c>
      <c r="U44" s="52">
        <f t="shared" si="1"/>
        <v>0.0016687818223880618</v>
      </c>
      <c r="V44" s="52">
        <f t="shared" si="1"/>
        <v>0.00029751956376803404</v>
      </c>
      <c r="W44" s="52">
        <f t="shared" si="1"/>
        <v>0.0005126209656152711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1092</v>
      </c>
      <c r="B51" s="24">
        <v>168.96</v>
      </c>
      <c r="C51" s="24">
        <v>180.36</v>
      </c>
      <c r="D51" s="24">
        <v>8.754744734006797</v>
      </c>
      <c r="E51" s="24">
        <v>9.051634207187123</v>
      </c>
      <c r="F51" s="24">
        <v>42.08484297701042</v>
      </c>
      <c r="G51" s="24" t="s">
        <v>59</v>
      </c>
      <c r="H51" s="24">
        <v>13.174475084201688</v>
      </c>
      <c r="I51" s="24">
        <v>114.6344750842017</v>
      </c>
      <c r="J51" s="24" t="s">
        <v>73</v>
      </c>
      <c r="K51" s="24">
        <v>3.4110084458614907</v>
      </c>
      <c r="M51" s="24" t="s">
        <v>68</v>
      </c>
      <c r="N51" s="24">
        <v>1.9402483029763364</v>
      </c>
      <c r="X51" s="24">
        <v>67.5</v>
      </c>
    </row>
    <row r="52" spans="1:24" ht="12.75" hidden="1">
      <c r="A52" s="24">
        <v>1089</v>
      </c>
      <c r="B52" s="24">
        <v>139.36000061035156</v>
      </c>
      <c r="C52" s="24">
        <v>118.55999755859375</v>
      </c>
      <c r="D52" s="24">
        <v>8.988639831542969</v>
      </c>
      <c r="E52" s="24">
        <v>9.520172119140625</v>
      </c>
      <c r="F52" s="24">
        <v>34.94827981306434</v>
      </c>
      <c r="G52" s="24" t="s">
        <v>56</v>
      </c>
      <c r="H52" s="24">
        <v>20.743082537872993</v>
      </c>
      <c r="I52" s="24">
        <v>92.60308314822456</v>
      </c>
      <c r="J52" s="24" t="s">
        <v>62</v>
      </c>
      <c r="K52" s="24">
        <v>1.6832405268021178</v>
      </c>
      <c r="L52" s="24">
        <v>0.6425180723250264</v>
      </c>
      <c r="M52" s="24">
        <v>0.3984836891932277</v>
      </c>
      <c r="N52" s="24">
        <v>0.03335236845045508</v>
      </c>
      <c r="O52" s="24">
        <v>0.06760222960207561</v>
      </c>
      <c r="P52" s="24">
        <v>0.018431990082324153</v>
      </c>
      <c r="Q52" s="24">
        <v>0.00822867732910914</v>
      </c>
      <c r="R52" s="24">
        <v>0.0005134822759710249</v>
      </c>
      <c r="S52" s="24">
        <v>0.0008869301409311867</v>
      </c>
      <c r="T52" s="24">
        <v>0.00027118695081064807</v>
      </c>
      <c r="U52" s="24">
        <v>0.00017995658273110872</v>
      </c>
      <c r="V52" s="24">
        <v>1.9075486366627487E-05</v>
      </c>
      <c r="W52" s="24">
        <v>5.529889841226499E-05</v>
      </c>
      <c r="X52" s="24">
        <v>67.5</v>
      </c>
    </row>
    <row r="53" spans="1:24" ht="12.75" hidden="1">
      <c r="A53" s="24">
        <v>1090</v>
      </c>
      <c r="B53" s="24">
        <v>179.27999877929688</v>
      </c>
      <c r="C53" s="24">
        <v>171.8800048828125</v>
      </c>
      <c r="D53" s="24">
        <v>8.43491268157959</v>
      </c>
      <c r="E53" s="24">
        <v>8.78796672821045</v>
      </c>
      <c r="F53" s="24">
        <v>30.563118255027867</v>
      </c>
      <c r="G53" s="24" t="s">
        <v>57</v>
      </c>
      <c r="H53" s="24">
        <v>-25.335373046733196</v>
      </c>
      <c r="I53" s="24">
        <v>86.44462573256368</v>
      </c>
      <c r="J53" s="24" t="s">
        <v>60</v>
      </c>
      <c r="K53" s="24">
        <v>1.4780479601473593</v>
      </c>
      <c r="L53" s="24">
        <v>-0.003495016412856881</v>
      </c>
      <c r="M53" s="24">
        <v>-0.3520522270581354</v>
      </c>
      <c r="N53" s="24">
        <v>-0.0003439562660209493</v>
      </c>
      <c r="O53" s="24">
        <v>0.059008763997196546</v>
      </c>
      <c r="P53" s="24">
        <v>-0.0004001477655082676</v>
      </c>
      <c r="Q53" s="24">
        <v>-0.007368511017194898</v>
      </c>
      <c r="R53" s="24">
        <v>-2.7646075398927728E-05</v>
      </c>
      <c r="S53" s="24">
        <v>0.0007431761271244883</v>
      </c>
      <c r="T53" s="24">
        <v>-2.851573276967035E-05</v>
      </c>
      <c r="U53" s="24">
        <v>-0.00016698466422572538</v>
      </c>
      <c r="V53" s="24">
        <v>-2.1701825939958116E-06</v>
      </c>
      <c r="W53" s="24">
        <v>4.530347953545525E-05</v>
      </c>
      <c r="X53" s="24">
        <v>67.5</v>
      </c>
    </row>
    <row r="54" spans="1:24" ht="12.75" hidden="1">
      <c r="A54" s="24">
        <v>1091</v>
      </c>
      <c r="B54" s="24">
        <v>174.4600067138672</v>
      </c>
      <c r="C54" s="24">
        <v>197.66000366210938</v>
      </c>
      <c r="D54" s="24">
        <v>8.584602355957031</v>
      </c>
      <c r="E54" s="24">
        <v>8.589125633239746</v>
      </c>
      <c r="F54" s="24">
        <v>38.47833787001679</v>
      </c>
      <c r="G54" s="24" t="s">
        <v>58</v>
      </c>
      <c r="H54" s="24">
        <v>-0.047306845769412575</v>
      </c>
      <c r="I54" s="24">
        <v>106.91269986809777</v>
      </c>
      <c r="J54" s="24" t="s">
        <v>61</v>
      </c>
      <c r="K54" s="24">
        <v>-0.805402320938611</v>
      </c>
      <c r="L54" s="24">
        <v>-0.6425085665767747</v>
      </c>
      <c r="M54" s="24">
        <v>-0.18667747581444302</v>
      </c>
      <c r="N54" s="24">
        <v>-0.033350594827408646</v>
      </c>
      <c r="O54" s="24">
        <v>-0.03298525759630974</v>
      </c>
      <c r="P54" s="24">
        <v>-0.01842764608300948</v>
      </c>
      <c r="Q54" s="24">
        <v>-0.003662809847108109</v>
      </c>
      <c r="R54" s="24">
        <v>-0.00051273749838628</v>
      </c>
      <c r="S54" s="24">
        <v>-0.0004840809012597596</v>
      </c>
      <c r="T54" s="24">
        <v>-0.0002696835465403583</v>
      </c>
      <c r="U54" s="24">
        <v>-6.708571816474897E-05</v>
      </c>
      <c r="V54" s="24">
        <v>-1.8951635486999762E-05</v>
      </c>
      <c r="W54" s="24">
        <v>-3.1710611908170285E-05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1092</v>
      </c>
      <c r="B56" s="24">
        <v>168.96</v>
      </c>
      <c r="C56" s="24">
        <v>180.36</v>
      </c>
      <c r="D56" s="24">
        <v>8.754744734006797</v>
      </c>
      <c r="E56" s="24">
        <v>9.051634207187123</v>
      </c>
      <c r="F56" s="24">
        <v>37.85344354971731</v>
      </c>
      <c r="G56" s="24" t="s">
        <v>59</v>
      </c>
      <c r="H56" s="24">
        <v>1.6486092877126595</v>
      </c>
      <c r="I56" s="24">
        <v>103.10860928771267</v>
      </c>
      <c r="J56" s="24" t="s">
        <v>73</v>
      </c>
      <c r="K56" s="24">
        <v>2.2646008235397854</v>
      </c>
      <c r="M56" s="24" t="s">
        <v>68</v>
      </c>
      <c r="N56" s="24">
        <v>1.6317718225987632</v>
      </c>
      <c r="X56" s="24">
        <v>67.5</v>
      </c>
    </row>
    <row r="57" spans="1:24" ht="12.75" hidden="1">
      <c r="A57" s="24">
        <v>1089</v>
      </c>
      <c r="B57" s="24">
        <v>139.36000061035156</v>
      </c>
      <c r="C57" s="24">
        <v>118.55999755859375</v>
      </c>
      <c r="D57" s="24">
        <v>8.988639831542969</v>
      </c>
      <c r="E57" s="24">
        <v>9.520172119140625</v>
      </c>
      <c r="F57" s="24">
        <v>34.94827981306434</v>
      </c>
      <c r="G57" s="24" t="s">
        <v>56</v>
      </c>
      <c r="H57" s="24">
        <v>20.743082537872993</v>
      </c>
      <c r="I57" s="24">
        <v>92.60308314822456</v>
      </c>
      <c r="J57" s="24" t="s">
        <v>62</v>
      </c>
      <c r="K57" s="24">
        <v>1.0580064994461837</v>
      </c>
      <c r="L57" s="24">
        <v>1.0385423461954886</v>
      </c>
      <c r="M57" s="24">
        <v>0.2504684067312559</v>
      </c>
      <c r="N57" s="24">
        <v>0.034608382976067255</v>
      </c>
      <c r="O57" s="24">
        <v>0.04249176480007133</v>
      </c>
      <c r="P57" s="24">
        <v>0.02979262138280908</v>
      </c>
      <c r="Q57" s="24">
        <v>0.005172165706603104</v>
      </c>
      <c r="R57" s="24">
        <v>0.0005328076862766102</v>
      </c>
      <c r="S57" s="24">
        <v>0.0005574811560344542</v>
      </c>
      <c r="T57" s="24">
        <v>0.00043836388111678066</v>
      </c>
      <c r="U57" s="24">
        <v>0.00011309699274384186</v>
      </c>
      <c r="V57" s="24">
        <v>1.9792014377361785E-05</v>
      </c>
      <c r="W57" s="24">
        <v>3.475455369971888E-05</v>
      </c>
      <c r="X57" s="24">
        <v>67.5</v>
      </c>
    </row>
    <row r="58" spans="1:24" ht="12.75" hidden="1">
      <c r="A58" s="24">
        <v>1091</v>
      </c>
      <c r="B58" s="24">
        <v>174.4600067138672</v>
      </c>
      <c r="C58" s="24">
        <v>197.66000366210938</v>
      </c>
      <c r="D58" s="24">
        <v>8.584602355957031</v>
      </c>
      <c r="E58" s="24">
        <v>8.589125633239746</v>
      </c>
      <c r="F58" s="24">
        <v>29.938747559538662</v>
      </c>
      <c r="G58" s="24" t="s">
        <v>57</v>
      </c>
      <c r="H58" s="24">
        <v>-23.77470013767372</v>
      </c>
      <c r="I58" s="24">
        <v>83.18530657619347</v>
      </c>
      <c r="J58" s="24" t="s">
        <v>60</v>
      </c>
      <c r="K58" s="24">
        <v>0.976255367988721</v>
      </c>
      <c r="L58" s="24">
        <v>-0.0056499787334283215</v>
      </c>
      <c r="M58" s="24">
        <v>-0.23219759529751507</v>
      </c>
      <c r="N58" s="24">
        <v>-0.00035708020274487543</v>
      </c>
      <c r="O58" s="24">
        <v>0.03902941074888535</v>
      </c>
      <c r="P58" s="24">
        <v>-0.0006466313746253334</v>
      </c>
      <c r="Q58" s="24">
        <v>-0.0048441058150121155</v>
      </c>
      <c r="R58" s="24">
        <v>-2.8720814601387815E-05</v>
      </c>
      <c r="S58" s="24">
        <v>0.0004959806598856062</v>
      </c>
      <c r="T58" s="24">
        <v>-4.606238162273933E-05</v>
      </c>
      <c r="U58" s="24">
        <v>-0.00010873182731867132</v>
      </c>
      <c r="V58" s="24">
        <v>-2.2596260475256526E-06</v>
      </c>
      <c r="W58" s="24">
        <v>3.0372344948517558E-05</v>
      </c>
      <c r="X58" s="24">
        <v>67.5</v>
      </c>
    </row>
    <row r="59" spans="1:24" ht="12.75" hidden="1">
      <c r="A59" s="24">
        <v>1090</v>
      </c>
      <c r="B59" s="24">
        <v>179.27999877929688</v>
      </c>
      <c r="C59" s="24">
        <v>171.8800048828125</v>
      </c>
      <c r="D59" s="24">
        <v>8.43491268157959</v>
      </c>
      <c r="E59" s="24">
        <v>8.78796672821045</v>
      </c>
      <c r="F59" s="24">
        <v>43.14077720806261</v>
      </c>
      <c r="G59" s="24" t="s">
        <v>58</v>
      </c>
      <c r="H59" s="24">
        <v>10.23923723073915</v>
      </c>
      <c r="I59" s="24">
        <v>122.01923601003602</v>
      </c>
      <c r="J59" s="24" t="s">
        <v>61</v>
      </c>
      <c r="K59" s="24">
        <v>-0.40780290502100947</v>
      </c>
      <c r="L59" s="24">
        <v>-1.0385269773008026</v>
      </c>
      <c r="M59" s="24">
        <v>-0.09390793102046946</v>
      </c>
      <c r="N59" s="24">
        <v>-0.03460654079718095</v>
      </c>
      <c r="O59" s="24">
        <v>-0.016800451554031922</v>
      </c>
      <c r="P59" s="24">
        <v>-0.02978560317879702</v>
      </c>
      <c r="Q59" s="24">
        <v>-0.0018127153525931744</v>
      </c>
      <c r="R59" s="24">
        <v>-0.0005320330303318277</v>
      </c>
      <c r="S59" s="24">
        <v>-0.0002545357034935377</v>
      </c>
      <c r="T59" s="24">
        <v>-0.0004359370932451242</v>
      </c>
      <c r="U59" s="24">
        <v>-3.11178324380613E-05</v>
      </c>
      <c r="V59" s="24">
        <v>-1.9662602148216274E-05</v>
      </c>
      <c r="W59" s="24">
        <v>-1.689377593064686E-05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1092</v>
      </c>
      <c r="B61" s="100">
        <v>168.96</v>
      </c>
      <c r="C61" s="100">
        <v>180.36</v>
      </c>
      <c r="D61" s="100">
        <v>8.754744734006797</v>
      </c>
      <c r="E61" s="100">
        <v>9.051634207187123</v>
      </c>
      <c r="F61" s="100">
        <v>42.08484297701042</v>
      </c>
      <c r="G61" s="100" t="s">
        <v>59</v>
      </c>
      <c r="H61" s="100">
        <v>13.174475084201688</v>
      </c>
      <c r="I61" s="100">
        <v>114.6344750842017</v>
      </c>
      <c r="J61" s="100" t="s">
        <v>73</v>
      </c>
      <c r="K61" s="100">
        <v>2.127672149428138</v>
      </c>
      <c r="M61" s="100" t="s">
        <v>68</v>
      </c>
      <c r="N61" s="100">
        <v>1.47149589905828</v>
      </c>
      <c r="X61" s="100">
        <v>67.5</v>
      </c>
    </row>
    <row r="62" spans="1:24" s="100" customFormat="1" ht="12.75">
      <c r="A62" s="100">
        <v>1090</v>
      </c>
      <c r="B62" s="100">
        <v>179.27999877929688</v>
      </c>
      <c r="C62" s="100">
        <v>171.8800048828125</v>
      </c>
      <c r="D62" s="100">
        <v>8.43491268157959</v>
      </c>
      <c r="E62" s="100">
        <v>8.78796672821045</v>
      </c>
      <c r="F62" s="100">
        <v>41.11120500665115</v>
      </c>
      <c r="G62" s="100" t="s">
        <v>56</v>
      </c>
      <c r="H62" s="100">
        <v>4.4988017200606265</v>
      </c>
      <c r="I62" s="100">
        <v>116.2788004993575</v>
      </c>
      <c r="J62" s="100" t="s">
        <v>62</v>
      </c>
      <c r="K62" s="100">
        <v>1.0902628860070467</v>
      </c>
      <c r="L62" s="100">
        <v>0.9319088163263367</v>
      </c>
      <c r="M62" s="100">
        <v>0.2581050379507975</v>
      </c>
      <c r="N62" s="100">
        <v>0.03557473210883169</v>
      </c>
      <c r="O62" s="100">
        <v>0.043786894090380175</v>
      </c>
      <c r="P62" s="100">
        <v>0.026733391939258465</v>
      </c>
      <c r="Q62" s="100">
        <v>0.005329961742905912</v>
      </c>
      <c r="R62" s="100">
        <v>0.0005475864208803328</v>
      </c>
      <c r="S62" s="100">
        <v>0.0005744557585655312</v>
      </c>
      <c r="T62" s="100">
        <v>0.000393352297486491</v>
      </c>
      <c r="U62" s="100">
        <v>0.00011659507978880176</v>
      </c>
      <c r="V62" s="100">
        <v>2.0308404046547792E-05</v>
      </c>
      <c r="W62" s="100">
        <v>3.5815497518352974E-05</v>
      </c>
      <c r="X62" s="100">
        <v>67.5</v>
      </c>
    </row>
    <row r="63" spans="1:24" s="100" customFormat="1" ht="12.75">
      <c r="A63" s="100">
        <v>1089</v>
      </c>
      <c r="B63" s="100">
        <v>139.36000061035156</v>
      </c>
      <c r="C63" s="100">
        <v>118.55999755859375</v>
      </c>
      <c r="D63" s="100">
        <v>8.988639831542969</v>
      </c>
      <c r="E63" s="100">
        <v>9.520172119140625</v>
      </c>
      <c r="F63" s="100">
        <v>32.8582677804231</v>
      </c>
      <c r="G63" s="100" t="s">
        <v>57</v>
      </c>
      <c r="H63" s="100">
        <v>15.205140210676774</v>
      </c>
      <c r="I63" s="100">
        <v>87.06514082102834</v>
      </c>
      <c r="J63" s="100" t="s">
        <v>60</v>
      </c>
      <c r="K63" s="100">
        <v>-0.08233399764641591</v>
      </c>
      <c r="L63" s="100">
        <v>0.005071208578998894</v>
      </c>
      <c r="M63" s="100">
        <v>0.016565325593898284</v>
      </c>
      <c r="N63" s="100">
        <v>-0.0003680644894433583</v>
      </c>
      <c r="O63" s="100">
        <v>-0.003777636535828884</v>
      </c>
      <c r="P63" s="100">
        <v>0.0005802299402400361</v>
      </c>
      <c r="Q63" s="100">
        <v>0.00020238802228232086</v>
      </c>
      <c r="R63" s="100">
        <v>-2.955975538316519E-05</v>
      </c>
      <c r="S63" s="100">
        <v>-8.806542783802788E-05</v>
      </c>
      <c r="T63" s="100">
        <v>4.131597589115516E-05</v>
      </c>
      <c r="U63" s="100">
        <v>-4.849030922623441E-06</v>
      </c>
      <c r="V63" s="100">
        <v>-2.332920337182976E-06</v>
      </c>
      <c r="W63" s="100">
        <v>-6.656958709502922E-06</v>
      </c>
      <c r="X63" s="100">
        <v>67.5</v>
      </c>
    </row>
    <row r="64" spans="1:24" s="100" customFormat="1" ht="12.75">
      <c r="A64" s="100">
        <v>1091</v>
      </c>
      <c r="B64" s="100">
        <v>174.4600067138672</v>
      </c>
      <c r="C64" s="100">
        <v>197.66000366210938</v>
      </c>
      <c r="D64" s="100">
        <v>8.584602355957031</v>
      </c>
      <c r="E64" s="100">
        <v>8.589125633239746</v>
      </c>
      <c r="F64" s="100">
        <v>29.938747559538662</v>
      </c>
      <c r="G64" s="100" t="s">
        <v>58</v>
      </c>
      <c r="H64" s="100">
        <v>-23.77470013767372</v>
      </c>
      <c r="I64" s="100">
        <v>83.18530657619347</v>
      </c>
      <c r="J64" s="100" t="s">
        <v>61</v>
      </c>
      <c r="K64" s="100">
        <v>-1.087149609499987</v>
      </c>
      <c r="L64" s="100">
        <v>0.9318950181164734</v>
      </c>
      <c r="M64" s="100">
        <v>-0.25757290347307643</v>
      </c>
      <c r="N64" s="100">
        <v>-0.03557282801727677</v>
      </c>
      <c r="O64" s="100">
        <v>-0.0436236352942455</v>
      </c>
      <c r="P64" s="100">
        <v>0.026727094451033363</v>
      </c>
      <c r="Q64" s="100">
        <v>-0.005326117842225919</v>
      </c>
      <c r="R64" s="100">
        <v>-0.0005467879929133598</v>
      </c>
      <c r="S64" s="100">
        <v>-0.0005676653054122693</v>
      </c>
      <c r="T64" s="100">
        <v>0.0003911764564414152</v>
      </c>
      <c r="U64" s="100">
        <v>-0.00011649420384752407</v>
      </c>
      <c r="V64" s="100">
        <v>-2.0173962367819486E-05</v>
      </c>
      <c r="W64" s="100">
        <v>-3.5191401836629376E-05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1092</v>
      </c>
      <c r="B66" s="24">
        <v>168.96</v>
      </c>
      <c r="C66" s="24">
        <v>180.36</v>
      </c>
      <c r="D66" s="24">
        <v>8.754744734006797</v>
      </c>
      <c r="E66" s="24">
        <v>9.051634207187123</v>
      </c>
      <c r="F66" s="24">
        <v>29.198906071240668</v>
      </c>
      <c r="G66" s="24" t="s">
        <v>59</v>
      </c>
      <c r="H66" s="24">
        <v>-21.92539718971861</v>
      </c>
      <c r="I66" s="24">
        <v>79.5346028102814</v>
      </c>
      <c r="J66" s="24" t="s">
        <v>73</v>
      </c>
      <c r="K66" s="24">
        <v>2.606868842386604</v>
      </c>
      <c r="M66" s="24" t="s">
        <v>68</v>
      </c>
      <c r="N66" s="24">
        <v>1.81041982859198</v>
      </c>
      <c r="X66" s="24">
        <v>67.5</v>
      </c>
    </row>
    <row r="67" spans="1:24" ht="12.75" hidden="1">
      <c r="A67" s="24">
        <v>1090</v>
      </c>
      <c r="B67" s="24">
        <v>179.27999877929688</v>
      </c>
      <c r="C67" s="24">
        <v>171.8800048828125</v>
      </c>
      <c r="D67" s="24">
        <v>8.43491268157959</v>
      </c>
      <c r="E67" s="24">
        <v>8.78796672821045</v>
      </c>
      <c r="F67" s="24">
        <v>41.11120500665115</v>
      </c>
      <c r="G67" s="24" t="s">
        <v>56</v>
      </c>
      <c r="H67" s="24">
        <v>4.4988017200606265</v>
      </c>
      <c r="I67" s="24">
        <v>116.2788004993575</v>
      </c>
      <c r="J67" s="24" t="s">
        <v>62</v>
      </c>
      <c r="K67" s="24">
        <v>1.1996950615043318</v>
      </c>
      <c r="L67" s="24">
        <v>1.040376050194632</v>
      </c>
      <c r="M67" s="24">
        <v>0.28401086606307113</v>
      </c>
      <c r="N67" s="24">
        <v>0.03617428521124373</v>
      </c>
      <c r="O67" s="24">
        <v>0.04818176754240879</v>
      </c>
      <c r="P67" s="24">
        <v>0.02984502130193118</v>
      </c>
      <c r="Q67" s="24">
        <v>0.0058648157944412764</v>
      </c>
      <c r="R67" s="24">
        <v>0.0005568152313693492</v>
      </c>
      <c r="S67" s="24">
        <v>0.0006321199853325565</v>
      </c>
      <c r="T67" s="24">
        <v>0.00043917433096212584</v>
      </c>
      <c r="U67" s="24">
        <v>0.0001282946616174001</v>
      </c>
      <c r="V67" s="24">
        <v>2.066698266808048E-05</v>
      </c>
      <c r="W67" s="24">
        <v>3.941772395859984E-05</v>
      </c>
      <c r="X67" s="24">
        <v>67.5</v>
      </c>
    </row>
    <row r="68" spans="1:24" ht="12.75" hidden="1">
      <c r="A68" s="24">
        <v>1091</v>
      </c>
      <c r="B68" s="24">
        <v>174.4600067138672</v>
      </c>
      <c r="C68" s="24">
        <v>197.66000366210938</v>
      </c>
      <c r="D68" s="24">
        <v>8.584602355957031</v>
      </c>
      <c r="E68" s="24">
        <v>8.589125633239746</v>
      </c>
      <c r="F68" s="24">
        <v>38.47833787001679</v>
      </c>
      <c r="G68" s="24" t="s">
        <v>57</v>
      </c>
      <c r="H68" s="24">
        <v>-0.047306845769412575</v>
      </c>
      <c r="I68" s="24">
        <v>106.91269986809777</v>
      </c>
      <c r="J68" s="24" t="s">
        <v>60</v>
      </c>
      <c r="K68" s="24">
        <v>-0.8381437876727253</v>
      </c>
      <c r="L68" s="24">
        <v>-0.005660698419861206</v>
      </c>
      <c r="M68" s="24">
        <v>0.20071579399836514</v>
      </c>
      <c r="N68" s="24">
        <v>-0.0003742271398731106</v>
      </c>
      <c r="O68" s="24">
        <v>-0.033287267739908914</v>
      </c>
      <c r="P68" s="24">
        <v>-0.0006475729412378824</v>
      </c>
      <c r="Q68" s="24">
        <v>0.0042522223196429934</v>
      </c>
      <c r="R68" s="24">
        <v>-3.0128317229948114E-05</v>
      </c>
      <c r="S68" s="24">
        <v>-0.0004048800556240612</v>
      </c>
      <c r="T68" s="24">
        <v>-4.610689661572776E-05</v>
      </c>
      <c r="U68" s="24">
        <v>9.972906394247057E-05</v>
      </c>
      <c r="V68" s="24">
        <v>-2.3853462816747104E-06</v>
      </c>
      <c r="W68" s="24">
        <v>-2.423068072576236E-05</v>
      </c>
      <c r="X68" s="24">
        <v>67.5</v>
      </c>
    </row>
    <row r="69" spans="1:24" ht="12.75" hidden="1">
      <c r="A69" s="24">
        <v>1089</v>
      </c>
      <c r="B69" s="24">
        <v>139.36000061035156</v>
      </c>
      <c r="C69" s="24">
        <v>118.55999755859375</v>
      </c>
      <c r="D69" s="24">
        <v>8.988639831542969</v>
      </c>
      <c r="E69" s="24">
        <v>9.520172119140625</v>
      </c>
      <c r="F69" s="24">
        <v>37.20803634565111</v>
      </c>
      <c r="G69" s="24" t="s">
        <v>58</v>
      </c>
      <c r="H69" s="24">
        <v>26.730799907689047</v>
      </c>
      <c r="I69" s="24">
        <v>98.59080051804061</v>
      </c>
      <c r="J69" s="24" t="s">
        <v>61</v>
      </c>
      <c r="K69" s="24">
        <v>0.8583607818298199</v>
      </c>
      <c r="L69" s="24">
        <v>-1.0403606501170557</v>
      </c>
      <c r="M69" s="24">
        <v>0.20093616419525276</v>
      </c>
      <c r="N69" s="24">
        <v>-0.03617234944805479</v>
      </c>
      <c r="O69" s="24">
        <v>0.03483447329761621</v>
      </c>
      <c r="P69" s="24">
        <v>-0.029837995002990777</v>
      </c>
      <c r="Q69" s="24">
        <v>0.004039142191983073</v>
      </c>
      <c r="R69" s="24">
        <v>-0.0005559995381165289</v>
      </c>
      <c r="S69" s="24">
        <v>0.00048543569750759844</v>
      </c>
      <c r="T69" s="24">
        <v>-0.00043674734923122025</v>
      </c>
      <c r="U69" s="24">
        <v>8.070708769793278E-05</v>
      </c>
      <c r="V69" s="24">
        <v>-2.0528864939865516E-05</v>
      </c>
      <c r="W69" s="24">
        <v>3.1090691109117284E-05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1092</v>
      </c>
      <c r="B71" s="24">
        <v>168.96</v>
      </c>
      <c r="C71" s="24">
        <v>180.36</v>
      </c>
      <c r="D71" s="24">
        <v>8.754744734006797</v>
      </c>
      <c r="E71" s="24">
        <v>9.051634207187123</v>
      </c>
      <c r="F71" s="24">
        <v>37.85344354971731</v>
      </c>
      <c r="G71" s="24" t="s">
        <v>59</v>
      </c>
      <c r="H71" s="24">
        <v>1.6486092877126595</v>
      </c>
      <c r="I71" s="24">
        <v>103.10860928771267</v>
      </c>
      <c r="J71" s="24" t="s">
        <v>73</v>
      </c>
      <c r="K71" s="24">
        <v>3.3838846784298946</v>
      </c>
      <c r="M71" s="24" t="s">
        <v>68</v>
      </c>
      <c r="N71" s="24">
        <v>2.1239407855579393</v>
      </c>
      <c r="X71" s="24">
        <v>67.5</v>
      </c>
    </row>
    <row r="72" spans="1:24" ht="12.75" hidden="1">
      <c r="A72" s="24">
        <v>1091</v>
      </c>
      <c r="B72" s="24">
        <v>174.4600067138672</v>
      </c>
      <c r="C72" s="24">
        <v>197.66000366210938</v>
      </c>
      <c r="D72" s="24">
        <v>8.584602355957031</v>
      </c>
      <c r="E72" s="24">
        <v>8.589125633239746</v>
      </c>
      <c r="F72" s="24">
        <v>40.59971794132984</v>
      </c>
      <c r="G72" s="24" t="s">
        <v>56</v>
      </c>
      <c r="H72" s="24">
        <v>5.846982861769803</v>
      </c>
      <c r="I72" s="24">
        <v>112.80698957563699</v>
      </c>
      <c r="J72" s="24" t="s">
        <v>62</v>
      </c>
      <c r="K72" s="24">
        <v>1.539185562767195</v>
      </c>
      <c r="L72" s="24">
        <v>0.9360613728082761</v>
      </c>
      <c r="M72" s="24">
        <v>0.3643821913307064</v>
      </c>
      <c r="N72" s="24">
        <v>0.034743723838573576</v>
      </c>
      <c r="O72" s="24">
        <v>0.06181644346726209</v>
      </c>
      <c r="P72" s="24">
        <v>0.026852534927385017</v>
      </c>
      <c r="Q72" s="24">
        <v>0.007524579769782066</v>
      </c>
      <c r="R72" s="24">
        <v>0.0005347801903845263</v>
      </c>
      <c r="S72" s="24">
        <v>0.0008109897266596392</v>
      </c>
      <c r="T72" s="24">
        <v>0.0003950785691148601</v>
      </c>
      <c r="U72" s="24">
        <v>0.00016457176803416442</v>
      </c>
      <c r="V72" s="24">
        <v>1.982286317089005E-05</v>
      </c>
      <c r="W72" s="24">
        <v>5.056003089533733E-05</v>
      </c>
      <c r="X72" s="24">
        <v>67.5</v>
      </c>
    </row>
    <row r="73" spans="1:24" ht="12.75" hidden="1">
      <c r="A73" s="24">
        <v>1089</v>
      </c>
      <c r="B73" s="24">
        <v>139.36000061035156</v>
      </c>
      <c r="C73" s="24">
        <v>118.55999755859375</v>
      </c>
      <c r="D73" s="24">
        <v>8.988639831542969</v>
      </c>
      <c r="E73" s="24">
        <v>9.520172119140625</v>
      </c>
      <c r="F73" s="24">
        <v>37.20803634565111</v>
      </c>
      <c r="G73" s="24" t="s">
        <v>57</v>
      </c>
      <c r="H73" s="24">
        <v>26.730799907689047</v>
      </c>
      <c r="I73" s="24">
        <v>98.59080051804061</v>
      </c>
      <c r="J73" s="24" t="s">
        <v>60</v>
      </c>
      <c r="K73" s="24">
        <v>-0.9693726494561674</v>
      </c>
      <c r="L73" s="24">
        <v>0.005093673062854175</v>
      </c>
      <c r="M73" s="24">
        <v>0.22625434910631673</v>
      </c>
      <c r="N73" s="24">
        <v>-0.0003598105425395158</v>
      </c>
      <c r="O73" s="24">
        <v>-0.03944752554900242</v>
      </c>
      <c r="P73" s="24">
        <v>0.0005829542406350352</v>
      </c>
      <c r="Q73" s="24">
        <v>0.00451575464413682</v>
      </c>
      <c r="R73" s="24">
        <v>-2.890854206644288E-05</v>
      </c>
      <c r="S73" s="24">
        <v>-0.0005584916762090536</v>
      </c>
      <c r="T73" s="24">
        <v>4.15191021059451E-05</v>
      </c>
      <c r="U73" s="24">
        <v>8.798679987490411E-05</v>
      </c>
      <c r="V73" s="24">
        <v>-2.2896059191940888E-06</v>
      </c>
      <c r="W73" s="24">
        <v>-3.6014170663464356E-05</v>
      </c>
      <c r="X73" s="24">
        <v>67.5</v>
      </c>
    </row>
    <row r="74" spans="1:24" ht="12.75" hidden="1">
      <c r="A74" s="24">
        <v>1090</v>
      </c>
      <c r="B74" s="24">
        <v>179.27999877929688</v>
      </c>
      <c r="C74" s="24">
        <v>171.8800048828125</v>
      </c>
      <c r="D74" s="24">
        <v>8.43491268157959</v>
      </c>
      <c r="E74" s="24">
        <v>8.78796672821045</v>
      </c>
      <c r="F74" s="24">
        <v>30.563118255027867</v>
      </c>
      <c r="G74" s="24" t="s">
        <v>58</v>
      </c>
      <c r="H74" s="24">
        <v>-25.335373046733196</v>
      </c>
      <c r="I74" s="24">
        <v>86.44462573256368</v>
      </c>
      <c r="J74" s="24" t="s">
        <v>61</v>
      </c>
      <c r="K74" s="24">
        <v>-1.1955788820137705</v>
      </c>
      <c r="L74" s="24">
        <v>0.9360475138359393</v>
      </c>
      <c r="M74" s="24">
        <v>-0.28562799384766974</v>
      </c>
      <c r="N74" s="24">
        <v>-0.03474186066612644</v>
      </c>
      <c r="O74" s="24">
        <v>-0.047593753907440535</v>
      </c>
      <c r="P74" s="24">
        <v>0.026846206368493816</v>
      </c>
      <c r="Q74" s="24">
        <v>-0.0060189085975590525</v>
      </c>
      <c r="R74" s="24">
        <v>-0.0005339982661238731</v>
      </c>
      <c r="S74" s="24">
        <v>-0.0005880402914364609</v>
      </c>
      <c r="T74" s="24">
        <v>0.0003928908753511099</v>
      </c>
      <c r="U74" s="24">
        <v>-0.00013907620170850365</v>
      </c>
      <c r="V74" s="24">
        <v>-1.969019068030121E-05</v>
      </c>
      <c r="W74" s="24">
        <v>-3.548656415547057E-05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1092</v>
      </c>
      <c r="B76" s="24">
        <v>168.96</v>
      </c>
      <c r="C76" s="24">
        <v>180.36</v>
      </c>
      <c r="D76" s="24">
        <v>8.754744734006797</v>
      </c>
      <c r="E76" s="24">
        <v>9.051634207187123</v>
      </c>
      <c r="F76" s="24">
        <v>29.198906071240668</v>
      </c>
      <c r="G76" s="24" t="s">
        <v>59</v>
      </c>
      <c r="H76" s="24">
        <v>-21.92539718971861</v>
      </c>
      <c r="I76" s="24">
        <v>79.5346028102814</v>
      </c>
      <c r="J76" s="24" t="s">
        <v>73</v>
      </c>
      <c r="K76" s="24">
        <v>2.1673028585301704</v>
      </c>
      <c r="M76" s="24" t="s">
        <v>68</v>
      </c>
      <c r="N76" s="24">
        <v>1.296518550757912</v>
      </c>
      <c r="X76" s="24">
        <v>67.5</v>
      </c>
    </row>
    <row r="77" spans="1:24" ht="12.75" hidden="1">
      <c r="A77" s="24">
        <v>1091</v>
      </c>
      <c r="B77" s="24">
        <v>174.4600067138672</v>
      </c>
      <c r="C77" s="24">
        <v>197.66000366210938</v>
      </c>
      <c r="D77" s="24">
        <v>8.584602355957031</v>
      </c>
      <c r="E77" s="24">
        <v>8.589125633239746</v>
      </c>
      <c r="F77" s="24">
        <v>40.59971794132984</v>
      </c>
      <c r="G77" s="24" t="s">
        <v>56</v>
      </c>
      <c r="H77" s="24">
        <v>5.846982861769803</v>
      </c>
      <c r="I77" s="24">
        <v>112.80698957563699</v>
      </c>
      <c r="J77" s="24" t="s">
        <v>62</v>
      </c>
      <c r="K77" s="24">
        <v>1.288417158085151</v>
      </c>
      <c r="L77" s="24">
        <v>0.6401992197320389</v>
      </c>
      <c r="M77" s="24">
        <v>0.30501489979890256</v>
      </c>
      <c r="N77" s="24">
        <v>0.036600397311170936</v>
      </c>
      <c r="O77" s="24">
        <v>0.05174495044583354</v>
      </c>
      <c r="P77" s="24">
        <v>0.018365246999610906</v>
      </c>
      <c r="Q77" s="24">
        <v>0.006298527681038488</v>
      </c>
      <c r="R77" s="24">
        <v>0.0005633665189139247</v>
      </c>
      <c r="S77" s="24">
        <v>0.0006788760822384358</v>
      </c>
      <c r="T77" s="24">
        <v>0.00027027158793369884</v>
      </c>
      <c r="U77" s="24">
        <v>0.00013776330403948857</v>
      </c>
      <c r="V77" s="24">
        <v>2.0900372301019037E-05</v>
      </c>
      <c r="W77" s="24">
        <v>4.233166569237339E-05</v>
      </c>
      <c r="X77" s="24">
        <v>67.5</v>
      </c>
    </row>
    <row r="78" spans="1:24" ht="12.75" hidden="1">
      <c r="A78" s="24">
        <v>1090</v>
      </c>
      <c r="B78" s="24">
        <v>179.27999877929688</v>
      </c>
      <c r="C78" s="24">
        <v>171.8800048828125</v>
      </c>
      <c r="D78" s="24">
        <v>8.43491268157959</v>
      </c>
      <c r="E78" s="24">
        <v>8.78796672821045</v>
      </c>
      <c r="F78" s="24">
        <v>43.14077720806261</v>
      </c>
      <c r="G78" s="24" t="s">
        <v>57</v>
      </c>
      <c r="H78" s="24">
        <v>10.23923723073915</v>
      </c>
      <c r="I78" s="24">
        <v>122.01923601003602</v>
      </c>
      <c r="J78" s="24" t="s">
        <v>60</v>
      </c>
      <c r="K78" s="24">
        <v>-1.235709401869399</v>
      </c>
      <c r="L78" s="24">
        <v>-0.003483251453792495</v>
      </c>
      <c r="M78" s="24">
        <v>0.29349989845554136</v>
      </c>
      <c r="N78" s="24">
        <v>-0.0003788461919220642</v>
      </c>
      <c r="O78" s="24">
        <v>-0.0494671714295691</v>
      </c>
      <c r="P78" s="24">
        <v>-0.0003983628686099377</v>
      </c>
      <c r="Q78" s="24">
        <v>0.006103649254965348</v>
      </c>
      <c r="R78" s="24">
        <v>-3.049244541255362E-05</v>
      </c>
      <c r="S78" s="24">
        <v>-0.0006340696039696397</v>
      </c>
      <c r="T78" s="24">
        <v>-2.8356953363760205E-05</v>
      </c>
      <c r="U78" s="24">
        <v>0.00013577489993552014</v>
      </c>
      <c r="V78" s="24">
        <v>-2.417596717395426E-06</v>
      </c>
      <c r="W78" s="24">
        <v>-3.9013430959504364E-05</v>
      </c>
      <c r="X78" s="24">
        <v>67.5</v>
      </c>
    </row>
    <row r="79" spans="1:24" ht="12.75" hidden="1">
      <c r="A79" s="24">
        <v>1089</v>
      </c>
      <c r="B79" s="24">
        <v>139.36000061035156</v>
      </c>
      <c r="C79" s="24">
        <v>118.55999755859375</v>
      </c>
      <c r="D79" s="24">
        <v>8.988639831542969</v>
      </c>
      <c r="E79" s="24">
        <v>9.520172119140625</v>
      </c>
      <c r="F79" s="24">
        <v>32.8582677804231</v>
      </c>
      <c r="G79" s="24" t="s">
        <v>58</v>
      </c>
      <c r="H79" s="24">
        <v>15.205140210676774</v>
      </c>
      <c r="I79" s="24">
        <v>87.06514082102834</v>
      </c>
      <c r="J79" s="24" t="s">
        <v>61</v>
      </c>
      <c r="K79" s="24">
        <v>0.3647479230643939</v>
      </c>
      <c r="L79" s="24">
        <v>-0.640189743673562</v>
      </c>
      <c r="M79" s="24">
        <v>0.08301746024735689</v>
      </c>
      <c r="N79" s="24">
        <v>-0.03659843656358062</v>
      </c>
      <c r="O79" s="24">
        <v>0.0151835057677531</v>
      </c>
      <c r="P79" s="24">
        <v>-0.01836092602189852</v>
      </c>
      <c r="Q79" s="24">
        <v>0.0015546435994043843</v>
      </c>
      <c r="R79" s="24">
        <v>-0.0005625407055546789</v>
      </c>
      <c r="S79" s="24">
        <v>0.00024254581496532102</v>
      </c>
      <c r="T79" s="24">
        <v>-0.0002687798624155624</v>
      </c>
      <c r="U79" s="24">
        <v>2.3321759954516006E-05</v>
      </c>
      <c r="V79" s="24">
        <v>-2.0760076792566126E-05</v>
      </c>
      <c r="W79" s="24">
        <v>1.6429306895266417E-05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1092</v>
      </c>
      <c r="B81" s="24">
        <v>165.28</v>
      </c>
      <c r="C81" s="24">
        <v>171.18</v>
      </c>
      <c r="D81" s="24">
        <v>8.642505437906964</v>
      </c>
      <c r="E81" s="24">
        <v>8.965370689403317</v>
      </c>
      <c r="F81" s="24">
        <v>39.37359083770064</v>
      </c>
      <c r="G81" s="24" t="s">
        <v>59</v>
      </c>
      <c r="H81" s="24">
        <v>10.845393144801733</v>
      </c>
      <c r="I81" s="24">
        <v>108.62539314480173</v>
      </c>
      <c r="J81" s="24" t="s">
        <v>73</v>
      </c>
      <c r="K81" s="24">
        <v>3.9619563538215834</v>
      </c>
      <c r="M81" s="24" t="s">
        <v>68</v>
      </c>
      <c r="N81" s="24">
        <v>2.40450108524094</v>
      </c>
      <c r="X81" s="24">
        <v>67.5</v>
      </c>
    </row>
    <row r="82" spans="1:24" ht="12.75" hidden="1">
      <c r="A82" s="24">
        <v>1089</v>
      </c>
      <c r="B82" s="24">
        <v>132.5</v>
      </c>
      <c r="C82" s="24">
        <v>101.30000305175781</v>
      </c>
      <c r="D82" s="24">
        <v>9.241795539855957</v>
      </c>
      <c r="E82" s="24">
        <v>9.753122329711914</v>
      </c>
      <c r="F82" s="24">
        <v>32.21212417796046</v>
      </c>
      <c r="G82" s="24" t="s">
        <v>56</v>
      </c>
      <c r="H82" s="24">
        <v>17.991100531453853</v>
      </c>
      <c r="I82" s="24">
        <v>82.99110053145385</v>
      </c>
      <c r="J82" s="24" t="s">
        <v>62</v>
      </c>
      <c r="K82" s="24">
        <v>1.7187493522752615</v>
      </c>
      <c r="L82" s="24">
        <v>0.9146525033331616</v>
      </c>
      <c r="M82" s="24">
        <v>0.40689029180168473</v>
      </c>
      <c r="N82" s="24">
        <v>0.013531086441296995</v>
      </c>
      <c r="O82" s="24">
        <v>0.06902827923342289</v>
      </c>
      <c r="P82" s="24">
        <v>0.026238621609470845</v>
      </c>
      <c r="Q82" s="24">
        <v>0.008402258554550226</v>
      </c>
      <c r="R82" s="24">
        <v>0.0002083820589009625</v>
      </c>
      <c r="S82" s="24">
        <v>0.0009056203732522413</v>
      </c>
      <c r="T82" s="24">
        <v>0.0003860465981422645</v>
      </c>
      <c r="U82" s="24">
        <v>0.00018374049009012752</v>
      </c>
      <c r="V82" s="24">
        <v>7.758792277774837E-06</v>
      </c>
      <c r="W82" s="24">
        <v>5.6460568660772244E-05</v>
      </c>
      <c r="X82" s="24">
        <v>67.5</v>
      </c>
    </row>
    <row r="83" spans="1:24" ht="12.75" hidden="1">
      <c r="A83" s="24">
        <v>1090</v>
      </c>
      <c r="B83" s="24">
        <v>174.83999633789062</v>
      </c>
      <c r="C83" s="24">
        <v>177.94000244140625</v>
      </c>
      <c r="D83" s="24">
        <v>8.667057991027832</v>
      </c>
      <c r="E83" s="24">
        <v>8.809757232666016</v>
      </c>
      <c r="F83" s="24">
        <v>27.193303986223103</v>
      </c>
      <c r="G83" s="24" t="s">
        <v>57</v>
      </c>
      <c r="H83" s="24">
        <v>-32.500583745217455</v>
      </c>
      <c r="I83" s="24">
        <v>74.83941259267317</v>
      </c>
      <c r="J83" s="24" t="s">
        <v>60</v>
      </c>
      <c r="K83" s="24">
        <v>1.6655395339674723</v>
      </c>
      <c r="L83" s="24">
        <v>-0.004975994895288935</v>
      </c>
      <c r="M83" s="24">
        <v>-0.39541028183672877</v>
      </c>
      <c r="N83" s="24">
        <v>-0.0001388698012149982</v>
      </c>
      <c r="O83" s="24">
        <v>0.06670343680146772</v>
      </c>
      <c r="P83" s="24">
        <v>-0.0005696176352768284</v>
      </c>
      <c r="Q83" s="24">
        <v>-0.008214393889985168</v>
      </c>
      <c r="R83" s="24">
        <v>-1.1165513417463233E-05</v>
      </c>
      <c r="S83" s="24">
        <v>0.0008573717706790738</v>
      </c>
      <c r="T83" s="24">
        <v>-4.05840291123646E-05</v>
      </c>
      <c r="U83" s="24">
        <v>-0.00018212986459162936</v>
      </c>
      <c r="V83" s="24">
        <v>-8.6810936644372E-07</v>
      </c>
      <c r="W83" s="24">
        <v>5.2816089180387166E-05</v>
      </c>
      <c r="X83" s="24">
        <v>67.5</v>
      </c>
    </row>
    <row r="84" spans="1:24" ht="12.75" hidden="1">
      <c r="A84" s="24">
        <v>1091</v>
      </c>
      <c r="B84" s="24">
        <v>163.9600067138672</v>
      </c>
      <c r="C84" s="24">
        <v>187.16000366210938</v>
      </c>
      <c r="D84" s="24">
        <v>8.781363487243652</v>
      </c>
      <c r="E84" s="24">
        <v>8.635394096374512</v>
      </c>
      <c r="F84" s="24">
        <v>38.15257356047354</v>
      </c>
      <c r="G84" s="24" t="s">
        <v>58</v>
      </c>
      <c r="H84" s="24">
        <v>7.126655460339194</v>
      </c>
      <c r="I84" s="24">
        <v>103.58666217420638</v>
      </c>
      <c r="J84" s="24" t="s">
        <v>61</v>
      </c>
      <c r="K84" s="24">
        <v>-0.42435527183958294</v>
      </c>
      <c r="L84" s="24">
        <v>-0.9146389677508943</v>
      </c>
      <c r="M84" s="24">
        <v>-0.09597092570283385</v>
      </c>
      <c r="N84" s="24">
        <v>-0.013530373810806628</v>
      </c>
      <c r="O84" s="24">
        <v>-0.01776386367882853</v>
      </c>
      <c r="P84" s="24">
        <v>-0.0262324379292999</v>
      </c>
      <c r="Q84" s="24">
        <v>-0.0017668281856725108</v>
      </c>
      <c r="R84" s="24">
        <v>-0.0002080827089931517</v>
      </c>
      <c r="S84" s="24">
        <v>-0.0002916537455479673</v>
      </c>
      <c r="T84" s="24">
        <v>-0.00038390742701622973</v>
      </c>
      <c r="U84" s="24">
        <v>-2.4275092634117916E-05</v>
      </c>
      <c r="V84" s="24">
        <v>-7.710074171987654E-06</v>
      </c>
      <c r="W84" s="24">
        <v>-1.995636583116191E-05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1092</v>
      </c>
      <c r="B86" s="24">
        <v>165.28</v>
      </c>
      <c r="C86" s="24">
        <v>171.18</v>
      </c>
      <c r="D86" s="24">
        <v>8.642505437906964</v>
      </c>
      <c r="E86" s="24">
        <v>8.965370689403317</v>
      </c>
      <c r="F86" s="24">
        <v>38.088522986694635</v>
      </c>
      <c r="G86" s="24" t="s">
        <v>59</v>
      </c>
      <c r="H86" s="24">
        <v>7.300097997384981</v>
      </c>
      <c r="I86" s="24">
        <v>105.08009799738498</v>
      </c>
      <c r="J86" s="24" t="s">
        <v>73</v>
      </c>
      <c r="K86" s="24">
        <v>2.91498580269568</v>
      </c>
      <c r="M86" s="24" t="s">
        <v>68</v>
      </c>
      <c r="N86" s="24">
        <v>1.8287725045157075</v>
      </c>
      <c r="X86" s="24">
        <v>67.5</v>
      </c>
    </row>
    <row r="87" spans="1:24" ht="12.75" hidden="1">
      <c r="A87" s="24">
        <v>1089</v>
      </c>
      <c r="B87" s="24">
        <v>132.5</v>
      </c>
      <c r="C87" s="24">
        <v>101.30000305175781</v>
      </c>
      <c r="D87" s="24">
        <v>9.241795539855957</v>
      </c>
      <c r="E87" s="24">
        <v>9.753122329711914</v>
      </c>
      <c r="F87" s="24">
        <v>32.21212417796046</v>
      </c>
      <c r="G87" s="24" t="s">
        <v>56</v>
      </c>
      <c r="H87" s="24">
        <v>17.991100531453853</v>
      </c>
      <c r="I87" s="24">
        <v>82.99110053145385</v>
      </c>
      <c r="J87" s="24" t="s">
        <v>62</v>
      </c>
      <c r="K87" s="24">
        <v>1.4286747832548838</v>
      </c>
      <c r="L87" s="24">
        <v>0.8691051096079909</v>
      </c>
      <c r="M87" s="24">
        <v>0.3382190466024009</v>
      </c>
      <c r="N87" s="24">
        <v>0.013225658121600639</v>
      </c>
      <c r="O87" s="24">
        <v>0.05737840254060011</v>
      </c>
      <c r="P87" s="24">
        <v>0.02493200384981383</v>
      </c>
      <c r="Q87" s="24">
        <v>0.006984204604505529</v>
      </c>
      <c r="R87" s="24">
        <v>0.00020367340702167363</v>
      </c>
      <c r="S87" s="24">
        <v>0.0007527828082562362</v>
      </c>
      <c r="T87" s="24">
        <v>0.0003668299614008341</v>
      </c>
      <c r="U87" s="24">
        <v>0.00015272866237305433</v>
      </c>
      <c r="V87" s="24">
        <v>7.579945709558849E-06</v>
      </c>
      <c r="W87" s="24">
        <v>4.6932041696695295E-05</v>
      </c>
      <c r="X87" s="24">
        <v>67.5</v>
      </c>
    </row>
    <row r="88" spans="1:24" ht="12.75" hidden="1">
      <c r="A88" s="24">
        <v>1091</v>
      </c>
      <c r="B88" s="24">
        <v>163.9600067138672</v>
      </c>
      <c r="C88" s="24">
        <v>187.16000366210938</v>
      </c>
      <c r="D88" s="24">
        <v>8.781363487243652</v>
      </c>
      <c r="E88" s="24">
        <v>8.635394096374512</v>
      </c>
      <c r="F88" s="24">
        <v>25.277571271365034</v>
      </c>
      <c r="G88" s="24" t="s">
        <v>57</v>
      </c>
      <c r="H88" s="24">
        <v>-27.829794082968192</v>
      </c>
      <c r="I88" s="24">
        <v>68.630212630899</v>
      </c>
      <c r="J88" s="24" t="s">
        <v>60</v>
      </c>
      <c r="K88" s="24">
        <v>1.3493539138389141</v>
      </c>
      <c r="L88" s="24">
        <v>-0.00472821768664154</v>
      </c>
      <c r="M88" s="24">
        <v>-0.32068371974382465</v>
      </c>
      <c r="N88" s="24">
        <v>-0.00013584653337492906</v>
      </c>
      <c r="O88" s="24">
        <v>0.05398608711964404</v>
      </c>
      <c r="P88" s="24">
        <v>-0.0005412130815435364</v>
      </c>
      <c r="Q88" s="24">
        <v>-0.006678069700654483</v>
      </c>
      <c r="R88" s="24">
        <v>-1.0925561446454848E-05</v>
      </c>
      <c r="S88" s="24">
        <v>0.000689424304146471</v>
      </c>
      <c r="T88" s="24">
        <v>-3.855800765531171E-05</v>
      </c>
      <c r="U88" s="24">
        <v>-0.00014911950645385126</v>
      </c>
      <c r="V88" s="24">
        <v>-8.519882930257658E-07</v>
      </c>
      <c r="W88" s="24">
        <v>4.2328615389423934E-05</v>
      </c>
      <c r="X88" s="24">
        <v>67.5</v>
      </c>
    </row>
    <row r="89" spans="1:24" ht="12.75" hidden="1">
      <c r="A89" s="24">
        <v>1090</v>
      </c>
      <c r="B89" s="24">
        <v>174.83999633789062</v>
      </c>
      <c r="C89" s="24">
        <v>177.94000244140625</v>
      </c>
      <c r="D89" s="24">
        <v>8.667057991027832</v>
      </c>
      <c r="E89" s="24">
        <v>8.809757232666016</v>
      </c>
      <c r="F89" s="24">
        <v>41.15471744867838</v>
      </c>
      <c r="G89" s="24" t="s">
        <v>58</v>
      </c>
      <c r="H89" s="24">
        <v>5.922992258012982</v>
      </c>
      <c r="I89" s="24">
        <v>113.26298859590361</v>
      </c>
      <c r="J89" s="24" t="s">
        <v>61</v>
      </c>
      <c r="K89" s="24">
        <v>-0.4694205486725028</v>
      </c>
      <c r="L89" s="24">
        <v>-0.8690922479830467</v>
      </c>
      <c r="M89" s="24">
        <v>-0.10748988499343155</v>
      </c>
      <c r="N89" s="24">
        <v>-0.013224960433545006</v>
      </c>
      <c r="O89" s="24">
        <v>-0.01943665289141494</v>
      </c>
      <c r="P89" s="24">
        <v>-0.02492612894870557</v>
      </c>
      <c r="Q89" s="24">
        <v>-0.0020451158966661932</v>
      </c>
      <c r="R89" s="24">
        <v>-0.00020338015841004763</v>
      </c>
      <c r="S89" s="24">
        <v>-0.0003022847751017233</v>
      </c>
      <c r="T89" s="24">
        <v>-0.00036479789010764626</v>
      </c>
      <c r="U89" s="24">
        <v>-3.300631917106531E-05</v>
      </c>
      <c r="V89" s="24">
        <v>-7.531911637055141E-06</v>
      </c>
      <c r="W89" s="24">
        <v>-2.0270788268702547E-05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1092</v>
      </c>
      <c r="B91" s="100">
        <v>165.28</v>
      </c>
      <c r="C91" s="100">
        <v>171.18</v>
      </c>
      <c r="D91" s="100">
        <v>8.642505437906964</v>
      </c>
      <c r="E91" s="100">
        <v>8.965370689403317</v>
      </c>
      <c r="F91" s="100">
        <v>39.37359083770064</v>
      </c>
      <c r="G91" s="100" t="s">
        <v>59</v>
      </c>
      <c r="H91" s="100">
        <v>10.845393144801733</v>
      </c>
      <c r="I91" s="100">
        <v>108.62539314480173</v>
      </c>
      <c r="J91" s="100" t="s">
        <v>73</v>
      </c>
      <c r="K91" s="100">
        <v>2.6992892271475886</v>
      </c>
      <c r="M91" s="100" t="s">
        <v>68</v>
      </c>
      <c r="N91" s="100">
        <v>1.9676457860147973</v>
      </c>
      <c r="X91" s="100">
        <v>67.5</v>
      </c>
    </row>
    <row r="92" spans="1:24" s="100" customFormat="1" ht="12.75">
      <c r="A92" s="100">
        <v>1090</v>
      </c>
      <c r="B92" s="100">
        <v>174.83999633789062</v>
      </c>
      <c r="C92" s="100">
        <v>177.94000244140625</v>
      </c>
      <c r="D92" s="100">
        <v>8.667057991027832</v>
      </c>
      <c r="E92" s="100">
        <v>8.809757232666016</v>
      </c>
      <c r="F92" s="100">
        <v>38.98917901400014</v>
      </c>
      <c r="G92" s="100" t="s">
        <v>56</v>
      </c>
      <c r="H92" s="100">
        <v>-0.03684346037874775</v>
      </c>
      <c r="I92" s="100">
        <v>107.30315287751188</v>
      </c>
      <c r="J92" s="100" t="s">
        <v>62</v>
      </c>
      <c r="K92" s="100">
        <v>1.1321059034105025</v>
      </c>
      <c r="L92" s="100">
        <v>1.158621368716222</v>
      </c>
      <c r="M92" s="100">
        <v>0.2680111242426963</v>
      </c>
      <c r="N92" s="100">
        <v>0.01373818163638781</v>
      </c>
      <c r="O92" s="100">
        <v>0.04546738862556472</v>
      </c>
      <c r="P92" s="100">
        <v>0.03323709087325335</v>
      </c>
      <c r="Q92" s="100">
        <v>0.005534510127519271</v>
      </c>
      <c r="R92" s="100">
        <v>0.00021144534707978125</v>
      </c>
      <c r="S92" s="100">
        <v>0.0005964880586010081</v>
      </c>
      <c r="T92" s="100">
        <v>0.0004890449024419945</v>
      </c>
      <c r="U92" s="100">
        <v>0.00012106037582243656</v>
      </c>
      <c r="V92" s="100">
        <v>7.82859371910772E-06</v>
      </c>
      <c r="W92" s="100">
        <v>3.718689609248849E-05</v>
      </c>
      <c r="X92" s="100">
        <v>67.5</v>
      </c>
    </row>
    <row r="93" spans="1:24" s="100" customFormat="1" ht="12.75">
      <c r="A93" s="100">
        <v>1089</v>
      </c>
      <c r="B93" s="100">
        <v>132.5</v>
      </c>
      <c r="C93" s="100">
        <v>101.30000305175781</v>
      </c>
      <c r="D93" s="100">
        <v>9.241795539855957</v>
      </c>
      <c r="E93" s="100">
        <v>9.753122329711914</v>
      </c>
      <c r="F93" s="100">
        <v>33.20027843494946</v>
      </c>
      <c r="G93" s="100" t="s">
        <v>57</v>
      </c>
      <c r="H93" s="100">
        <v>20.53697452688779</v>
      </c>
      <c r="I93" s="100">
        <v>85.53697452688779</v>
      </c>
      <c r="J93" s="100" t="s">
        <v>60</v>
      </c>
      <c r="K93" s="100">
        <v>-0.37691495589948054</v>
      </c>
      <c r="L93" s="100">
        <v>0.00630445024161634</v>
      </c>
      <c r="M93" s="100">
        <v>0.08635164952303337</v>
      </c>
      <c r="N93" s="100">
        <v>-0.00014244082184580796</v>
      </c>
      <c r="O93" s="100">
        <v>-0.015599373684289052</v>
      </c>
      <c r="P93" s="100">
        <v>0.0007213991960316938</v>
      </c>
      <c r="Q93" s="100">
        <v>0.0016450610711358105</v>
      </c>
      <c r="R93" s="100">
        <v>-1.1419672480768149E-05</v>
      </c>
      <c r="S93" s="100">
        <v>-0.00024199551269387775</v>
      </c>
      <c r="T93" s="100">
        <v>5.137360169637735E-05</v>
      </c>
      <c r="U93" s="100">
        <v>2.6672663432688663E-05</v>
      </c>
      <c r="V93" s="100">
        <v>-9.038557837118378E-07</v>
      </c>
      <c r="W93" s="100">
        <v>-1.6201463892458243E-05</v>
      </c>
      <c r="X93" s="100">
        <v>67.5</v>
      </c>
    </row>
    <row r="94" spans="1:24" s="100" customFormat="1" ht="12.75">
      <c r="A94" s="100">
        <v>1091</v>
      </c>
      <c r="B94" s="100">
        <v>163.9600067138672</v>
      </c>
      <c r="C94" s="100">
        <v>187.16000366210938</v>
      </c>
      <c r="D94" s="100">
        <v>8.781363487243652</v>
      </c>
      <c r="E94" s="100">
        <v>8.635394096374512</v>
      </c>
      <c r="F94" s="100">
        <v>25.277571271365034</v>
      </c>
      <c r="G94" s="100" t="s">
        <v>58</v>
      </c>
      <c r="H94" s="100">
        <v>-27.829794082968192</v>
      </c>
      <c r="I94" s="100">
        <v>68.630212630899</v>
      </c>
      <c r="J94" s="100" t="s">
        <v>61</v>
      </c>
      <c r="K94" s="100">
        <v>-1.0675199729073939</v>
      </c>
      <c r="L94" s="100">
        <v>1.1586042162675754</v>
      </c>
      <c r="M94" s="100">
        <v>-0.2537190480482008</v>
      </c>
      <c r="N94" s="100">
        <v>-0.01373744318593002</v>
      </c>
      <c r="O94" s="100">
        <v>-0.04270764532359566</v>
      </c>
      <c r="P94" s="100">
        <v>0.03322926109495765</v>
      </c>
      <c r="Q94" s="100">
        <v>-0.00528437095819804</v>
      </c>
      <c r="R94" s="100">
        <v>-0.0002111367468777549</v>
      </c>
      <c r="S94" s="100">
        <v>-0.0005451937049247973</v>
      </c>
      <c r="T94" s="100">
        <v>0.00048633904804492293</v>
      </c>
      <c r="U94" s="100">
        <v>-0.00011808549284173775</v>
      </c>
      <c r="V94" s="100">
        <v>-7.776241016140349E-06</v>
      </c>
      <c r="W94" s="100">
        <v>-3.347204518303158E-05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1092</v>
      </c>
      <c r="B96" s="24">
        <v>165.28</v>
      </c>
      <c r="C96" s="24">
        <v>171.18</v>
      </c>
      <c r="D96" s="24">
        <v>8.642505437906964</v>
      </c>
      <c r="E96" s="24">
        <v>8.965370689403317</v>
      </c>
      <c r="F96" s="24">
        <v>25.31864519552837</v>
      </c>
      <c r="G96" s="24" t="s">
        <v>59</v>
      </c>
      <c r="H96" s="24">
        <v>-27.929937312178737</v>
      </c>
      <c r="I96" s="24">
        <v>69.85006268782126</v>
      </c>
      <c r="J96" s="24" t="s">
        <v>73</v>
      </c>
      <c r="K96" s="24">
        <v>3.604208980273276</v>
      </c>
      <c r="M96" s="24" t="s">
        <v>68</v>
      </c>
      <c r="N96" s="24">
        <v>2.1909853977123137</v>
      </c>
      <c r="X96" s="24">
        <v>67.5</v>
      </c>
    </row>
    <row r="97" spans="1:24" ht="12.75" hidden="1">
      <c r="A97" s="24">
        <v>1090</v>
      </c>
      <c r="B97" s="24">
        <v>174.83999633789062</v>
      </c>
      <c r="C97" s="24">
        <v>177.94000244140625</v>
      </c>
      <c r="D97" s="24">
        <v>8.667057991027832</v>
      </c>
      <c r="E97" s="24">
        <v>8.809757232666016</v>
      </c>
      <c r="F97" s="24">
        <v>38.98917901400014</v>
      </c>
      <c r="G97" s="24" t="s">
        <v>56</v>
      </c>
      <c r="H97" s="24">
        <v>-0.03684346037874775</v>
      </c>
      <c r="I97" s="24">
        <v>107.30315287751188</v>
      </c>
      <c r="J97" s="24" t="s">
        <v>62</v>
      </c>
      <c r="K97" s="24">
        <v>1.63687354257254</v>
      </c>
      <c r="L97" s="24">
        <v>0.877217789884093</v>
      </c>
      <c r="M97" s="24">
        <v>0.38750672646500045</v>
      </c>
      <c r="N97" s="24">
        <v>0.012709690886527314</v>
      </c>
      <c r="O97" s="24">
        <v>0.06573963647410686</v>
      </c>
      <c r="P97" s="24">
        <v>0.025164480646020684</v>
      </c>
      <c r="Q97" s="24">
        <v>0.008001997631879414</v>
      </c>
      <c r="R97" s="24">
        <v>0.0001956105190879441</v>
      </c>
      <c r="S97" s="24">
        <v>0.0008624837020558675</v>
      </c>
      <c r="T97" s="24">
        <v>0.00037031408529205885</v>
      </c>
      <c r="U97" s="24">
        <v>0.00017503400540168934</v>
      </c>
      <c r="V97" s="24">
        <v>7.255456998788436E-06</v>
      </c>
      <c r="W97" s="24">
        <v>5.378107723798193E-05</v>
      </c>
      <c r="X97" s="24">
        <v>67.5</v>
      </c>
    </row>
    <row r="98" spans="1:24" ht="12.75" hidden="1">
      <c r="A98" s="24">
        <v>1091</v>
      </c>
      <c r="B98" s="24">
        <v>163.9600067138672</v>
      </c>
      <c r="C98" s="24">
        <v>187.16000366210938</v>
      </c>
      <c r="D98" s="24">
        <v>8.781363487243652</v>
      </c>
      <c r="E98" s="24">
        <v>8.635394096374512</v>
      </c>
      <c r="F98" s="24">
        <v>38.15257356047354</v>
      </c>
      <c r="G98" s="24" t="s">
        <v>57</v>
      </c>
      <c r="H98" s="24">
        <v>7.126655460339194</v>
      </c>
      <c r="I98" s="24">
        <v>103.58666217420638</v>
      </c>
      <c r="J98" s="24" t="s">
        <v>60</v>
      </c>
      <c r="K98" s="24">
        <v>-1.3447290896946213</v>
      </c>
      <c r="L98" s="24">
        <v>-0.004773326703401616</v>
      </c>
      <c r="M98" s="24">
        <v>0.32083683741041774</v>
      </c>
      <c r="N98" s="24">
        <v>-0.00013184006041545257</v>
      </c>
      <c r="O98" s="24">
        <v>-0.05359899078003513</v>
      </c>
      <c r="P98" s="24">
        <v>-0.0005459400763802982</v>
      </c>
      <c r="Q98" s="24">
        <v>0.006740731047432896</v>
      </c>
      <c r="R98" s="24">
        <v>-1.0645661603064128E-05</v>
      </c>
      <c r="S98" s="24">
        <v>-0.0006678942256914349</v>
      </c>
      <c r="T98" s="24">
        <v>-3.886230842224066E-05</v>
      </c>
      <c r="U98" s="24">
        <v>0.00015445404585095579</v>
      </c>
      <c r="V98" s="24">
        <v>-8.52281377840146E-07</v>
      </c>
      <c r="W98" s="24">
        <v>-4.0494986258623803E-05</v>
      </c>
      <c r="X98" s="24">
        <v>67.5</v>
      </c>
    </row>
    <row r="99" spans="1:24" ht="12.75" hidden="1">
      <c r="A99" s="24">
        <v>1089</v>
      </c>
      <c r="B99" s="24">
        <v>132.5</v>
      </c>
      <c r="C99" s="24">
        <v>101.30000305175781</v>
      </c>
      <c r="D99" s="24">
        <v>9.241795539855957</v>
      </c>
      <c r="E99" s="24">
        <v>9.753122329711914</v>
      </c>
      <c r="F99" s="24">
        <v>34.5802798720209</v>
      </c>
      <c r="G99" s="24" t="s">
        <v>58</v>
      </c>
      <c r="H99" s="24">
        <v>24.092400967094633</v>
      </c>
      <c r="I99" s="24">
        <v>89.09240096709463</v>
      </c>
      <c r="J99" s="24" t="s">
        <v>61</v>
      </c>
      <c r="K99" s="24">
        <v>0.9333052392990474</v>
      </c>
      <c r="L99" s="24">
        <v>-0.8772048029059779</v>
      </c>
      <c r="M99" s="24">
        <v>0.2173135679521687</v>
      </c>
      <c r="N99" s="24">
        <v>-0.012709007067019244</v>
      </c>
      <c r="O99" s="24">
        <v>0.03806373590583863</v>
      </c>
      <c r="P99" s="24">
        <v>-0.02515855790018481</v>
      </c>
      <c r="Q99" s="24">
        <v>0.004312135323337841</v>
      </c>
      <c r="R99" s="24">
        <v>-0.0001953206212023912</v>
      </c>
      <c r="S99" s="24">
        <v>0.0005457063675641259</v>
      </c>
      <c r="T99" s="24">
        <v>-0.0003682692530605683</v>
      </c>
      <c r="U99" s="24">
        <v>8.234592137580016E-05</v>
      </c>
      <c r="V99" s="24">
        <v>-7.205225375673894E-06</v>
      </c>
      <c r="W99" s="24">
        <v>3.5391529449737647E-05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1092</v>
      </c>
      <c r="B101" s="24">
        <v>165.28</v>
      </c>
      <c r="C101" s="24">
        <v>171.18</v>
      </c>
      <c r="D101" s="24">
        <v>8.642505437906964</v>
      </c>
      <c r="E101" s="24">
        <v>8.965370689403317</v>
      </c>
      <c r="F101" s="24">
        <v>38.088522986694635</v>
      </c>
      <c r="G101" s="24" t="s">
        <v>59</v>
      </c>
      <c r="H101" s="24">
        <v>7.300097997384981</v>
      </c>
      <c r="I101" s="24">
        <v>105.08009799738498</v>
      </c>
      <c r="J101" s="24" t="s">
        <v>73</v>
      </c>
      <c r="K101" s="24">
        <v>3.942896675034613</v>
      </c>
      <c r="M101" s="24" t="s">
        <v>68</v>
      </c>
      <c r="N101" s="24">
        <v>2.6105690329287135</v>
      </c>
      <c r="X101" s="24">
        <v>67.5</v>
      </c>
    </row>
    <row r="102" spans="1:24" ht="12.75" hidden="1">
      <c r="A102" s="24">
        <v>1091</v>
      </c>
      <c r="B102" s="24">
        <v>163.9600067138672</v>
      </c>
      <c r="C102" s="24">
        <v>187.16000366210938</v>
      </c>
      <c r="D102" s="24">
        <v>8.781363487243652</v>
      </c>
      <c r="E102" s="24">
        <v>8.635394096374512</v>
      </c>
      <c r="F102" s="24">
        <v>37.23390999066627</v>
      </c>
      <c r="G102" s="24" t="s">
        <v>56</v>
      </c>
      <c r="H102" s="24">
        <v>4.632425478538849</v>
      </c>
      <c r="I102" s="24">
        <v>101.09243219240604</v>
      </c>
      <c r="J102" s="24" t="s">
        <v>62</v>
      </c>
      <c r="K102" s="24">
        <v>1.5674656476135806</v>
      </c>
      <c r="L102" s="24">
        <v>1.1588496626054445</v>
      </c>
      <c r="M102" s="24">
        <v>0.3710769070777162</v>
      </c>
      <c r="N102" s="24">
        <v>0.013771913526227213</v>
      </c>
      <c r="O102" s="24">
        <v>0.06295226626408376</v>
      </c>
      <c r="P102" s="24">
        <v>0.03324360933821027</v>
      </c>
      <c r="Q102" s="24">
        <v>0.007662834071987098</v>
      </c>
      <c r="R102" s="24">
        <v>0.00021197443767664097</v>
      </c>
      <c r="S102" s="24">
        <v>0.0008258907996889863</v>
      </c>
      <c r="T102" s="24">
        <v>0.0004891290227942421</v>
      </c>
      <c r="U102" s="24">
        <v>0.0001676072897857272</v>
      </c>
      <c r="V102" s="24">
        <v>7.843968488912325E-06</v>
      </c>
      <c r="W102" s="24">
        <v>5.149099247501492E-05</v>
      </c>
      <c r="X102" s="24">
        <v>67.5</v>
      </c>
    </row>
    <row r="103" spans="1:24" ht="12.75" hidden="1">
      <c r="A103" s="24">
        <v>1089</v>
      </c>
      <c r="B103" s="24">
        <v>132.5</v>
      </c>
      <c r="C103" s="24">
        <v>101.30000305175781</v>
      </c>
      <c r="D103" s="24">
        <v>9.241795539855957</v>
      </c>
      <c r="E103" s="24">
        <v>9.753122329711914</v>
      </c>
      <c r="F103" s="24">
        <v>34.5802798720209</v>
      </c>
      <c r="G103" s="24" t="s">
        <v>57</v>
      </c>
      <c r="H103" s="24">
        <v>24.092400967094633</v>
      </c>
      <c r="I103" s="24">
        <v>89.09240096709463</v>
      </c>
      <c r="J103" s="24" t="s">
        <v>60</v>
      </c>
      <c r="K103" s="24">
        <v>-0.6514191209340787</v>
      </c>
      <c r="L103" s="24">
        <v>0.006305767244195013</v>
      </c>
      <c r="M103" s="24">
        <v>0.15036885815334528</v>
      </c>
      <c r="N103" s="24">
        <v>-0.0001428375329658964</v>
      </c>
      <c r="O103" s="24">
        <v>-0.026778439456075255</v>
      </c>
      <c r="P103" s="24">
        <v>0.0007216033068453545</v>
      </c>
      <c r="Q103" s="24">
        <v>0.0029202082028572268</v>
      </c>
      <c r="R103" s="24">
        <v>-1.1454624669720592E-05</v>
      </c>
      <c r="S103" s="24">
        <v>-0.0004009641880331719</v>
      </c>
      <c r="T103" s="24">
        <v>5.139005189291974E-05</v>
      </c>
      <c r="U103" s="24">
        <v>5.135058875380038E-05</v>
      </c>
      <c r="V103" s="24">
        <v>-9.095170580551005E-07</v>
      </c>
      <c r="W103" s="24">
        <v>-2.6474477186116204E-05</v>
      </c>
      <c r="X103" s="24">
        <v>67.5</v>
      </c>
    </row>
    <row r="104" spans="1:24" ht="12.75" hidden="1">
      <c r="A104" s="24">
        <v>1090</v>
      </c>
      <c r="B104" s="24">
        <v>174.83999633789062</v>
      </c>
      <c r="C104" s="24">
        <v>177.94000244140625</v>
      </c>
      <c r="D104" s="24">
        <v>8.667057991027832</v>
      </c>
      <c r="E104" s="24">
        <v>8.809757232666016</v>
      </c>
      <c r="F104" s="24">
        <v>27.193303986223103</v>
      </c>
      <c r="G104" s="24" t="s">
        <v>58</v>
      </c>
      <c r="H104" s="24">
        <v>-32.500583745217455</v>
      </c>
      <c r="I104" s="24">
        <v>74.83941259267317</v>
      </c>
      <c r="J104" s="24" t="s">
        <v>61</v>
      </c>
      <c r="K104" s="24">
        <v>-1.4256934050945644</v>
      </c>
      <c r="L104" s="24">
        <v>1.1588325063701892</v>
      </c>
      <c r="M104" s="24">
        <v>-0.33924515835015706</v>
      </c>
      <c r="N104" s="24">
        <v>-0.01377117277551394</v>
      </c>
      <c r="O104" s="24">
        <v>-0.05697282692724146</v>
      </c>
      <c r="P104" s="24">
        <v>0.033235776664598815</v>
      </c>
      <c r="Q104" s="24">
        <v>-0.00708458961879739</v>
      </c>
      <c r="R104" s="24">
        <v>-0.00021166472025825175</v>
      </c>
      <c r="S104" s="24">
        <v>-0.0007220272383544906</v>
      </c>
      <c r="T104" s="24">
        <v>0.00048642189867037576</v>
      </c>
      <c r="U104" s="24">
        <v>-0.0001595472363406988</v>
      </c>
      <c r="V104" s="24">
        <v>-7.791060285747782E-06</v>
      </c>
      <c r="W104" s="24">
        <v>-4.4163609043915964E-05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1092</v>
      </c>
      <c r="B106" s="24">
        <v>165.28</v>
      </c>
      <c r="C106" s="24">
        <v>171.18</v>
      </c>
      <c r="D106" s="24">
        <v>8.642505437906964</v>
      </c>
      <c r="E106" s="24">
        <v>8.965370689403317</v>
      </c>
      <c r="F106" s="24">
        <v>25.31864519552837</v>
      </c>
      <c r="G106" s="24" t="s">
        <v>59</v>
      </c>
      <c r="H106" s="24">
        <v>-27.929937312178737</v>
      </c>
      <c r="I106" s="24">
        <v>69.85006268782126</v>
      </c>
      <c r="J106" s="24" t="s">
        <v>73</v>
      </c>
      <c r="K106" s="24">
        <v>3.040857045974316</v>
      </c>
      <c r="M106" s="24" t="s">
        <v>68</v>
      </c>
      <c r="N106" s="24">
        <v>1.9346135488468517</v>
      </c>
      <c r="X106" s="24">
        <v>67.5</v>
      </c>
    </row>
    <row r="107" spans="1:24" ht="12.75" hidden="1">
      <c r="A107" s="24">
        <v>1091</v>
      </c>
      <c r="B107" s="24">
        <v>163.9600067138672</v>
      </c>
      <c r="C107" s="24">
        <v>187.16000366210938</v>
      </c>
      <c r="D107" s="24">
        <v>8.781363487243652</v>
      </c>
      <c r="E107" s="24">
        <v>8.635394096374512</v>
      </c>
      <c r="F107" s="24">
        <v>37.23390999066627</v>
      </c>
      <c r="G107" s="24" t="s">
        <v>56</v>
      </c>
      <c r="H107" s="24">
        <v>4.632425478538849</v>
      </c>
      <c r="I107" s="24">
        <v>101.09243219240604</v>
      </c>
      <c r="J107" s="24" t="s">
        <v>62</v>
      </c>
      <c r="K107" s="24">
        <v>1.438594906565259</v>
      </c>
      <c r="L107" s="24">
        <v>0.9225368897501263</v>
      </c>
      <c r="M107" s="24">
        <v>0.340567124535263</v>
      </c>
      <c r="N107" s="24">
        <v>0.012358741512668883</v>
      </c>
      <c r="O107" s="24">
        <v>0.05777631001706564</v>
      </c>
      <c r="P107" s="24">
        <v>0.026464579944792566</v>
      </c>
      <c r="Q107" s="24">
        <v>0.007032684542478047</v>
      </c>
      <c r="R107" s="24">
        <v>0.0001902258781613145</v>
      </c>
      <c r="S107" s="24">
        <v>0.0007580089084670423</v>
      </c>
      <c r="T107" s="24">
        <v>0.00038944647528748336</v>
      </c>
      <c r="U107" s="24">
        <v>0.000153832218333971</v>
      </c>
      <c r="V107" s="24">
        <v>7.055482287856848E-06</v>
      </c>
      <c r="W107" s="24">
        <v>4.726715963703137E-05</v>
      </c>
      <c r="X107" s="24">
        <v>67.5</v>
      </c>
    </row>
    <row r="108" spans="1:24" ht="12.75" hidden="1">
      <c r="A108" s="24">
        <v>1090</v>
      </c>
      <c r="B108" s="24">
        <v>174.83999633789062</v>
      </c>
      <c r="C108" s="24">
        <v>177.94000244140625</v>
      </c>
      <c r="D108" s="24">
        <v>8.667057991027832</v>
      </c>
      <c r="E108" s="24">
        <v>8.809757232666016</v>
      </c>
      <c r="F108" s="24">
        <v>41.15471744867838</v>
      </c>
      <c r="G108" s="24" t="s">
        <v>57</v>
      </c>
      <c r="H108" s="24">
        <v>5.922992258012982</v>
      </c>
      <c r="I108" s="24">
        <v>113.26298859590361</v>
      </c>
      <c r="J108" s="24" t="s">
        <v>60</v>
      </c>
      <c r="K108" s="24">
        <v>-1.2996646715573916</v>
      </c>
      <c r="L108" s="24">
        <v>-0.005019792445879103</v>
      </c>
      <c r="M108" s="24">
        <v>0.3093174896388874</v>
      </c>
      <c r="N108" s="24">
        <v>-0.00012812125263560574</v>
      </c>
      <c r="O108" s="24">
        <v>-0.05192632590694983</v>
      </c>
      <c r="P108" s="24">
        <v>-0.0005741411132938966</v>
      </c>
      <c r="Q108" s="24">
        <v>0.006462400891459285</v>
      </c>
      <c r="R108" s="24">
        <v>-1.0346627334857758E-05</v>
      </c>
      <c r="S108" s="24">
        <v>-0.0006572791505568563</v>
      </c>
      <c r="T108" s="24">
        <v>-4.0871925866289854E-05</v>
      </c>
      <c r="U108" s="24">
        <v>0.00014571991500593522</v>
      </c>
      <c r="V108" s="24">
        <v>-8.287522654216075E-07</v>
      </c>
      <c r="W108" s="24">
        <v>-4.018258300517563E-05</v>
      </c>
      <c r="X108" s="24">
        <v>67.5</v>
      </c>
    </row>
    <row r="109" spans="1:24" ht="12.75" hidden="1">
      <c r="A109" s="24">
        <v>1089</v>
      </c>
      <c r="B109" s="24">
        <v>132.5</v>
      </c>
      <c r="C109" s="24">
        <v>101.30000305175781</v>
      </c>
      <c r="D109" s="24">
        <v>9.241795539855957</v>
      </c>
      <c r="E109" s="24">
        <v>9.753122329711914</v>
      </c>
      <c r="F109" s="24">
        <v>33.20027843494946</v>
      </c>
      <c r="G109" s="24" t="s">
        <v>58</v>
      </c>
      <c r="H109" s="24">
        <v>20.53697452688779</v>
      </c>
      <c r="I109" s="24">
        <v>85.53697452688779</v>
      </c>
      <c r="J109" s="24" t="s">
        <v>61</v>
      </c>
      <c r="K109" s="24">
        <v>0.6167876836490198</v>
      </c>
      <c r="L109" s="24">
        <v>-0.9225232325712112</v>
      </c>
      <c r="M109" s="24">
        <v>0.14250844507506963</v>
      </c>
      <c r="N109" s="24">
        <v>-0.0123580773877488</v>
      </c>
      <c r="O109" s="24">
        <v>0.02533295634136116</v>
      </c>
      <c r="P109" s="24">
        <v>-0.026458351302307982</v>
      </c>
      <c r="Q109" s="24">
        <v>0.0027741713343043366</v>
      </c>
      <c r="R109" s="24">
        <v>-0.00018994428663436245</v>
      </c>
      <c r="S109" s="24">
        <v>0.0003775733353385196</v>
      </c>
      <c r="T109" s="24">
        <v>-0.0003872958078650283</v>
      </c>
      <c r="U109" s="24">
        <v>4.9295616115569E-05</v>
      </c>
      <c r="V109" s="24">
        <v>-7.006639707935628E-06</v>
      </c>
      <c r="W109" s="24">
        <v>2.489064891047997E-05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1092</v>
      </c>
      <c r="B111" s="24">
        <v>176.16</v>
      </c>
      <c r="C111" s="24">
        <v>170.56</v>
      </c>
      <c r="D111" s="24">
        <v>9.015556570370812</v>
      </c>
      <c r="E111" s="24">
        <v>9.21113180240462</v>
      </c>
      <c r="F111" s="24">
        <v>40.82238589406895</v>
      </c>
      <c r="G111" s="24" t="s">
        <v>59</v>
      </c>
      <c r="H111" s="24">
        <v>-0.6485070768501657</v>
      </c>
      <c r="I111" s="24">
        <v>108.01149292314983</v>
      </c>
      <c r="J111" s="24" t="s">
        <v>73</v>
      </c>
      <c r="K111" s="24">
        <v>3.340011900929273</v>
      </c>
      <c r="M111" s="24" t="s">
        <v>68</v>
      </c>
      <c r="N111" s="24">
        <v>2.126274090666406</v>
      </c>
      <c r="X111" s="24">
        <v>67.5</v>
      </c>
    </row>
    <row r="112" spans="1:24" ht="12.75" hidden="1">
      <c r="A112" s="24">
        <v>1089</v>
      </c>
      <c r="B112" s="24">
        <v>130.9600067138672</v>
      </c>
      <c r="C112" s="24">
        <v>91.86000061035156</v>
      </c>
      <c r="D112" s="24">
        <v>9.222405433654785</v>
      </c>
      <c r="E112" s="24">
        <v>9.765571594238281</v>
      </c>
      <c r="F112" s="24">
        <v>32.20425691342185</v>
      </c>
      <c r="G112" s="24" t="s">
        <v>56</v>
      </c>
      <c r="H112" s="24">
        <v>19.679893219348074</v>
      </c>
      <c r="I112" s="24">
        <v>83.13989993321526</v>
      </c>
      <c r="J112" s="24" t="s">
        <v>62</v>
      </c>
      <c r="K112" s="24">
        <v>1.5092545487736808</v>
      </c>
      <c r="L112" s="24">
        <v>0.9621415650822265</v>
      </c>
      <c r="M112" s="24">
        <v>0.3572951902691326</v>
      </c>
      <c r="N112" s="24">
        <v>0.06552943191256631</v>
      </c>
      <c r="O112" s="24">
        <v>0.06061489718271247</v>
      </c>
      <c r="P112" s="24">
        <v>0.027600913890993183</v>
      </c>
      <c r="Q112" s="24">
        <v>0.007378117631970104</v>
      </c>
      <c r="R112" s="24">
        <v>0.001008553677581795</v>
      </c>
      <c r="S112" s="24">
        <v>0.0007952515123886154</v>
      </c>
      <c r="T112" s="24">
        <v>0.0004061028755792908</v>
      </c>
      <c r="U112" s="24">
        <v>0.00016133569097795815</v>
      </c>
      <c r="V112" s="24">
        <v>3.7409084704565506E-05</v>
      </c>
      <c r="W112" s="24">
        <v>4.9583784438775936E-05</v>
      </c>
      <c r="X112" s="24">
        <v>67.5</v>
      </c>
    </row>
    <row r="113" spans="1:24" ht="12.75" hidden="1">
      <c r="A113" s="24">
        <v>1090</v>
      </c>
      <c r="B113" s="24">
        <v>162.22000122070312</v>
      </c>
      <c r="C113" s="24">
        <v>159.22000122070312</v>
      </c>
      <c r="D113" s="24">
        <v>8.901690483093262</v>
      </c>
      <c r="E113" s="24">
        <v>9.314476013183594</v>
      </c>
      <c r="F113" s="24">
        <v>23.293231838200494</v>
      </c>
      <c r="G113" s="24" t="s">
        <v>57</v>
      </c>
      <c r="H113" s="24">
        <v>-32.33681988937798</v>
      </c>
      <c r="I113" s="24">
        <v>62.38318133132515</v>
      </c>
      <c r="J113" s="24" t="s">
        <v>60</v>
      </c>
      <c r="K113" s="24">
        <v>1.2153271648369839</v>
      </c>
      <c r="L113" s="24">
        <v>-0.005235136491276347</v>
      </c>
      <c r="M113" s="24">
        <v>-0.29010180176827355</v>
      </c>
      <c r="N113" s="24">
        <v>0.0006786585796556003</v>
      </c>
      <c r="O113" s="24">
        <v>0.0484193925333154</v>
      </c>
      <c r="P113" s="24">
        <v>-0.0005991184853833886</v>
      </c>
      <c r="Q113" s="24">
        <v>-0.006101562438657146</v>
      </c>
      <c r="R113" s="24">
        <v>5.454828932895084E-05</v>
      </c>
      <c r="S113" s="24">
        <v>0.0006014549842625421</v>
      </c>
      <c r="T113" s="24">
        <v>-4.267670555272576E-05</v>
      </c>
      <c r="U113" s="24">
        <v>-0.00014018822634146168</v>
      </c>
      <c r="V113" s="24">
        <v>4.312208816204283E-06</v>
      </c>
      <c r="W113" s="24">
        <v>3.63916875092173E-05</v>
      </c>
      <c r="X113" s="24">
        <v>67.5</v>
      </c>
    </row>
    <row r="114" spans="1:24" ht="12.75" hidden="1">
      <c r="A114" s="24">
        <v>1091</v>
      </c>
      <c r="B114" s="24">
        <v>171.27999877929688</v>
      </c>
      <c r="C114" s="24">
        <v>177.8800048828125</v>
      </c>
      <c r="D114" s="24">
        <v>8.842387199401855</v>
      </c>
      <c r="E114" s="24">
        <v>8.77120590209961</v>
      </c>
      <c r="F114" s="24">
        <v>37.19337498757365</v>
      </c>
      <c r="G114" s="24" t="s">
        <v>58</v>
      </c>
      <c r="H114" s="24">
        <v>-3.463738681770039</v>
      </c>
      <c r="I114" s="24">
        <v>100.31626009752684</v>
      </c>
      <c r="J114" s="24" t="s">
        <v>61</v>
      </c>
      <c r="K114" s="24">
        <v>-0.8948905940970355</v>
      </c>
      <c r="L114" s="24">
        <v>-0.9621273224499935</v>
      </c>
      <c r="M114" s="24">
        <v>-0.20856844823763962</v>
      </c>
      <c r="N114" s="24">
        <v>0.06552591753890917</v>
      </c>
      <c r="O114" s="24">
        <v>-0.036465438255634954</v>
      </c>
      <c r="P114" s="24">
        <v>-0.027594410750340227</v>
      </c>
      <c r="Q114" s="24">
        <v>-0.004148199078920441</v>
      </c>
      <c r="R114" s="24">
        <v>0.0010070774571476857</v>
      </c>
      <c r="S114" s="24">
        <v>-0.000520266152908418</v>
      </c>
      <c r="T114" s="24">
        <v>-0.0004038542365222072</v>
      </c>
      <c r="U114" s="24">
        <v>-7.985277940416551E-05</v>
      </c>
      <c r="V114" s="24">
        <v>3.715971573571045E-05</v>
      </c>
      <c r="W114" s="24">
        <v>-3.3677837809195476E-05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1092</v>
      </c>
      <c r="B116" s="24">
        <v>176.16</v>
      </c>
      <c r="C116" s="24">
        <v>170.56</v>
      </c>
      <c r="D116" s="24">
        <v>9.015556570370812</v>
      </c>
      <c r="E116" s="24">
        <v>9.21113180240462</v>
      </c>
      <c r="F116" s="24">
        <v>38.49724935046874</v>
      </c>
      <c r="G116" s="24" t="s">
        <v>59</v>
      </c>
      <c r="H116" s="24">
        <v>-6.800559775977675</v>
      </c>
      <c r="I116" s="24">
        <v>101.85944022402232</v>
      </c>
      <c r="J116" s="24" t="s">
        <v>73</v>
      </c>
      <c r="K116" s="24">
        <v>3.4996531036037437</v>
      </c>
      <c r="M116" s="24" t="s">
        <v>68</v>
      </c>
      <c r="N116" s="24">
        <v>2.6116007959761225</v>
      </c>
      <c r="X116" s="24">
        <v>67.5</v>
      </c>
    </row>
    <row r="117" spans="1:24" ht="12.75" hidden="1">
      <c r="A117" s="24">
        <v>1089</v>
      </c>
      <c r="B117" s="24">
        <v>130.9600067138672</v>
      </c>
      <c r="C117" s="24">
        <v>91.86000061035156</v>
      </c>
      <c r="D117" s="24">
        <v>9.222405433654785</v>
      </c>
      <c r="E117" s="24">
        <v>9.765571594238281</v>
      </c>
      <c r="F117" s="24">
        <v>32.20425691342185</v>
      </c>
      <c r="G117" s="24" t="s">
        <v>56</v>
      </c>
      <c r="H117" s="24">
        <v>19.679893219348074</v>
      </c>
      <c r="I117" s="24">
        <v>83.13989993321526</v>
      </c>
      <c r="J117" s="24" t="s">
        <v>62</v>
      </c>
      <c r="K117" s="24">
        <v>1.2388035087106641</v>
      </c>
      <c r="L117" s="24">
        <v>1.367771137878648</v>
      </c>
      <c r="M117" s="24">
        <v>0.2932699178557968</v>
      </c>
      <c r="N117" s="24">
        <v>0.06450178557321898</v>
      </c>
      <c r="O117" s="24">
        <v>0.04975307788767707</v>
      </c>
      <c r="P117" s="24">
        <v>0.039237104812621874</v>
      </c>
      <c r="Q117" s="24">
        <v>0.006056002128227288</v>
      </c>
      <c r="R117" s="24">
        <v>0.0009927339599972934</v>
      </c>
      <c r="S117" s="24">
        <v>0.000652728925251444</v>
      </c>
      <c r="T117" s="24">
        <v>0.0005773221231463766</v>
      </c>
      <c r="U117" s="24">
        <v>0.00013240713585456888</v>
      </c>
      <c r="V117" s="24">
        <v>3.681781136382198E-05</v>
      </c>
      <c r="W117" s="24">
        <v>4.069164430358614E-05</v>
      </c>
      <c r="X117" s="24">
        <v>67.5</v>
      </c>
    </row>
    <row r="118" spans="1:24" ht="12.75" hidden="1">
      <c r="A118" s="24">
        <v>1091</v>
      </c>
      <c r="B118" s="24">
        <v>171.27999877929688</v>
      </c>
      <c r="C118" s="24">
        <v>177.8800048828125</v>
      </c>
      <c r="D118" s="24">
        <v>8.842387199401855</v>
      </c>
      <c r="E118" s="24">
        <v>8.77120590209961</v>
      </c>
      <c r="F118" s="24">
        <v>24.972711071631892</v>
      </c>
      <c r="G118" s="24" t="s">
        <v>57</v>
      </c>
      <c r="H118" s="24">
        <v>-36.42475123751845</v>
      </c>
      <c r="I118" s="24">
        <v>67.35524754177843</v>
      </c>
      <c r="J118" s="24" t="s">
        <v>60</v>
      </c>
      <c r="K118" s="24">
        <v>1.1375090741790754</v>
      </c>
      <c r="L118" s="24">
        <v>-0.007442290024605356</v>
      </c>
      <c r="M118" s="24">
        <v>-0.2705929335828555</v>
      </c>
      <c r="N118" s="24">
        <v>0.000668069404224201</v>
      </c>
      <c r="O118" s="24">
        <v>0.0454694837921837</v>
      </c>
      <c r="P118" s="24">
        <v>-0.0008516458521199441</v>
      </c>
      <c r="Q118" s="24">
        <v>-0.005647101343287637</v>
      </c>
      <c r="R118" s="24">
        <v>5.368308996059328E-05</v>
      </c>
      <c r="S118" s="24">
        <v>0.0005772445777223734</v>
      </c>
      <c r="T118" s="24">
        <v>-6.065819672728407E-05</v>
      </c>
      <c r="U118" s="24">
        <v>-0.00012687105674368432</v>
      </c>
      <c r="V118" s="24">
        <v>4.243086226788498E-06</v>
      </c>
      <c r="W118" s="24">
        <v>3.532695240631097E-05</v>
      </c>
      <c r="X118" s="24">
        <v>67.5</v>
      </c>
    </row>
    <row r="119" spans="1:24" ht="12.75" hidden="1">
      <c r="A119" s="24">
        <v>1090</v>
      </c>
      <c r="B119" s="24">
        <v>162.22000122070312</v>
      </c>
      <c r="C119" s="24">
        <v>159.22000122070312</v>
      </c>
      <c r="D119" s="24">
        <v>8.901690483093262</v>
      </c>
      <c r="E119" s="24">
        <v>9.314476013183594</v>
      </c>
      <c r="F119" s="24">
        <v>37.9958190970494</v>
      </c>
      <c r="G119" s="24" t="s">
        <v>58</v>
      </c>
      <c r="H119" s="24">
        <v>7.039174535930556</v>
      </c>
      <c r="I119" s="24">
        <v>101.75917575663368</v>
      </c>
      <c r="J119" s="24" t="s">
        <v>61</v>
      </c>
      <c r="K119" s="24">
        <v>-0.4906192407092443</v>
      </c>
      <c r="L119" s="24">
        <v>-1.3677508903060678</v>
      </c>
      <c r="M119" s="24">
        <v>-0.11307833132024074</v>
      </c>
      <c r="N119" s="24">
        <v>0.0644983257566013</v>
      </c>
      <c r="O119" s="24">
        <v>-0.02019640569432108</v>
      </c>
      <c r="P119" s="24">
        <v>-0.03922786118843649</v>
      </c>
      <c r="Q119" s="24">
        <v>-0.0021875575868379776</v>
      </c>
      <c r="R119" s="24">
        <v>0.0009912814137187232</v>
      </c>
      <c r="S119" s="24">
        <v>-0.0003047027196301734</v>
      </c>
      <c r="T119" s="24">
        <v>-0.0005741266559253578</v>
      </c>
      <c r="U119" s="24">
        <v>-3.788646969501248E-05</v>
      </c>
      <c r="V119" s="24">
        <v>3.657249585267618E-05</v>
      </c>
      <c r="W119" s="24">
        <v>-2.0194463345476997E-05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1092</v>
      </c>
      <c r="B121" s="100">
        <v>176.16</v>
      </c>
      <c r="C121" s="100">
        <v>170.56</v>
      </c>
      <c r="D121" s="100">
        <v>9.015556570370812</v>
      </c>
      <c r="E121" s="100">
        <v>9.21113180240462</v>
      </c>
      <c r="F121" s="100">
        <v>40.82238589406895</v>
      </c>
      <c r="G121" s="100" t="s">
        <v>59</v>
      </c>
      <c r="H121" s="100">
        <v>-0.6485070768501657</v>
      </c>
      <c r="I121" s="100">
        <v>108.01149292314983</v>
      </c>
      <c r="J121" s="100" t="s">
        <v>73</v>
      </c>
      <c r="K121" s="100">
        <v>3.9117574437222684</v>
      </c>
      <c r="M121" s="100" t="s">
        <v>68</v>
      </c>
      <c r="N121" s="100">
        <v>2.348513226931899</v>
      </c>
      <c r="X121" s="100">
        <v>67.5</v>
      </c>
    </row>
    <row r="122" spans="1:24" s="100" customFormat="1" ht="12.75">
      <c r="A122" s="100">
        <v>1090</v>
      </c>
      <c r="B122" s="100">
        <v>162.22000122070312</v>
      </c>
      <c r="C122" s="100">
        <v>159.22000122070312</v>
      </c>
      <c r="D122" s="100">
        <v>8.901690483093262</v>
      </c>
      <c r="E122" s="100">
        <v>9.314476013183594</v>
      </c>
      <c r="F122" s="100">
        <v>37.54886520782851</v>
      </c>
      <c r="G122" s="100" t="s">
        <v>56</v>
      </c>
      <c r="H122" s="100">
        <v>5.842157062714122</v>
      </c>
      <c r="I122" s="100">
        <v>100.56215828341725</v>
      </c>
      <c r="J122" s="100" t="s">
        <v>62</v>
      </c>
      <c r="K122" s="100">
        <v>1.726536689244858</v>
      </c>
      <c r="L122" s="100">
        <v>0.8683157021366367</v>
      </c>
      <c r="M122" s="100">
        <v>0.40873472091479224</v>
      </c>
      <c r="N122" s="100">
        <v>0.06550096401109909</v>
      </c>
      <c r="O122" s="100">
        <v>0.0693410037557666</v>
      </c>
      <c r="P122" s="100">
        <v>0.024909135348028</v>
      </c>
      <c r="Q122" s="100">
        <v>0.008440409191267494</v>
      </c>
      <c r="R122" s="100">
        <v>0.001008218207092708</v>
      </c>
      <c r="S122" s="100">
        <v>0.0009097309540775512</v>
      </c>
      <c r="T122" s="100">
        <v>0.0003664981606776221</v>
      </c>
      <c r="U122" s="100">
        <v>0.00018461158980698914</v>
      </c>
      <c r="V122" s="100">
        <v>3.7435882292909586E-05</v>
      </c>
      <c r="W122" s="100">
        <v>5.672608962498242E-05</v>
      </c>
      <c r="X122" s="100">
        <v>67.5</v>
      </c>
    </row>
    <row r="123" spans="1:24" s="100" customFormat="1" ht="12.75">
      <c r="A123" s="100">
        <v>1089</v>
      </c>
      <c r="B123" s="100">
        <v>130.9600067138672</v>
      </c>
      <c r="C123" s="100">
        <v>91.86000061035156</v>
      </c>
      <c r="D123" s="100">
        <v>9.222405433654785</v>
      </c>
      <c r="E123" s="100">
        <v>9.765571594238281</v>
      </c>
      <c r="F123" s="100">
        <v>30.185955297207247</v>
      </c>
      <c r="G123" s="100" t="s">
        <v>57</v>
      </c>
      <c r="H123" s="100">
        <v>14.46935863510825</v>
      </c>
      <c r="I123" s="100">
        <v>77.92936534897544</v>
      </c>
      <c r="J123" s="100" t="s">
        <v>60</v>
      </c>
      <c r="K123" s="100">
        <v>-0.5877854726410826</v>
      </c>
      <c r="L123" s="100">
        <v>0.004724225108265593</v>
      </c>
      <c r="M123" s="100">
        <v>0.13477317550901977</v>
      </c>
      <c r="N123" s="100">
        <v>0.0006771305038907435</v>
      </c>
      <c r="O123" s="100">
        <v>-0.02430850815948041</v>
      </c>
      <c r="P123" s="100">
        <v>0.0005407069289919424</v>
      </c>
      <c r="Q123" s="100">
        <v>0.002572983961040784</v>
      </c>
      <c r="R123" s="100">
        <v>5.4454895016252854E-05</v>
      </c>
      <c r="S123" s="100">
        <v>-0.0003757139365764491</v>
      </c>
      <c r="T123" s="100">
        <v>3.851130323462467E-05</v>
      </c>
      <c r="U123" s="100">
        <v>4.214041470094824E-05</v>
      </c>
      <c r="V123" s="100">
        <v>4.2907858711491334E-06</v>
      </c>
      <c r="W123" s="100">
        <v>-2.5126370260285945E-05</v>
      </c>
      <c r="X123" s="100">
        <v>67.5</v>
      </c>
    </row>
    <row r="124" spans="1:24" s="100" customFormat="1" ht="12.75">
      <c r="A124" s="100">
        <v>1091</v>
      </c>
      <c r="B124" s="100">
        <v>171.27999877929688</v>
      </c>
      <c r="C124" s="100">
        <v>177.8800048828125</v>
      </c>
      <c r="D124" s="100">
        <v>8.842387199401855</v>
      </c>
      <c r="E124" s="100">
        <v>8.77120590209961</v>
      </c>
      <c r="F124" s="100">
        <v>24.972711071631892</v>
      </c>
      <c r="G124" s="100" t="s">
        <v>58</v>
      </c>
      <c r="H124" s="100">
        <v>-36.42475123751845</v>
      </c>
      <c r="I124" s="100">
        <v>67.35524754177843</v>
      </c>
      <c r="J124" s="100" t="s">
        <v>61</v>
      </c>
      <c r="K124" s="100">
        <v>-1.6234029621325368</v>
      </c>
      <c r="L124" s="100">
        <v>0.8683028505505246</v>
      </c>
      <c r="M124" s="100">
        <v>-0.3858759687315447</v>
      </c>
      <c r="N124" s="100">
        <v>0.0654974639254376</v>
      </c>
      <c r="O124" s="100">
        <v>-0.06494052073180281</v>
      </c>
      <c r="P124" s="100">
        <v>0.024903266046912766</v>
      </c>
      <c r="Q124" s="100">
        <v>-0.008038672829034633</v>
      </c>
      <c r="R124" s="100">
        <v>0.0010067465507872394</v>
      </c>
      <c r="S124" s="100">
        <v>-0.0008285224478969049</v>
      </c>
      <c r="T124" s="100">
        <v>0.00036446917743926014</v>
      </c>
      <c r="U124" s="100">
        <v>-0.00017973765476353619</v>
      </c>
      <c r="V124" s="100">
        <v>3.718917099985597E-05</v>
      </c>
      <c r="W124" s="100">
        <v>-5.085778958708839E-05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1092</v>
      </c>
      <c r="B126" s="24">
        <v>176.16</v>
      </c>
      <c r="C126" s="24">
        <v>170.56</v>
      </c>
      <c r="D126" s="24">
        <v>9.015556570370812</v>
      </c>
      <c r="E126" s="24">
        <v>9.21113180240462</v>
      </c>
      <c r="F126" s="24">
        <v>26.185370631918808</v>
      </c>
      <c r="G126" s="24" t="s">
        <v>59</v>
      </c>
      <c r="H126" s="24">
        <v>-39.376421572251175</v>
      </c>
      <c r="I126" s="24">
        <v>69.28357842774882</v>
      </c>
      <c r="J126" s="24" t="s">
        <v>73</v>
      </c>
      <c r="K126" s="24">
        <v>4.259336147408936</v>
      </c>
      <c r="M126" s="24" t="s">
        <v>68</v>
      </c>
      <c r="N126" s="24">
        <v>3.0022291806622032</v>
      </c>
      <c r="X126" s="24">
        <v>67.5</v>
      </c>
    </row>
    <row r="127" spans="1:24" ht="12.75" hidden="1">
      <c r="A127" s="24">
        <v>1090</v>
      </c>
      <c r="B127" s="24">
        <v>162.22000122070312</v>
      </c>
      <c r="C127" s="24">
        <v>159.22000122070312</v>
      </c>
      <c r="D127" s="24">
        <v>8.901690483093262</v>
      </c>
      <c r="E127" s="24">
        <v>9.314476013183594</v>
      </c>
      <c r="F127" s="24">
        <v>37.54886520782851</v>
      </c>
      <c r="G127" s="24" t="s">
        <v>56</v>
      </c>
      <c r="H127" s="24">
        <v>5.842157062714122</v>
      </c>
      <c r="I127" s="24">
        <v>100.56215828341725</v>
      </c>
      <c r="J127" s="24" t="s">
        <v>62</v>
      </c>
      <c r="K127" s="24">
        <v>1.50220563992446</v>
      </c>
      <c r="L127" s="24">
        <v>1.3664548760189175</v>
      </c>
      <c r="M127" s="24">
        <v>0.35562581178986685</v>
      </c>
      <c r="N127" s="24">
        <v>0.0617536548450286</v>
      </c>
      <c r="O127" s="24">
        <v>0.060330827295198494</v>
      </c>
      <c r="P127" s="24">
        <v>0.03919913873505918</v>
      </c>
      <c r="Q127" s="24">
        <v>0.007343651895399599</v>
      </c>
      <c r="R127" s="24">
        <v>0.0009505363774812936</v>
      </c>
      <c r="S127" s="24">
        <v>0.0007915393103294841</v>
      </c>
      <c r="T127" s="24">
        <v>0.0005768253112333684</v>
      </c>
      <c r="U127" s="24">
        <v>0.00016065261140060018</v>
      </c>
      <c r="V127" s="24">
        <v>3.5276255181126676E-05</v>
      </c>
      <c r="W127" s="24">
        <v>4.93602009785353E-05</v>
      </c>
      <c r="X127" s="24">
        <v>67.5</v>
      </c>
    </row>
    <row r="128" spans="1:24" ht="12.75" hidden="1">
      <c r="A128" s="24">
        <v>1091</v>
      </c>
      <c r="B128" s="24">
        <v>171.27999877929688</v>
      </c>
      <c r="C128" s="24">
        <v>177.8800048828125</v>
      </c>
      <c r="D128" s="24">
        <v>8.842387199401855</v>
      </c>
      <c r="E128" s="24">
        <v>8.77120590209961</v>
      </c>
      <c r="F128" s="24">
        <v>37.19337498757365</v>
      </c>
      <c r="G128" s="24" t="s">
        <v>57</v>
      </c>
      <c r="H128" s="24">
        <v>-3.463738681770039</v>
      </c>
      <c r="I128" s="24">
        <v>100.31626009752684</v>
      </c>
      <c r="J128" s="24" t="s">
        <v>60</v>
      </c>
      <c r="K128" s="24">
        <v>-1.3789690411751794</v>
      </c>
      <c r="L128" s="24">
        <v>-0.007435921471653537</v>
      </c>
      <c r="M128" s="24">
        <v>0.3280339374009017</v>
      </c>
      <c r="N128" s="24">
        <v>0.0006384437750086123</v>
      </c>
      <c r="O128" s="24">
        <v>-0.05512007700339522</v>
      </c>
      <c r="P128" s="24">
        <v>-0.0008505101008798911</v>
      </c>
      <c r="Q128" s="24">
        <v>0.006845945904476545</v>
      </c>
      <c r="R128" s="24">
        <v>5.1262908866239896E-05</v>
      </c>
      <c r="S128" s="24">
        <v>-0.0006998228952635561</v>
      </c>
      <c r="T128" s="24">
        <v>-6.054792798511363E-05</v>
      </c>
      <c r="U128" s="24">
        <v>0.00015389672626926526</v>
      </c>
      <c r="V128" s="24">
        <v>4.030959498645956E-06</v>
      </c>
      <c r="W128" s="24">
        <v>-4.285532084398217E-05</v>
      </c>
      <c r="X128" s="24">
        <v>67.5</v>
      </c>
    </row>
    <row r="129" spans="1:24" ht="12.75" hidden="1">
      <c r="A129" s="24">
        <v>1089</v>
      </c>
      <c r="B129" s="24">
        <v>130.9600067138672</v>
      </c>
      <c r="C129" s="24">
        <v>91.86000061035156</v>
      </c>
      <c r="D129" s="24">
        <v>9.222405433654785</v>
      </c>
      <c r="E129" s="24">
        <v>9.765571594238281</v>
      </c>
      <c r="F129" s="24">
        <v>32.79110560003636</v>
      </c>
      <c r="G129" s="24" t="s">
        <v>58</v>
      </c>
      <c r="H129" s="24">
        <v>21.194927123475637</v>
      </c>
      <c r="I129" s="24">
        <v>84.65493383734282</v>
      </c>
      <c r="J129" s="24" t="s">
        <v>61</v>
      </c>
      <c r="K129" s="24">
        <v>0.595874288840577</v>
      </c>
      <c r="L129" s="24">
        <v>-1.3664346436137158</v>
      </c>
      <c r="M129" s="24">
        <v>0.1373442897410122</v>
      </c>
      <c r="N129" s="24">
        <v>0.061750354462667474</v>
      </c>
      <c r="O129" s="24">
        <v>0.02452724675259842</v>
      </c>
      <c r="P129" s="24">
        <v>-0.039189910820754854</v>
      </c>
      <c r="Q129" s="24">
        <v>0.0026574890091563765</v>
      </c>
      <c r="R129" s="24">
        <v>0.0009491530535639823</v>
      </c>
      <c r="S129" s="24">
        <v>0.0003698410402616362</v>
      </c>
      <c r="T129" s="24">
        <v>-0.000573638726112683</v>
      </c>
      <c r="U129" s="24">
        <v>4.609836432494207E-05</v>
      </c>
      <c r="V129" s="24">
        <v>3.5045192896091225E-05</v>
      </c>
      <c r="W129" s="24">
        <v>2.449185407438043E-05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1092</v>
      </c>
      <c r="B131" s="24">
        <v>176.16</v>
      </c>
      <c r="C131" s="24">
        <v>170.56</v>
      </c>
      <c r="D131" s="24">
        <v>9.015556570370812</v>
      </c>
      <c r="E131" s="24">
        <v>9.21113180240462</v>
      </c>
      <c r="F131" s="24">
        <v>38.49724935046874</v>
      </c>
      <c r="G131" s="24" t="s">
        <v>59</v>
      </c>
      <c r="H131" s="24">
        <v>-6.800559775977675</v>
      </c>
      <c r="I131" s="24">
        <v>101.85944022402232</v>
      </c>
      <c r="J131" s="24" t="s">
        <v>73</v>
      </c>
      <c r="K131" s="24">
        <v>3.8229509556607697</v>
      </c>
      <c r="M131" s="24" t="s">
        <v>68</v>
      </c>
      <c r="N131" s="24">
        <v>2.310617529227264</v>
      </c>
      <c r="X131" s="24">
        <v>67.5</v>
      </c>
    </row>
    <row r="132" spans="1:24" ht="12.75" hidden="1">
      <c r="A132" s="24">
        <v>1091</v>
      </c>
      <c r="B132" s="24">
        <v>171.27999877929688</v>
      </c>
      <c r="C132" s="24">
        <v>177.8800048828125</v>
      </c>
      <c r="D132" s="24">
        <v>8.842387199401855</v>
      </c>
      <c r="E132" s="24">
        <v>8.77120590209961</v>
      </c>
      <c r="F132" s="24">
        <v>39.127881403239556</v>
      </c>
      <c r="G132" s="24" t="s">
        <v>56</v>
      </c>
      <c r="H132" s="24">
        <v>1.75392303403585</v>
      </c>
      <c r="I132" s="24">
        <v>105.53392181333273</v>
      </c>
      <c r="J132" s="24" t="s">
        <v>62</v>
      </c>
      <c r="K132" s="24">
        <v>1.696666916939032</v>
      </c>
      <c r="L132" s="24">
        <v>0.8795374372465802</v>
      </c>
      <c r="M132" s="24">
        <v>0.40166368860206547</v>
      </c>
      <c r="N132" s="24">
        <v>0.06326093998663172</v>
      </c>
      <c r="O132" s="24">
        <v>0.06814126592770423</v>
      </c>
      <c r="P132" s="24">
        <v>0.02523110255469885</v>
      </c>
      <c r="Q132" s="24">
        <v>0.008294373184064658</v>
      </c>
      <c r="R132" s="24">
        <v>0.0009737637905397524</v>
      </c>
      <c r="S132" s="24">
        <v>0.0008939834285698129</v>
      </c>
      <c r="T132" s="24">
        <v>0.0003712245590767397</v>
      </c>
      <c r="U132" s="24">
        <v>0.0001814060614872122</v>
      </c>
      <c r="V132" s="24">
        <v>3.6161799419817203E-05</v>
      </c>
      <c r="W132" s="24">
        <v>5.57405427102629E-05</v>
      </c>
      <c r="X132" s="24">
        <v>67.5</v>
      </c>
    </row>
    <row r="133" spans="1:24" ht="12.75" hidden="1">
      <c r="A133" s="24">
        <v>1089</v>
      </c>
      <c r="B133" s="24">
        <v>130.9600067138672</v>
      </c>
      <c r="C133" s="24">
        <v>91.86000061035156</v>
      </c>
      <c r="D133" s="24">
        <v>9.222405433654785</v>
      </c>
      <c r="E133" s="24">
        <v>9.765571594238281</v>
      </c>
      <c r="F133" s="24">
        <v>32.79110560003636</v>
      </c>
      <c r="G133" s="24" t="s">
        <v>57</v>
      </c>
      <c r="H133" s="24">
        <v>21.194927123475637</v>
      </c>
      <c r="I133" s="24">
        <v>84.65493383734282</v>
      </c>
      <c r="J133" s="24" t="s">
        <v>60</v>
      </c>
      <c r="K133" s="24">
        <v>-1.081858685845789</v>
      </c>
      <c r="L133" s="24">
        <v>0.0047851088225658285</v>
      </c>
      <c r="M133" s="24">
        <v>0.2525820612427111</v>
      </c>
      <c r="N133" s="24">
        <v>0.0006537065138905242</v>
      </c>
      <c r="O133" s="24">
        <v>-0.04401313014809772</v>
      </c>
      <c r="P133" s="24">
        <v>0.0005477496212480758</v>
      </c>
      <c r="Q133" s="24">
        <v>0.005044758329948092</v>
      </c>
      <c r="R133" s="24">
        <v>5.2564351885150115E-05</v>
      </c>
      <c r="S133" s="24">
        <v>-0.0006221947305879281</v>
      </c>
      <c r="T133" s="24">
        <v>3.9018789053577E-05</v>
      </c>
      <c r="U133" s="24">
        <v>9.855104096916308E-05</v>
      </c>
      <c r="V133" s="24">
        <v>4.1376070734981525E-06</v>
      </c>
      <c r="W133" s="24">
        <v>-4.0098857964232E-05</v>
      </c>
      <c r="X133" s="24">
        <v>67.5</v>
      </c>
    </row>
    <row r="134" spans="1:24" ht="12.75" hidden="1">
      <c r="A134" s="24">
        <v>1090</v>
      </c>
      <c r="B134" s="24">
        <v>162.22000122070312</v>
      </c>
      <c r="C134" s="24">
        <v>159.22000122070312</v>
      </c>
      <c r="D134" s="24">
        <v>8.901690483093262</v>
      </c>
      <c r="E134" s="24">
        <v>9.314476013183594</v>
      </c>
      <c r="F134" s="24">
        <v>23.293231838200494</v>
      </c>
      <c r="G134" s="24" t="s">
        <v>58</v>
      </c>
      <c r="H134" s="24">
        <v>-32.33681988937798</v>
      </c>
      <c r="I134" s="24">
        <v>62.38318133132515</v>
      </c>
      <c r="J134" s="24" t="s">
        <v>61</v>
      </c>
      <c r="K134" s="24">
        <v>-1.3070043652931778</v>
      </c>
      <c r="L134" s="24">
        <v>0.8795244204977132</v>
      </c>
      <c r="M134" s="24">
        <v>-0.3123075744835535</v>
      </c>
      <c r="N134" s="24">
        <v>0.0632575623604476</v>
      </c>
      <c r="O134" s="24">
        <v>-0.05201996248361504</v>
      </c>
      <c r="P134" s="24">
        <v>0.025225156223067348</v>
      </c>
      <c r="Q134" s="24">
        <v>-0.006583846892884905</v>
      </c>
      <c r="R134" s="24">
        <v>0.0009723440279434233</v>
      </c>
      <c r="S134" s="24">
        <v>-0.000641934644481861</v>
      </c>
      <c r="T134" s="24">
        <v>0.0003691682642949042</v>
      </c>
      <c r="U134" s="24">
        <v>-0.00015230184328561671</v>
      </c>
      <c r="V134" s="24">
        <v>3.592430855262812E-05</v>
      </c>
      <c r="W134" s="24">
        <v>-3.871807964761411E-05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1092</v>
      </c>
      <c r="B136" s="24">
        <v>176.16</v>
      </c>
      <c r="C136" s="24">
        <v>170.56</v>
      </c>
      <c r="D136" s="24">
        <v>9.015556570370812</v>
      </c>
      <c r="E136" s="24">
        <v>9.21113180240462</v>
      </c>
      <c r="F136" s="24">
        <v>26.185370631918808</v>
      </c>
      <c r="G136" s="24" t="s">
        <v>59</v>
      </c>
      <c r="H136" s="24">
        <v>-39.376421572251175</v>
      </c>
      <c r="I136" s="24">
        <v>69.28357842774882</v>
      </c>
      <c r="J136" s="24" t="s">
        <v>73</v>
      </c>
      <c r="K136" s="24">
        <v>4.530359206815842</v>
      </c>
      <c r="M136" s="24" t="s">
        <v>68</v>
      </c>
      <c r="N136" s="24">
        <v>2.7308061140182742</v>
      </c>
      <c r="X136" s="24">
        <v>67.5</v>
      </c>
    </row>
    <row r="137" spans="1:24" ht="12.75" hidden="1">
      <c r="A137" s="24">
        <v>1091</v>
      </c>
      <c r="B137" s="24">
        <v>171.27999877929688</v>
      </c>
      <c r="C137" s="24">
        <v>177.8800048828125</v>
      </c>
      <c r="D137" s="24">
        <v>8.842387199401855</v>
      </c>
      <c r="E137" s="24">
        <v>8.77120590209961</v>
      </c>
      <c r="F137" s="24">
        <v>39.127881403239556</v>
      </c>
      <c r="G137" s="24" t="s">
        <v>56</v>
      </c>
      <c r="H137" s="24">
        <v>1.75392303403585</v>
      </c>
      <c r="I137" s="24">
        <v>105.53392181333273</v>
      </c>
      <c r="J137" s="24" t="s">
        <v>62</v>
      </c>
      <c r="K137" s="24">
        <v>1.851019446312645</v>
      </c>
      <c r="L137" s="24">
        <v>0.9496035682188495</v>
      </c>
      <c r="M137" s="24">
        <v>0.4382028706780766</v>
      </c>
      <c r="N137" s="24">
        <v>0.06296867065935274</v>
      </c>
      <c r="O137" s="24">
        <v>0.07433990667923496</v>
      </c>
      <c r="P137" s="24">
        <v>0.02724098062191757</v>
      </c>
      <c r="Q137" s="24">
        <v>0.009048849571157756</v>
      </c>
      <c r="R137" s="24">
        <v>0.0009692648533955608</v>
      </c>
      <c r="S137" s="24">
        <v>0.0009753363873595019</v>
      </c>
      <c r="T137" s="24">
        <v>0.0004008792242949909</v>
      </c>
      <c r="U137" s="24">
        <v>0.0001979324105532901</v>
      </c>
      <c r="V137" s="24">
        <v>3.5979937754480305E-05</v>
      </c>
      <c r="W137" s="24">
        <v>6.081885417583368E-05</v>
      </c>
      <c r="X137" s="24">
        <v>67.5</v>
      </c>
    </row>
    <row r="138" spans="1:24" ht="12.75" hidden="1">
      <c r="A138" s="24">
        <v>1090</v>
      </c>
      <c r="B138" s="24">
        <v>162.22000122070312</v>
      </c>
      <c r="C138" s="24">
        <v>159.22000122070312</v>
      </c>
      <c r="D138" s="24">
        <v>8.901690483093262</v>
      </c>
      <c r="E138" s="24">
        <v>9.314476013183594</v>
      </c>
      <c r="F138" s="24">
        <v>37.9958190970494</v>
      </c>
      <c r="G138" s="24" t="s">
        <v>57</v>
      </c>
      <c r="H138" s="24">
        <v>7.039174535930556</v>
      </c>
      <c r="I138" s="24">
        <v>101.75917575663368</v>
      </c>
      <c r="J138" s="24" t="s">
        <v>60</v>
      </c>
      <c r="K138" s="24">
        <v>-1.7833249192399054</v>
      </c>
      <c r="L138" s="24">
        <v>-0.005167903697805294</v>
      </c>
      <c r="M138" s="24">
        <v>0.4234848785070552</v>
      </c>
      <c r="N138" s="24">
        <v>0.0006507189505987707</v>
      </c>
      <c r="O138" s="24">
        <v>-0.07140211824335661</v>
      </c>
      <c r="P138" s="24">
        <v>-0.0005909421312033869</v>
      </c>
      <c r="Q138" s="24">
        <v>0.008802924817735588</v>
      </c>
      <c r="R138" s="24">
        <v>5.225633787371613E-05</v>
      </c>
      <c r="S138" s="24">
        <v>-0.0009163378126306357</v>
      </c>
      <c r="T138" s="24">
        <v>-4.205911343772224E-05</v>
      </c>
      <c r="U138" s="24">
        <v>0.00019557724907485818</v>
      </c>
      <c r="V138" s="24">
        <v>4.10628195805281E-06</v>
      </c>
      <c r="W138" s="24">
        <v>-5.6418569297123834E-05</v>
      </c>
      <c r="X138" s="24">
        <v>67.5</v>
      </c>
    </row>
    <row r="139" spans="1:24" ht="12.75" hidden="1">
      <c r="A139" s="24">
        <v>1089</v>
      </c>
      <c r="B139" s="24">
        <v>130.9600067138672</v>
      </c>
      <c r="C139" s="24">
        <v>91.86000061035156</v>
      </c>
      <c r="D139" s="24">
        <v>9.222405433654785</v>
      </c>
      <c r="E139" s="24">
        <v>9.765571594238281</v>
      </c>
      <c r="F139" s="24">
        <v>30.185955297207247</v>
      </c>
      <c r="G139" s="24" t="s">
        <v>58</v>
      </c>
      <c r="H139" s="24">
        <v>14.46935863510825</v>
      </c>
      <c r="I139" s="24">
        <v>77.92936534897544</v>
      </c>
      <c r="J139" s="24" t="s">
        <v>61</v>
      </c>
      <c r="K139" s="24">
        <v>0.49600929733781773</v>
      </c>
      <c r="L139" s="24">
        <v>-0.9495895058104535</v>
      </c>
      <c r="M139" s="24">
        <v>0.1126157784076986</v>
      </c>
      <c r="N139" s="24">
        <v>0.06296530830110628</v>
      </c>
      <c r="O139" s="24">
        <v>0.02069200897542534</v>
      </c>
      <c r="P139" s="24">
        <v>-0.027234570175445352</v>
      </c>
      <c r="Q139" s="24">
        <v>0.0020952787916496394</v>
      </c>
      <c r="R139" s="24">
        <v>0.0009678551705601133</v>
      </c>
      <c r="S139" s="24">
        <v>0.00033407496411851404</v>
      </c>
      <c r="T139" s="24">
        <v>-0.00039866675739041297</v>
      </c>
      <c r="U139" s="24">
        <v>3.044304176239729E-05</v>
      </c>
      <c r="V139" s="24">
        <v>3.574485094803512E-05</v>
      </c>
      <c r="W139" s="24">
        <v>2.2712949208038964E-05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1092</v>
      </c>
      <c r="B141" s="24">
        <v>157.68</v>
      </c>
      <c r="C141" s="24">
        <v>158.68</v>
      </c>
      <c r="D141" s="24">
        <v>9.06611936112174</v>
      </c>
      <c r="E141" s="24">
        <v>9.607760102606788</v>
      </c>
      <c r="F141" s="24">
        <v>38.00446365364165</v>
      </c>
      <c r="G141" s="24" t="s">
        <v>59</v>
      </c>
      <c r="H141" s="24">
        <v>9.737307299575633</v>
      </c>
      <c r="I141" s="24">
        <v>99.91730729957564</v>
      </c>
      <c r="J141" s="24" t="s">
        <v>73</v>
      </c>
      <c r="K141" s="24">
        <v>2.4323518128853703</v>
      </c>
      <c r="M141" s="24" t="s">
        <v>68</v>
      </c>
      <c r="N141" s="24">
        <v>1.438176346021433</v>
      </c>
      <c r="X141" s="24">
        <v>67.5</v>
      </c>
    </row>
    <row r="142" spans="1:24" ht="12.75" hidden="1">
      <c r="A142" s="24">
        <v>1089</v>
      </c>
      <c r="B142" s="24">
        <v>128.17999267578125</v>
      </c>
      <c r="C142" s="24">
        <v>105.87999725341797</v>
      </c>
      <c r="D142" s="24">
        <v>9.217458724975586</v>
      </c>
      <c r="E142" s="24">
        <v>9.887125968933105</v>
      </c>
      <c r="F142" s="24">
        <v>29.989873183586884</v>
      </c>
      <c r="G142" s="24" t="s">
        <v>56</v>
      </c>
      <c r="H142" s="24">
        <v>16.77566405870344</v>
      </c>
      <c r="I142" s="24">
        <v>77.45565673448469</v>
      </c>
      <c r="J142" s="24" t="s">
        <v>62</v>
      </c>
      <c r="K142" s="24">
        <v>1.3779729454630694</v>
      </c>
      <c r="L142" s="24">
        <v>0.6504569043956094</v>
      </c>
      <c r="M142" s="24">
        <v>0.32621595720759694</v>
      </c>
      <c r="N142" s="24">
        <v>0.023963894345450473</v>
      </c>
      <c r="O142" s="24">
        <v>0.05534208310357615</v>
      </c>
      <c r="P142" s="24">
        <v>0.018659686322533266</v>
      </c>
      <c r="Q142" s="24">
        <v>0.006736344423986318</v>
      </c>
      <c r="R142" s="24">
        <v>0.0003689529363642944</v>
      </c>
      <c r="S142" s="24">
        <v>0.000726073550243413</v>
      </c>
      <c r="T142" s="24">
        <v>0.00027453976284374994</v>
      </c>
      <c r="U142" s="24">
        <v>0.0001473151785824963</v>
      </c>
      <c r="V142" s="24">
        <v>1.3710496017480501E-05</v>
      </c>
      <c r="W142" s="24">
        <v>4.5268405638071405E-05</v>
      </c>
      <c r="X142" s="24">
        <v>67.5</v>
      </c>
    </row>
    <row r="143" spans="1:24" ht="12.75" hidden="1">
      <c r="A143" s="24">
        <v>1090</v>
      </c>
      <c r="B143" s="24">
        <v>161.67999267578125</v>
      </c>
      <c r="C143" s="24">
        <v>165.27999877929688</v>
      </c>
      <c r="D143" s="24">
        <v>8.624638557434082</v>
      </c>
      <c r="E143" s="24">
        <v>9.082320213317871</v>
      </c>
      <c r="F143" s="24">
        <v>25.641832122669328</v>
      </c>
      <c r="G143" s="24" t="s">
        <v>57</v>
      </c>
      <c r="H143" s="24">
        <v>-23.302463355617235</v>
      </c>
      <c r="I143" s="24">
        <v>70.87752932016402</v>
      </c>
      <c r="J143" s="24" t="s">
        <v>60</v>
      </c>
      <c r="K143" s="24">
        <v>1.268696785403447</v>
      </c>
      <c r="L143" s="24">
        <v>-0.0035384401670294934</v>
      </c>
      <c r="M143" s="24">
        <v>-0.301774361628387</v>
      </c>
      <c r="N143" s="24">
        <v>-0.00024699320713682515</v>
      </c>
      <c r="O143" s="24">
        <v>0.05071727592221884</v>
      </c>
      <c r="P143" s="24">
        <v>-0.00040507780269304365</v>
      </c>
      <c r="Q143" s="24">
        <v>-0.006296611657014729</v>
      </c>
      <c r="R143" s="24">
        <v>-1.9855159472823465E-05</v>
      </c>
      <c r="S143" s="24">
        <v>0.0006442424629201661</v>
      </c>
      <c r="T143" s="24">
        <v>-2.886331335146719E-05</v>
      </c>
      <c r="U143" s="24">
        <v>-0.00014141416967342142</v>
      </c>
      <c r="V143" s="24">
        <v>-1.5570094413379758E-06</v>
      </c>
      <c r="W143" s="24">
        <v>3.944751222349675E-05</v>
      </c>
      <c r="X143" s="24">
        <v>67.5</v>
      </c>
    </row>
    <row r="144" spans="1:24" ht="12.75" hidden="1">
      <c r="A144" s="24">
        <v>1091</v>
      </c>
      <c r="B144" s="24">
        <v>161.10000610351562</v>
      </c>
      <c r="C144" s="24">
        <v>179.10000610351562</v>
      </c>
      <c r="D144" s="24">
        <v>8.924208641052246</v>
      </c>
      <c r="E144" s="24">
        <v>8.900964736938477</v>
      </c>
      <c r="F144" s="24">
        <v>36.13312224278566</v>
      </c>
      <c r="G144" s="24" t="s">
        <v>58</v>
      </c>
      <c r="H144" s="24">
        <v>2.921842423881202</v>
      </c>
      <c r="I144" s="24">
        <v>96.52184852739683</v>
      </c>
      <c r="J144" s="24" t="s">
        <v>61</v>
      </c>
      <c r="K144" s="24">
        <v>-0.5377898336107954</v>
      </c>
      <c r="L144" s="24">
        <v>-0.6504472798906176</v>
      </c>
      <c r="M144" s="24">
        <v>-0.12389142585606247</v>
      </c>
      <c r="N144" s="24">
        <v>-0.02396262144581726</v>
      </c>
      <c r="O144" s="24">
        <v>-0.02214732682001711</v>
      </c>
      <c r="P144" s="24">
        <v>-0.018655288945205337</v>
      </c>
      <c r="Q144" s="24">
        <v>-0.0023939544355141324</v>
      </c>
      <c r="R144" s="24">
        <v>-0.0003684182974475397</v>
      </c>
      <c r="S144" s="24">
        <v>-0.0003348648224786121</v>
      </c>
      <c r="T144" s="24">
        <v>-0.00027301829705109047</v>
      </c>
      <c r="U144" s="24">
        <v>-4.127704515065917E-05</v>
      </c>
      <c r="V144" s="24">
        <v>-1.362179953768712E-05</v>
      </c>
      <c r="W144" s="24">
        <v>-2.220635783711614E-05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1092</v>
      </c>
      <c r="B146" s="24">
        <v>157.68</v>
      </c>
      <c r="C146" s="24">
        <v>158.68</v>
      </c>
      <c r="D146" s="24">
        <v>9.06611936112174</v>
      </c>
      <c r="E146" s="24">
        <v>9.607760102606788</v>
      </c>
      <c r="F146" s="24">
        <v>35.772366337331235</v>
      </c>
      <c r="G146" s="24" t="s">
        <v>59</v>
      </c>
      <c r="H146" s="24">
        <v>3.8689136416907814</v>
      </c>
      <c r="I146" s="24">
        <v>94.04891364169079</v>
      </c>
      <c r="J146" s="24" t="s">
        <v>73</v>
      </c>
      <c r="K146" s="24">
        <v>2.1536121129177497</v>
      </c>
      <c r="M146" s="24" t="s">
        <v>68</v>
      </c>
      <c r="N146" s="24">
        <v>1.4795723268885672</v>
      </c>
      <c r="X146" s="24">
        <v>67.5</v>
      </c>
    </row>
    <row r="147" spans="1:24" ht="12.75" hidden="1">
      <c r="A147" s="24">
        <v>1089</v>
      </c>
      <c r="B147" s="24">
        <v>128.17999267578125</v>
      </c>
      <c r="C147" s="24">
        <v>105.87999725341797</v>
      </c>
      <c r="D147" s="24">
        <v>9.217458724975586</v>
      </c>
      <c r="E147" s="24">
        <v>9.887125968933105</v>
      </c>
      <c r="F147" s="24">
        <v>29.989873183586884</v>
      </c>
      <c r="G147" s="24" t="s">
        <v>56</v>
      </c>
      <c r="H147" s="24">
        <v>16.77566405870344</v>
      </c>
      <c r="I147" s="24">
        <v>77.45565673448469</v>
      </c>
      <c r="J147" s="24" t="s">
        <v>62</v>
      </c>
      <c r="K147" s="24">
        <v>1.106337446039608</v>
      </c>
      <c r="L147" s="24">
        <v>0.9260777178352408</v>
      </c>
      <c r="M147" s="24">
        <v>0.2619102171948703</v>
      </c>
      <c r="N147" s="24">
        <v>0.02650855776264375</v>
      </c>
      <c r="O147" s="24">
        <v>0.044432723417166316</v>
      </c>
      <c r="P147" s="24">
        <v>0.026566344938647478</v>
      </c>
      <c r="Q147" s="24">
        <v>0.005408431654486293</v>
      </c>
      <c r="R147" s="24">
        <v>0.0004081195693899379</v>
      </c>
      <c r="S147" s="24">
        <v>0.0005829362871496776</v>
      </c>
      <c r="T147" s="24">
        <v>0.0003908853888541599</v>
      </c>
      <c r="U147" s="24">
        <v>0.00011826534307309617</v>
      </c>
      <c r="V147" s="24">
        <v>1.5165332778061874E-05</v>
      </c>
      <c r="W147" s="24">
        <v>3.6341016078639827E-05</v>
      </c>
      <c r="X147" s="24">
        <v>67.5</v>
      </c>
    </row>
    <row r="148" spans="1:24" ht="12.75" hidden="1">
      <c r="A148" s="24">
        <v>1091</v>
      </c>
      <c r="B148" s="24">
        <v>161.10000610351562</v>
      </c>
      <c r="C148" s="24">
        <v>179.10000610351562</v>
      </c>
      <c r="D148" s="24">
        <v>8.924208641052246</v>
      </c>
      <c r="E148" s="24">
        <v>8.900964736938477</v>
      </c>
      <c r="F148" s="24">
        <v>25.99656460469933</v>
      </c>
      <c r="G148" s="24" t="s">
        <v>57</v>
      </c>
      <c r="H148" s="24">
        <v>-24.15578663785712</v>
      </c>
      <c r="I148" s="24">
        <v>69.4442194656585</v>
      </c>
      <c r="J148" s="24" t="s">
        <v>60</v>
      </c>
      <c r="K148" s="24">
        <v>1.0769114443913155</v>
      </c>
      <c r="L148" s="24">
        <v>-0.005038185090086321</v>
      </c>
      <c r="M148" s="24">
        <v>-0.2556097451704344</v>
      </c>
      <c r="N148" s="24">
        <v>-0.0002733407056674676</v>
      </c>
      <c r="O148" s="24">
        <v>0.04313852421664284</v>
      </c>
      <c r="P148" s="24">
        <v>-0.0005766462873042682</v>
      </c>
      <c r="Q148" s="24">
        <v>-0.005307452677042043</v>
      </c>
      <c r="R148" s="24">
        <v>-2.1984701405367955E-05</v>
      </c>
      <c r="S148" s="24">
        <v>0.0005552216203346228</v>
      </c>
      <c r="T148" s="24">
        <v>-4.1078654356751024E-05</v>
      </c>
      <c r="U148" s="24">
        <v>-0.00011749548261254646</v>
      </c>
      <c r="V148" s="24">
        <v>-1.7268494332930607E-06</v>
      </c>
      <c r="W148" s="24">
        <v>3.42241981895345E-05</v>
      </c>
      <c r="X148" s="24">
        <v>67.5</v>
      </c>
    </row>
    <row r="149" spans="1:24" ht="12.75" hidden="1">
      <c r="A149" s="24">
        <v>1090</v>
      </c>
      <c r="B149" s="24">
        <v>161.67999267578125</v>
      </c>
      <c r="C149" s="24">
        <v>165.27999877929688</v>
      </c>
      <c r="D149" s="24">
        <v>8.624638557434082</v>
      </c>
      <c r="E149" s="24">
        <v>9.082320213317871</v>
      </c>
      <c r="F149" s="24">
        <v>37.79650154203937</v>
      </c>
      <c r="G149" s="24" t="s">
        <v>58</v>
      </c>
      <c r="H149" s="24">
        <v>10.294704507699208</v>
      </c>
      <c r="I149" s="24">
        <v>104.47469718348046</v>
      </c>
      <c r="J149" s="24" t="s">
        <v>61</v>
      </c>
      <c r="K149" s="24">
        <v>-0.2534645644827955</v>
      </c>
      <c r="L149" s="24">
        <v>-0.9260640129936624</v>
      </c>
      <c r="M149" s="24">
        <v>-0.05710183924331794</v>
      </c>
      <c r="N149" s="24">
        <v>-0.02650714846063313</v>
      </c>
      <c r="O149" s="24">
        <v>-0.010645874256091854</v>
      </c>
      <c r="P149" s="24">
        <v>-0.02656008588951735</v>
      </c>
      <c r="Q149" s="24">
        <v>-0.001040230283258759</v>
      </c>
      <c r="R149" s="24">
        <v>-0.00040752700011550784</v>
      </c>
      <c r="S149" s="24">
        <v>-0.00017760536925680846</v>
      </c>
      <c r="T149" s="24">
        <v>-0.0003887208913551038</v>
      </c>
      <c r="U149" s="24">
        <v>-1.3472302618406734E-05</v>
      </c>
      <c r="V149" s="24">
        <v>-1.5066695367733873E-05</v>
      </c>
      <c r="W149" s="24">
        <v>-1.2221853701931694E-05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1092</v>
      </c>
      <c r="B151" s="100">
        <v>157.68</v>
      </c>
      <c r="C151" s="100">
        <v>158.68</v>
      </c>
      <c r="D151" s="100">
        <v>9.06611936112174</v>
      </c>
      <c r="E151" s="100">
        <v>9.607760102606788</v>
      </c>
      <c r="F151" s="100">
        <v>38.00446365364165</v>
      </c>
      <c r="G151" s="100" t="s">
        <v>59</v>
      </c>
      <c r="H151" s="100">
        <v>9.737307299575633</v>
      </c>
      <c r="I151" s="100">
        <v>99.91730729957564</v>
      </c>
      <c r="J151" s="100" t="s">
        <v>73</v>
      </c>
      <c r="K151" s="100">
        <v>2.194673192238609</v>
      </c>
      <c r="M151" s="100" t="s">
        <v>68</v>
      </c>
      <c r="N151" s="100">
        <v>1.5154407709154807</v>
      </c>
      <c r="X151" s="100">
        <v>67.5</v>
      </c>
    </row>
    <row r="152" spans="1:24" s="100" customFormat="1" ht="12.75">
      <c r="A152" s="100">
        <v>1090</v>
      </c>
      <c r="B152" s="100">
        <v>161.67999267578125</v>
      </c>
      <c r="C152" s="100">
        <v>165.27999877929688</v>
      </c>
      <c r="D152" s="100">
        <v>8.624638557434082</v>
      </c>
      <c r="E152" s="100">
        <v>9.082320213317871</v>
      </c>
      <c r="F152" s="100">
        <v>35.33952283770603</v>
      </c>
      <c r="G152" s="100" t="s">
        <v>56</v>
      </c>
      <c r="H152" s="100">
        <v>3.503279490863207</v>
      </c>
      <c r="I152" s="100">
        <v>97.68327216664446</v>
      </c>
      <c r="J152" s="100" t="s">
        <v>62</v>
      </c>
      <c r="K152" s="100">
        <v>1.1092236114417569</v>
      </c>
      <c r="L152" s="100">
        <v>0.9443761419055723</v>
      </c>
      <c r="M152" s="100">
        <v>0.26259400098872837</v>
      </c>
      <c r="N152" s="100">
        <v>0.02730717045078652</v>
      </c>
      <c r="O152" s="100">
        <v>0.04454840534206825</v>
      </c>
      <c r="P152" s="100">
        <v>0.027091057187557308</v>
      </c>
      <c r="Q152" s="100">
        <v>0.00542265404590739</v>
      </c>
      <c r="R152" s="100">
        <v>0.00042032000791931957</v>
      </c>
      <c r="S152" s="100">
        <v>0.0005844413565871843</v>
      </c>
      <c r="T152" s="100">
        <v>0.00039860934719297214</v>
      </c>
      <c r="U152" s="100">
        <v>0.00011861499175341329</v>
      </c>
      <c r="V152" s="100">
        <v>1.5582761479099656E-05</v>
      </c>
      <c r="W152" s="100">
        <v>3.643684408270442E-05</v>
      </c>
      <c r="X152" s="100">
        <v>67.5</v>
      </c>
    </row>
    <row r="153" spans="1:24" s="100" customFormat="1" ht="12.75">
      <c r="A153" s="100">
        <v>1089</v>
      </c>
      <c r="B153" s="100">
        <v>128.17999267578125</v>
      </c>
      <c r="C153" s="100">
        <v>105.87999725341797</v>
      </c>
      <c r="D153" s="100">
        <v>9.217458724975586</v>
      </c>
      <c r="E153" s="100">
        <v>9.887125968933105</v>
      </c>
      <c r="F153" s="100">
        <v>30.42645190738154</v>
      </c>
      <c r="G153" s="100" t="s">
        <v>57</v>
      </c>
      <c r="H153" s="100">
        <v>17.903227738643423</v>
      </c>
      <c r="I153" s="100">
        <v>78.58322041442467</v>
      </c>
      <c r="J153" s="100" t="s">
        <v>60</v>
      </c>
      <c r="K153" s="100">
        <v>-0.3182151086007668</v>
      </c>
      <c r="L153" s="100">
        <v>0.005138904645367738</v>
      </c>
      <c r="M153" s="100">
        <v>0.07246939884368517</v>
      </c>
      <c r="N153" s="100">
        <v>-0.0002826685453960505</v>
      </c>
      <c r="O153" s="100">
        <v>-0.013239842132800057</v>
      </c>
      <c r="P153" s="100">
        <v>0.0005880218387433093</v>
      </c>
      <c r="Q153" s="100">
        <v>0.0013592092430740408</v>
      </c>
      <c r="R153" s="100">
        <v>-2.2697909681972097E-05</v>
      </c>
      <c r="S153" s="100">
        <v>-0.00021096026219533592</v>
      </c>
      <c r="T153" s="100">
        <v>4.187391589158505E-05</v>
      </c>
      <c r="U153" s="100">
        <v>2.050459181017726E-05</v>
      </c>
      <c r="V153" s="100">
        <v>-1.7935608274315959E-06</v>
      </c>
      <c r="W153" s="100">
        <v>-1.4268448877506577E-05</v>
      </c>
      <c r="X153" s="100">
        <v>67.5</v>
      </c>
    </row>
    <row r="154" spans="1:24" s="100" customFormat="1" ht="12.75">
      <c r="A154" s="100">
        <v>1091</v>
      </c>
      <c r="B154" s="100">
        <v>161.10000610351562</v>
      </c>
      <c r="C154" s="100">
        <v>179.10000610351562</v>
      </c>
      <c r="D154" s="100">
        <v>8.924208641052246</v>
      </c>
      <c r="E154" s="100">
        <v>8.900964736938477</v>
      </c>
      <c r="F154" s="100">
        <v>25.99656460469933</v>
      </c>
      <c r="G154" s="100" t="s">
        <v>58</v>
      </c>
      <c r="H154" s="100">
        <v>-24.15578663785712</v>
      </c>
      <c r="I154" s="100">
        <v>69.4442194656585</v>
      </c>
      <c r="J154" s="100" t="s">
        <v>61</v>
      </c>
      <c r="K154" s="100">
        <v>-1.062598778861568</v>
      </c>
      <c r="L154" s="100">
        <v>0.9443621599045037</v>
      </c>
      <c r="M154" s="100">
        <v>-0.25239610850110816</v>
      </c>
      <c r="N154" s="100">
        <v>-0.02730570739830324</v>
      </c>
      <c r="O154" s="100">
        <v>-0.042535479294581215</v>
      </c>
      <c r="P154" s="100">
        <v>0.027084674815412893</v>
      </c>
      <c r="Q154" s="100">
        <v>-0.005249545421761571</v>
      </c>
      <c r="R154" s="100">
        <v>-0.00041970669991479273</v>
      </c>
      <c r="S154" s="100">
        <v>-0.0005450389592166265</v>
      </c>
      <c r="T154" s="100">
        <v>0.0003964038178896766</v>
      </c>
      <c r="U154" s="100">
        <v>-0.00011682926852189187</v>
      </c>
      <c r="V154" s="100">
        <v>-1.547919878006659E-05</v>
      </c>
      <c r="W154" s="100">
        <v>-3.352692907704631E-05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1092</v>
      </c>
      <c r="B156" s="24">
        <v>157.68</v>
      </c>
      <c r="C156" s="24">
        <v>158.68</v>
      </c>
      <c r="D156" s="24">
        <v>9.06611936112174</v>
      </c>
      <c r="E156" s="24">
        <v>9.607760102606788</v>
      </c>
      <c r="F156" s="24">
        <v>25.535121235232904</v>
      </c>
      <c r="G156" s="24" t="s">
        <v>59</v>
      </c>
      <c r="H156" s="24">
        <v>-23.045766015140018</v>
      </c>
      <c r="I156" s="24">
        <v>67.13423398485999</v>
      </c>
      <c r="J156" s="24" t="s">
        <v>73</v>
      </c>
      <c r="K156" s="24">
        <v>2.5676448782290504</v>
      </c>
      <c r="M156" s="24" t="s">
        <v>68</v>
      </c>
      <c r="N156" s="24">
        <v>1.6957261574642912</v>
      </c>
      <c r="X156" s="24">
        <v>67.5</v>
      </c>
    </row>
    <row r="157" spans="1:24" ht="12.75" hidden="1">
      <c r="A157" s="24">
        <v>1090</v>
      </c>
      <c r="B157" s="24">
        <v>161.67999267578125</v>
      </c>
      <c r="C157" s="24">
        <v>165.27999877929688</v>
      </c>
      <c r="D157" s="24">
        <v>8.624638557434082</v>
      </c>
      <c r="E157" s="24">
        <v>9.082320213317871</v>
      </c>
      <c r="F157" s="24">
        <v>35.33952283770603</v>
      </c>
      <c r="G157" s="24" t="s">
        <v>56</v>
      </c>
      <c r="H157" s="24">
        <v>3.503279490863207</v>
      </c>
      <c r="I157" s="24">
        <v>97.68327216664446</v>
      </c>
      <c r="J157" s="24" t="s">
        <v>62</v>
      </c>
      <c r="K157" s="24">
        <v>1.269162767059979</v>
      </c>
      <c r="L157" s="24">
        <v>0.9286810512767399</v>
      </c>
      <c r="M157" s="24">
        <v>0.3004563722052701</v>
      </c>
      <c r="N157" s="24">
        <v>0.02830314113073677</v>
      </c>
      <c r="O157" s="24">
        <v>0.05097170206935945</v>
      </c>
      <c r="P157" s="24">
        <v>0.026640839571487697</v>
      </c>
      <c r="Q157" s="24">
        <v>0.006204409612125726</v>
      </c>
      <c r="R157" s="24">
        <v>0.00043565151923056014</v>
      </c>
      <c r="S157" s="24">
        <v>0.0006687276847024328</v>
      </c>
      <c r="T157" s="24">
        <v>0.00039203088314706326</v>
      </c>
      <c r="U157" s="24">
        <v>0.00013571881860664734</v>
      </c>
      <c r="V157" s="24">
        <v>1.6167466003109296E-05</v>
      </c>
      <c r="W157" s="24">
        <v>4.1700140984095916E-05</v>
      </c>
      <c r="X157" s="24">
        <v>67.5</v>
      </c>
    </row>
    <row r="158" spans="1:24" ht="12.75" hidden="1">
      <c r="A158" s="24">
        <v>1091</v>
      </c>
      <c r="B158" s="24">
        <v>161.10000610351562</v>
      </c>
      <c r="C158" s="24">
        <v>179.10000610351562</v>
      </c>
      <c r="D158" s="24">
        <v>8.924208641052246</v>
      </c>
      <c r="E158" s="24">
        <v>8.900964736938477</v>
      </c>
      <c r="F158" s="24">
        <v>36.13312224278566</v>
      </c>
      <c r="G158" s="24" t="s">
        <v>57</v>
      </c>
      <c r="H158" s="24">
        <v>2.921842423881202</v>
      </c>
      <c r="I158" s="24">
        <v>96.52184852739683</v>
      </c>
      <c r="J158" s="24" t="s">
        <v>60</v>
      </c>
      <c r="K158" s="24">
        <v>-0.9957142306277121</v>
      </c>
      <c r="L158" s="24">
        <v>-0.00505305808812784</v>
      </c>
      <c r="M158" s="24">
        <v>0.23782396223566152</v>
      </c>
      <c r="N158" s="24">
        <v>-0.00029291677732342096</v>
      </c>
      <c r="O158" s="24">
        <v>-0.03964614753310284</v>
      </c>
      <c r="P158" s="24">
        <v>-0.0005780150115883786</v>
      </c>
      <c r="Q158" s="24">
        <v>0.0050088514550340425</v>
      </c>
      <c r="R158" s="24">
        <v>-2.3590656117867898E-05</v>
      </c>
      <c r="S158" s="24">
        <v>-0.0004905940054246799</v>
      </c>
      <c r="T158" s="24">
        <v>-4.115149441601801E-05</v>
      </c>
      <c r="U158" s="24">
        <v>0.00011556783697340341</v>
      </c>
      <c r="V158" s="24">
        <v>-1.8708222909215821E-06</v>
      </c>
      <c r="W158" s="24">
        <v>-2.963564943133871E-05</v>
      </c>
      <c r="X158" s="24">
        <v>67.5</v>
      </c>
    </row>
    <row r="159" spans="1:24" ht="12.75" hidden="1">
      <c r="A159" s="24">
        <v>1089</v>
      </c>
      <c r="B159" s="24">
        <v>128.17999267578125</v>
      </c>
      <c r="C159" s="24">
        <v>105.87999725341797</v>
      </c>
      <c r="D159" s="24">
        <v>9.217458724975586</v>
      </c>
      <c r="E159" s="24">
        <v>9.887125968933105</v>
      </c>
      <c r="F159" s="24">
        <v>32.73412239595212</v>
      </c>
      <c r="G159" s="24" t="s">
        <v>58</v>
      </c>
      <c r="H159" s="24">
        <v>23.863310734821184</v>
      </c>
      <c r="I159" s="24">
        <v>84.54330341060243</v>
      </c>
      <c r="J159" s="24" t="s">
        <v>61</v>
      </c>
      <c r="K159" s="24">
        <v>0.7869735066803749</v>
      </c>
      <c r="L159" s="24">
        <v>-0.9286673040461955</v>
      </c>
      <c r="M159" s="24">
        <v>0.18361316560988336</v>
      </c>
      <c r="N159" s="24">
        <v>-0.028301625353112952</v>
      </c>
      <c r="O159" s="24">
        <v>0.032035876726429484</v>
      </c>
      <c r="P159" s="24">
        <v>-0.026634568359936363</v>
      </c>
      <c r="Q159" s="24">
        <v>0.0036614349286094726</v>
      </c>
      <c r="R159" s="24">
        <v>-0.0004350123298848248</v>
      </c>
      <c r="S159" s="24">
        <v>0.0004544383766022028</v>
      </c>
      <c r="T159" s="24">
        <v>-0.0003898650636417616</v>
      </c>
      <c r="U159" s="24">
        <v>7.115948834324834E-05</v>
      </c>
      <c r="V159" s="24">
        <v>-1.6058859888469224E-05</v>
      </c>
      <c r="W159" s="24">
        <v>2.9336496738299713E-05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1092</v>
      </c>
      <c r="B161" s="24">
        <v>157.68</v>
      </c>
      <c r="C161" s="24">
        <v>158.68</v>
      </c>
      <c r="D161" s="24">
        <v>9.06611936112174</v>
      </c>
      <c r="E161" s="24">
        <v>9.607760102606788</v>
      </c>
      <c r="F161" s="24">
        <v>35.772366337331235</v>
      </c>
      <c r="G161" s="24" t="s">
        <v>59</v>
      </c>
      <c r="H161" s="24">
        <v>3.8689136416907814</v>
      </c>
      <c r="I161" s="24">
        <v>94.04891364169079</v>
      </c>
      <c r="J161" s="24" t="s">
        <v>73</v>
      </c>
      <c r="K161" s="24">
        <v>2.5566315611409056</v>
      </c>
      <c r="M161" s="24" t="s">
        <v>68</v>
      </c>
      <c r="N161" s="24">
        <v>1.7109470371104358</v>
      </c>
      <c r="X161" s="24">
        <v>67.5</v>
      </c>
    </row>
    <row r="162" spans="1:24" ht="12.75" hidden="1">
      <c r="A162" s="24">
        <v>1091</v>
      </c>
      <c r="B162" s="24">
        <v>161.10000610351562</v>
      </c>
      <c r="C162" s="24">
        <v>179.10000610351562</v>
      </c>
      <c r="D162" s="24">
        <v>8.924208641052246</v>
      </c>
      <c r="E162" s="24">
        <v>8.900964736938477</v>
      </c>
      <c r="F162" s="24">
        <v>35.86382934315767</v>
      </c>
      <c r="G162" s="24" t="s">
        <v>56</v>
      </c>
      <c r="H162" s="24">
        <v>2.202484481527179</v>
      </c>
      <c r="I162" s="24">
        <v>95.8024905850428</v>
      </c>
      <c r="J162" s="24" t="s">
        <v>62</v>
      </c>
      <c r="K162" s="24">
        <v>1.2464814033176503</v>
      </c>
      <c r="L162" s="24">
        <v>0.9549201435745098</v>
      </c>
      <c r="M162" s="24">
        <v>0.29508828668757386</v>
      </c>
      <c r="N162" s="24">
        <v>0.025916924977288872</v>
      </c>
      <c r="O162" s="24">
        <v>0.050060919739788705</v>
      </c>
      <c r="P162" s="24">
        <v>0.027393557672473215</v>
      </c>
      <c r="Q162" s="24">
        <v>0.006093646801262636</v>
      </c>
      <c r="R162" s="24">
        <v>0.0003989062165540001</v>
      </c>
      <c r="S162" s="24">
        <v>0.0006567567550681204</v>
      </c>
      <c r="T162" s="24">
        <v>0.00040304831691184587</v>
      </c>
      <c r="U162" s="24">
        <v>0.0001332756317867901</v>
      </c>
      <c r="V162" s="24">
        <v>1.4783195335550004E-05</v>
      </c>
      <c r="W162" s="24">
        <v>4.094316814806948E-05</v>
      </c>
      <c r="X162" s="24">
        <v>67.5</v>
      </c>
    </row>
    <row r="163" spans="1:24" ht="12.75" hidden="1">
      <c r="A163" s="24">
        <v>1089</v>
      </c>
      <c r="B163" s="24">
        <v>128.17999267578125</v>
      </c>
      <c r="C163" s="24">
        <v>105.87999725341797</v>
      </c>
      <c r="D163" s="24">
        <v>9.217458724975586</v>
      </c>
      <c r="E163" s="24">
        <v>9.887125968933105</v>
      </c>
      <c r="F163" s="24">
        <v>32.73412239595212</v>
      </c>
      <c r="G163" s="24" t="s">
        <v>57</v>
      </c>
      <c r="H163" s="24">
        <v>23.863310734821184</v>
      </c>
      <c r="I163" s="24">
        <v>84.54330341060243</v>
      </c>
      <c r="J163" s="24" t="s">
        <v>60</v>
      </c>
      <c r="K163" s="24">
        <v>-0.7728374160489753</v>
      </c>
      <c r="L163" s="24">
        <v>0.005196149238615076</v>
      </c>
      <c r="M163" s="24">
        <v>0.1803157813349212</v>
      </c>
      <c r="N163" s="24">
        <v>-0.0002684929856617161</v>
      </c>
      <c r="O163" s="24">
        <v>-0.031460537693110455</v>
      </c>
      <c r="P163" s="24">
        <v>0.0005946486223313681</v>
      </c>
      <c r="Q163" s="24">
        <v>0.0035956536717120686</v>
      </c>
      <c r="R163" s="24">
        <v>-2.1564750102318314E-05</v>
      </c>
      <c r="S163" s="24">
        <v>-0.0004462788939694451</v>
      </c>
      <c r="T163" s="24">
        <v>4.2350948053254716E-05</v>
      </c>
      <c r="U163" s="24">
        <v>6.983401983846073E-05</v>
      </c>
      <c r="V163" s="24">
        <v>-1.7080976677845017E-06</v>
      </c>
      <c r="W163" s="24">
        <v>-2.880137133372185E-05</v>
      </c>
      <c r="X163" s="24">
        <v>67.5</v>
      </c>
    </row>
    <row r="164" spans="1:24" ht="12.75" hidden="1">
      <c r="A164" s="24">
        <v>1090</v>
      </c>
      <c r="B164" s="24">
        <v>161.67999267578125</v>
      </c>
      <c r="C164" s="24">
        <v>165.27999877929688</v>
      </c>
      <c r="D164" s="24">
        <v>8.624638557434082</v>
      </c>
      <c r="E164" s="24">
        <v>9.082320213317871</v>
      </c>
      <c r="F164" s="24">
        <v>25.641832122669328</v>
      </c>
      <c r="G164" s="24" t="s">
        <v>58</v>
      </c>
      <c r="H164" s="24">
        <v>-23.302463355617235</v>
      </c>
      <c r="I164" s="24">
        <v>70.87752932016402</v>
      </c>
      <c r="J164" s="24" t="s">
        <v>61</v>
      </c>
      <c r="K164" s="24">
        <v>-0.9779765933658545</v>
      </c>
      <c r="L164" s="24">
        <v>0.9549060061793792</v>
      </c>
      <c r="M164" s="24">
        <v>-0.23358791908355334</v>
      </c>
      <c r="N164" s="24">
        <v>-0.025915534179234475</v>
      </c>
      <c r="O164" s="24">
        <v>-0.03894008542946385</v>
      </c>
      <c r="P164" s="24">
        <v>0.027387102712245332</v>
      </c>
      <c r="Q164" s="24">
        <v>-0.004919736376234185</v>
      </c>
      <c r="R164" s="24">
        <v>-0.0003983228981096259</v>
      </c>
      <c r="S164" s="24">
        <v>-0.0004818346024571252</v>
      </c>
      <c r="T164" s="24">
        <v>0.00040081709415201126</v>
      </c>
      <c r="U164" s="24">
        <v>-0.00011351477305342035</v>
      </c>
      <c r="V164" s="24">
        <v>-1.468418423632503E-05</v>
      </c>
      <c r="W164" s="24">
        <v>-2.9100241017870567E-05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1092</v>
      </c>
      <c r="B166" s="24">
        <v>157.68</v>
      </c>
      <c r="C166" s="24">
        <v>158.68</v>
      </c>
      <c r="D166" s="24">
        <v>9.06611936112174</v>
      </c>
      <c r="E166" s="24">
        <v>9.607760102606788</v>
      </c>
      <c r="F166" s="24">
        <v>25.535121235232904</v>
      </c>
      <c r="G166" s="24" t="s">
        <v>59</v>
      </c>
      <c r="H166" s="24">
        <v>-23.045766015140018</v>
      </c>
      <c r="I166" s="24">
        <v>67.13423398485999</v>
      </c>
      <c r="J166" s="24" t="s">
        <v>73</v>
      </c>
      <c r="K166" s="24">
        <v>2.538966441414524</v>
      </c>
      <c r="M166" s="24" t="s">
        <v>68</v>
      </c>
      <c r="N166" s="24">
        <v>1.4892133236200742</v>
      </c>
      <c r="X166" s="24">
        <v>67.5</v>
      </c>
    </row>
    <row r="167" spans="1:24" ht="12.75" hidden="1">
      <c r="A167" s="24">
        <v>1091</v>
      </c>
      <c r="B167" s="24">
        <v>161.10000610351562</v>
      </c>
      <c r="C167" s="24">
        <v>179.10000610351562</v>
      </c>
      <c r="D167" s="24">
        <v>8.924208641052246</v>
      </c>
      <c r="E167" s="24">
        <v>8.900964736938477</v>
      </c>
      <c r="F167" s="24">
        <v>35.86382934315767</v>
      </c>
      <c r="G167" s="24" t="s">
        <v>56</v>
      </c>
      <c r="H167" s="24">
        <v>2.202484481527179</v>
      </c>
      <c r="I167" s="24">
        <v>95.8024905850428</v>
      </c>
      <c r="J167" s="24" t="s">
        <v>62</v>
      </c>
      <c r="K167" s="24">
        <v>1.4174226533908467</v>
      </c>
      <c r="L167" s="24">
        <v>0.6425162359770732</v>
      </c>
      <c r="M167" s="24">
        <v>0.3355549886165107</v>
      </c>
      <c r="N167" s="24">
        <v>0.028740665891762253</v>
      </c>
      <c r="O167" s="24">
        <v>0.05692609624508247</v>
      </c>
      <c r="P167" s="24">
        <v>0.018431680445342633</v>
      </c>
      <c r="Q167" s="24">
        <v>0.006929182673597298</v>
      </c>
      <c r="R167" s="24">
        <v>0.00044237291352011563</v>
      </c>
      <c r="S167" s="24">
        <v>0.0007468507803951438</v>
      </c>
      <c r="T167" s="24">
        <v>0.00027124708571907356</v>
      </c>
      <c r="U167" s="24">
        <v>0.00015155951160927827</v>
      </c>
      <c r="V167" s="24">
        <v>1.6410529367494044E-05</v>
      </c>
      <c r="W167" s="24">
        <v>4.6570142474045226E-05</v>
      </c>
      <c r="X167" s="24">
        <v>67.5</v>
      </c>
    </row>
    <row r="168" spans="1:24" ht="12.75" hidden="1">
      <c r="A168" s="24">
        <v>1090</v>
      </c>
      <c r="B168" s="24">
        <v>161.67999267578125</v>
      </c>
      <c r="C168" s="24">
        <v>165.27999877929688</v>
      </c>
      <c r="D168" s="24">
        <v>8.624638557434082</v>
      </c>
      <c r="E168" s="24">
        <v>9.082320213317871</v>
      </c>
      <c r="F168" s="24">
        <v>37.79650154203937</v>
      </c>
      <c r="G168" s="24" t="s">
        <v>57</v>
      </c>
      <c r="H168" s="24">
        <v>10.294704507699208</v>
      </c>
      <c r="I168" s="24">
        <v>104.47469718348046</v>
      </c>
      <c r="J168" s="24" t="s">
        <v>60</v>
      </c>
      <c r="K168" s="24">
        <v>-1.279985157840781</v>
      </c>
      <c r="L168" s="24">
        <v>-0.0034960334939446737</v>
      </c>
      <c r="M168" s="24">
        <v>0.3046377341541131</v>
      </c>
      <c r="N168" s="24">
        <v>-0.00029762403136853095</v>
      </c>
      <c r="O168" s="24">
        <v>-0.051139509583750416</v>
      </c>
      <c r="P168" s="24">
        <v>-0.00039981597992989226</v>
      </c>
      <c r="Q168" s="24">
        <v>0.006364816434880389</v>
      </c>
      <c r="R168" s="24">
        <v>-2.3964344835299566E-05</v>
      </c>
      <c r="S168" s="24">
        <v>-0.0006472590511775682</v>
      </c>
      <c r="T168" s="24">
        <v>-2.8458828636894606E-05</v>
      </c>
      <c r="U168" s="24">
        <v>0.00014352367810117826</v>
      </c>
      <c r="V168" s="24">
        <v>-1.9026059468957858E-06</v>
      </c>
      <c r="W168" s="24">
        <v>-3.956580888140561E-05</v>
      </c>
      <c r="X168" s="24">
        <v>67.5</v>
      </c>
    </row>
    <row r="169" spans="1:24" ht="12.75" hidden="1">
      <c r="A169" s="24">
        <v>1089</v>
      </c>
      <c r="B169" s="24">
        <v>128.17999267578125</v>
      </c>
      <c r="C169" s="24">
        <v>105.87999725341797</v>
      </c>
      <c r="D169" s="24">
        <v>9.217458724975586</v>
      </c>
      <c r="E169" s="24">
        <v>9.887125968933105</v>
      </c>
      <c r="F169" s="24">
        <v>30.42645190738154</v>
      </c>
      <c r="G169" s="24" t="s">
        <v>58</v>
      </c>
      <c r="H169" s="24">
        <v>17.903227738643423</v>
      </c>
      <c r="I169" s="24">
        <v>78.58322041442467</v>
      </c>
      <c r="J169" s="24" t="s">
        <v>61</v>
      </c>
      <c r="K169" s="24">
        <v>0.6088718864037485</v>
      </c>
      <c r="L169" s="24">
        <v>-0.6425067246682755</v>
      </c>
      <c r="M169" s="24">
        <v>0.1406876018520272</v>
      </c>
      <c r="N169" s="24">
        <v>-0.028739124827277848</v>
      </c>
      <c r="O169" s="24">
        <v>0.025006618988537656</v>
      </c>
      <c r="P169" s="24">
        <v>-0.01842734357473748</v>
      </c>
      <c r="Q169" s="24">
        <v>0.0027391028228888163</v>
      </c>
      <c r="R169" s="24">
        <v>-0.0004417233351237973</v>
      </c>
      <c r="S169" s="24">
        <v>0.00037261482638986513</v>
      </c>
      <c r="T169" s="24">
        <v>-0.00026975002610510774</v>
      </c>
      <c r="U169" s="24">
        <v>4.869537332799003E-05</v>
      </c>
      <c r="V169" s="24">
        <v>-1.629986394827335E-05</v>
      </c>
      <c r="W169" s="24">
        <v>2.456267366580757E-05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1092</v>
      </c>
      <c r="B171" s="24">
        <v>136.18</v>
      </c>
      <c r="C171" s="24">
        <v>161.48</v>
      </c>
      <c r="D171" s="24">
        <v>9.28226605650383</v>
      </c>
      <c r="E171" s="24">
        <v>9.456919774688675</v>
      </c>
      <c r="F171" s="24">
        <v>36.12298823129303</v>
      </c>
      <c r="G171" s="24" t="s">
        <v>59</v>
      </c>
      <c r="H171" s="24">
        <v>23.995574977205862</v>
      </c>
      <c r="I171" s="24">
        <v>92.67557497720587</v>
      </c>
      <c r="J171" s="24" t="s">
        <v>73</v>
      </c>
      <c r="K171" s="24">
        <v>2.9493276538586204</v>
      </c>
      <c r="M171" s="24" t="s">
        <v>68</v>
      </c>
      <c r="N171" s="24">
        <v>1.5674065350995254</v>
      </c>
      <c r="X171" s="24">
        <v>67.5</v>
      </c>
    </row>
    <row r="172" spans="1:24" ht="12.75" hidden="1">
      <c r="A172" s="24">
        <v>1089</v>
      </c>
      <c r="B172" s="24">
        <v>125.19999694824219</v>
      </c>
      <c r="C172" s="24">
        <v>117.30000305175781</v>
      </c>
      <c r="D172" s="24">
        <v>9.136885643005371</v>
      </c>
      <c r="E172" s="24">
        <v>9.718587875366211</v>
      </c>
      <c r="F172" s="24">
        <v>29.590167810464482</v>
      </c>
      <c r="G172" s="24" t="s">
        <v>56</v>
      </c>
      <c r="H172" s="24">
        <v>19.387613628885404</v>
      </c>
      <c r="I172" s="24">
        <v>77.08761057712759</v>
      </c>
      <c r="J172" s="24" t="s">
        <v>62</v>
      </c>
      <c r="K172" s="24">
        <v>1.648767662711442</v>
      </c>
      <c r="L172" s="24">
        <v>0.24521049195065672</v>
      </c>
      <c r="M172" s="24">
        <v>0.3903224687567245</v>
      </c>
      <c r="N172" s="24">
        <v>0.1179394946374734</v>
      </c>
      <c r="O172" s="24">
        <v>0.06621750673782276</v>
      </c>
      <c r="P172" s="24">
        <v>0.0070345309027394255</v>
      </c>
      <c r="Q172" s="24">
        <v>0.00806015362816412</v>
      </c>
      <c r="R172" s="24">
        <v>0.0018154745748197908</v>
      </c>
      <c r="S172" s="24">
        <v>0.0008687752933746275</v>
      </c>
      <c r="T172" s="24">
        <v>0.00010348428855150238</v>
      </c>
      <c r="U172" s="24">
        <v>0.00017628963040355208</v>
      </c>
      <c r="V172" s="24">
        <v>6.739078561656577E-05</v>
      </c>
      <c r="W172" s="24">
        <v>5.416827001812332E-05</v>
      </c>
      <c r="X172" s="24">
        <v>67.5</v>
      </c>
    </row>
    <row r="173" spans="1:24" ht="12.75" hidden="1">
      <c r="A173" s="24">
        <v>1090</v>
      </c>
      <c r="B173" s="24">
        <v>154.27999877929688</v>
      </c>
      <c r="C173" s="24">
        <v>161.97999572753906</v>
      </c>
      <c r="D173" s="24">
        <v>8.832380294799805</v>
      </c>
      <c r="E173" s="24">
        <v>8.859150886535645</v>
      </c>
      <c r="F173" s="24">
        <v>26.537305984295095</v>
      </c>
      <c r="G173" s="24" t="s">
        <v>57</v>
      </c>
      <c r="H173" s="24">
        <v>-15.174781893044454</v>
      </c>
      <c r="I173" s="24">
        <v>71.60521688625242</v>
      </c>
      <c r="J173" s="24" t="s">
        <v>60</v>
      </c>
      <c r="K173" s="24">
        <v>1.5039573784051152</v>
      </c>
      <c r="L173" s="24">
        <v>-0.0013324283875714444</v>
      </c>
      <c r="M173" s="24">
        <v>-0.3578361802736426</v>
      </c>
      <c r="N173" s="24">
        <v>-0.001218871030706525</v>
      </c>
      <c r="O173" s="24">
        <v>0.060105348232904275</v>
      </c>
      <c r="P173" s="24">
        <v>-0.00015278907619526976</v>
      </c>
      <c r="Q173" s="24">
        <v>-0.007471211801447063</v>
      </c>
      <c r="R173" s="24">
        <v>-9.796815559008279E-05</v>
      </c>
      <c r="S173" s="24">
        <v>0.0007621609162181286</v>
      </c>
      <c r="T173" s="24">
        <v>-1.0905418807477066E-05</v>
      </c>
      <c r="U173" s="24">
        <v>-0.00016813388742562948</v>
      </c>
      <c r="V173" s="24">
        <v>-7.717758198672053E-06</v>
      </c>
      <c r="W173" s="24">
        <v>4.663116703115722E-05</v>
      </c>
      <c r="X173" s="24">
        <v>67.5</v>
      </c>
    </row>
    <row r="174" spans="1:24" ht="12.75" hidden="1">
      <c r="A174" s="24">
        <v>1091</v>
      </c>
      <c r="B174" s="24">
        <v>158.5399932861328</v>
      </c>
      <c r="C174" s="24">
        <v>188.24000549316406</v>
      </c>
      <c r="D174" s="24">
        <v>8.809781074523926</v>
      </c>
      <c r="E174" s="24">
        <v>8.9113130569458</v>
      </c>
      <c r="F174" s="24">
        <v>34.37661906695264</v>
      </c>
      <c r="G174" s="24" t="s">
        <v>58</v>
      </c>
      <c r="H174" s="24">
        <v>1.9724945715930033</v>
      </c>
      <c r="I174" s="24">
        <v>93.01248785772582</v>
      </c>
      <c r="J174" s="24" t="s">
        <v>61</v>
      </c>
      <c r="K174" s="24">
        <v>-0.6756826248644885</v>
      </c>
      <c r="L174" s="24">
        <v>-0.24520687183942272</v>
      </c>
      <c r="M174" s="24">
        <v>-0.15590028128105898</v>
      </c>
      <c r="N174" s="24">
        <v>-0.11793319612710036</v>
      </c>
      <c r="O174" s="24">
        <v>-0.02778678305192799</v>
      </c>
      <c r="P174" s="24">
        <v>-0.007032871427787611</v>
      </c>
      <c r="Q174" s="24">
        <v>-0.003024412459887929</v>
      </c>
      <c r="R174" s="24">
        <v>-0.0018128293279587513</v>
      </c>
      <c r="S174" s="24">
        <v>-0.00041699070513347516</v>
      </c>
      <c r="T174" s="24">
        <v>-0.00010290806488144714</v>
      </c>
      <c r="U174" s="24">
        <v>-5.3000280064984036E-05</v>
      </c>
      <c r="V174" s="24">
        <v>-6.694739871275626E-05</v>
      </c>
      <c r="W174" s="24">
        <v>-2.756330419359468E-05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1092</v>
      </c>
      <c r="B176" s="24">
        <v>136.18</v>
      </c>
      <c r="C176" s="24">
        <v>161.48</v>
      </c>
      <c r="D176" s="24">
        <v>9.28226605650383</v>
      </c>
      <c r="E176" s="24">
        <v>9.456919774688675</v>
      </c>
      <c r="F176" s="24">
        <v>31.039326166254956</v>
      </c>
      <c r="G176" s="24" t="s">
        <v>59</v>
      </c>
      <c r="H176" s="24">
        <v>10.953151635853501</v>
      </c>
      <c r="I176" s="24">
        <v>79.63315163585351</v>
      </c>
      <c r="J176" s="24" t="s">
        <v>73</v>
      </c>
      <c r="K176" s="24">
        <v>1.9570962393967983</v>
      </c>
      <c r="M176" s="24" t="s">
        <v>68</v>
      </c>
      <c r="N176" s="24">
        <v>1.3296793419619177</v>
      </c>
      <c r="X176" s="24">
        <v>67.5</v>
      </c>
    </row>
    <row r="177" spans="1:24" ht="12.75" hidden="1">
      <c r="A177" s="24">
        <v>1089</v>
      </c>
      <c r="B177" s="24">
        <v>125.19999694824219</v>
      </c>
      <c r="C177" s="24">
        <v>117.30000305175781</v>
      </c>
      <c r="D177" s="24">
        <v>9.136885643005371</v>
      </c>
      <c r="E177" s="24">
        <v>9.718587875366211</v>
      </c>
      <c r="F177" s="24">
        <v>29.590167810464482</v>
      </c>
      <c r="G177" s="24" t="s">
        <v>56</v>
      </c>
      <c r="H177" s="24">
        <v>19.387613628885404</v>
      </c>
      <c r="I177" s="24">
        <v>77.08761057712759</v>
      </c>
      <c r="J177" s="24" t="s">
        <v>62</v>
      </c>
      <c r="K177" s="24">
        <v>1.0819733409596128</v>
      </c>
      <c r="L177" s="24">
        <v>0.8390588193851779</v>
      </c>
      <c r="M177" s="24">
        <v>0.256142205443499</v>
      </c>
      <c r="N177" s="24">
        <v>0.11959068815145353</v>
      </c>
      <c r="O177" s="24">
        <v>0.043454108314998595</v>
      </c>
      <c r="P177" s="24">
        <v>0.02407009380069421</v>
      </c>
      <c r="Q177" s="24">
        <v>0.005289308552275293</v>
      </c>
      <c r="R177" s="24">
        <v>0.0018408861354505723</v>
      </c>
      <c r="S177" s="24">
        <v>0.0005701094109542887</v>
      </c>
      <c r="T177" s="24">
        <v>0.0003541609398437822</v>
      </c>
      <c r="U177" s="24">
        <v>0.0001156711335934795</v>
      </c>
      <c r="V177" s="24">
        <v>6.833649910288064E-05</v>
      </c>
      <c r="W177" s="24">
        <v>3.554285939335647E-05</v>
      </c>
      <c r="X177" s="24">
        <v>67.5</v>
      </c>
    </row>
    <row r="178" spans="1:24" ht="12.75" hidden="1">
      <c r="A178" s="24">
        <v>1091</v>
      </c>
      <c r="B178" s="24">
        <v>158.5399932861328</v>
      </c>
      <c r="C178" s="24">
        <v>188.24000549316406</v>
      </c>
      <c r="D178" s="24">
        <v>8.809781074523926</v>
      </c>
      <c r="E178" s="24">
        <v>8.9113130569458</v>
      </c>
      <c r="F178" s="24">
        <v>27.325699706211477</v>
      </c>
      <c r="G178" s="24" t="s">
        <v>57</v>
      </c>
      <c r="H178" s="24">
        <v>-17.105110184984298</v>
      </c>
      <c r="I178" s="24">
        <v>73.93488310114851</v>
      </c>
      <c r="J178" s="24" t="s">
        <v>60</v>
      </c>
      <c r="K178" s="24">
        <v>1.0788699710479963</v>
      </c>
      <c r="L178" s="24">
        <v>-0.004563791760670196</v>
      </c>
      <c r="M178" s="24">
        <v>-0.2556114301988879</v>
      </c>
      <c r="N178" s="24">
        <v>-0.0012360166673659463</v>
      </c>
      <c r="O178" s="24">
        <v>0.043291461021311914</v>
      </c>
      <c r="P178" s="24">
        <v>-0.000522446569831132</v>
      </c>
      <c r="Q178" s="24">
        <v>-0.005285458793876949</v>
      </c>
      <c r="R178" s="24">
        <v>-9.93713528071687E-05</v>
      </c>
      <c r="S178" s="24">
        <v>0.0005633463832371872</v>
      </c>
      <c r="T178" s="24">
        <v>-3.722400789355765E-05</v>
      </c>
      <c r="U178" s="24">
        <v>-0.00011557306348115314</v>
      </c>
      <c r="V178" s="24">
        <v>-7.832510261289179E-06</v>
      </c>
      <c r="W178" s="24">
        <v>3.492057568646239E-05</v>
      </c>
      <c r="X178" s="24">
        <v>67.5</v>
      </c>
    </row>
    <row r="179" spans="1:24" ht="12.75" hidden="1">
      <c r="A179" s="24">
        <v>1090</v>
      </c>
      <c r="B179" s="24">
        <v>154.27999877929688</v>
      </c>
      <c r="C179" s="24">
        <v>161.97999572753906</v>
      </c>
      <c r="D179" s="24">
        <v>8.832380294799805</v>
      </c>
      <c r="E179" s="24">
        <v>8.859150886535645</v>
      </c>
      <c r="F179" s="24">
        <v>38.597739666640145</v>
      </c>
      <c r="G179" s="24" t="s">
        <v>58</v>
      </c>
      <c r="H179" s="24">
        <v>17.367706409184038</v>
      </c>
      <c r="I179" s="24">
        <v>104.14770518848091</v>
      </c>
      <c r="J179" s="24" t="s">
        <v>61</v>
      </c>
      <c r="K179" s="24">
        <v>-0.08188953607269972</v>
      </c>
      <c r="L179" s="24">
        <v>-0.8390464076514563</v>
      </c>
      <c r="M179" s="24">
        <v>-0.016481084950291505</v>
      </c>
      <c r="N179" s="24">
        <v>-0.11958430062234843</v>
      </c>
      <c r="O179" s="24">
        <v>-0.0037561858436266802</v>
      </c>
      <c r="P179" s="24">
        <v>-0.02406442322508249</v>
      </c>
      <c r="Q179" s="24">
        <v>-0.0002017679345222502</v>
      </c>
      <c r="R179" s="24">
        <v>-0.0018382021373982286</v>
      </c>
      <c r="S179" s="24">
        <v>-8.755337202087792E-05</v>
      </c>
      <c r="T179" s="24">
        <v>-0.00035219929663100045</v>
      </c>
      <c r="U179" s="24">
        <v>4.762157534345799E-06</v>
      </c>
      <c r="V179" s="24">
        <v>-6.78861465443783E-05</v>
      </c>
      <c r="W179" s="24">
        <v>-6.621800931918761E-06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1092</v>
      </c>
      <c r="B181" s="100">
        <v>136.18</v>
      </c>
      <c r="C181" s="100">
        <v>161.48</v>
      </c>
      <c r="D181" s="100">
        <v>9.28226605650383</v>
      </c>
      <c r="E181" s="100">
        <v>9.456919774688675</v>
      </c>
      <c r="F181" s="100">
        <v>36.12298823129303</v>
      </c>
      <c r="G181" s="100" t="s">
        <v>59</v>
      </c>
      <c r="H181" s="100">
        <v>23.995574977205862</v>
      </c>
      <c r="I181" s="100">
        <v>92.67557497720587</v>
      </c>
      <c r="J181" s="100" t="s">
        <v>73</v>
      </c>
      <c r="K181" s="100">
        <v>1.9906407108061892</v>
      </c>
      <c r="M181" s="100" t="s">
        <v>68</v>
      </c>
      <c r="N181" s="100">
        <v>1.4808551388829791</v>
      </c>
      <c r="X181" s="100">
        <v>67.5</v>
      </c>
    </row>
    <row r="182" spans="1:24" s="100" customFormat="1" ht="12.75">
      <c r="A182" s="100">
        <v>1090</v>
      </c>
      <c r="B182" s="100">
        <v>154.27999877929688</v>
      </c>
      <c r="C182" s="100">
        <v>161.97999572753906</v>
      </c>
      <c r="D182" s="100">
        <v>8.832380294799805</v>
      </c>
      <c r="E182" s="100">
        <v>8.859150886535645</v>
      </c>
      <c r="F182" s="100">
        <v>34.634088221838354</v>
      </c>
      <c r="G182" s="100" t="s">
        <v>56</v>
      </c>
      <c r="H182" s="100">
        <v>6.67264484059433</v>
      </c>
      <c r="I182" s="100">
        <v>93.4526436198912</v>
      </c>
      <c r="J182" s="100" t="s">
        <v>62</v>
      </c>
      <c r="K182" s="100">
        <v>0.9516188527008714</v>
      </c>
      <c r="L182" s="100">
        <v>1.0087494756605724</v>
      </c>
      <c r="M182" s="100">
        <v>0.2252824070537143</v>
      </c>
      <c r="N182" s="100">
        <v>0.12004605270804128</v>
      </c>
      <c r="O182" s="100">
        <v>0.03821849648499488</v>
      </c>
      <c r="P182" s="100">
        <v>0.02893765578551117</v>
      </c>
      <c r="Q182" s="100">
        <v>0.004652211408566819</v>
      </c>
      <c r="R182" s="100">
        <v>0.0018478179633927433</v>
      </c>
      <c r="S182" s="100">
        <v>0.0005014087645992506</v>
      </c>
      <c r="T182" s="100">
        <v>0.00042579096496315176</v>
      </c>
      <c r="U182" s="100">
        <v>0.00010178970111622357</v>
      </c>
      <c r="V182" s="100">
        <v>6.856495437664422E-05</v>
      </c>
      <c r="W182" s="100">
        <v>3.125936928101591E-05</v>
      </c>
      <c r="X182" s="100">
        <v>67.5</v>
      </c>
    </row>
    <row r="183" spans="1:24" s="100" customFormat="1" ht="12.75">
      <c r="A183" s="100">
        <v>1089</v>
      </c>
      <c r="B183" s="100">
        <v>125.19999694824219</v>
      </c>
      <c r="C183" s="100">
        <v>117.30000305175781</v>
      </c>
      <c r="D183" s="100">
        <v>9.136885643005371</v>
      </c>
      <c r="E183" s="100">
        <v>9.718587875366211</v>
      </c>
      <c r="F183" s="100">
        <v>28.733932081786737</v>
      </c>
      <c r="G183" s="100" t="s">
        <v>57</v>
      </c>
      <c r="H183" s="100">
        <v>17.156968407901203</v>
      </c>
      <c r="I183" s="100">
        <v>74.85696535614339</v>
      </c>
      <c r="J183" s="100" t="s">
        <v>60</v>
      </c>
      <c r="K183" s="100">
        <v>0.25946711006930395</v>
      </c>
      <c r="L183" s="100">
        <v>0.0054901918437083135</v>
      </c>
      <c r="M183" s="100">
        <v>-0.0638842667616742</v>
      </c>
      <c r="N183" s="100">
        <v>-0.0012415505322098124</v>
      </c>
      <c r="O183" s="100">
        <v>0.010023175819943012</v>
      </c>
      <c r="P183" s="100">
        <v>0.0006280388169521706</v>
      </c>
      <c r="Q183" s="100">
        <v>-0.001435793024483158</v>
      </c>
      <c r="R183" s="100">
        <v>-9.977192781939991E-05</v>
      </c>
      <c r="S183" s="100">
        <v>9.857437920989697E-05</v>
      </c>
      <c r="T183" s="100">
        <v>4.471243345319279E-05</v>
      </c>
      <c r="U183" s="100">
        <v>-3.901114671153522E-05</v>
      </c>
      <c r="V183" s="100">
        <v>-7.869468389548019E-06</v>
      </c>
      <c r="W183" s="100">
        <v>5.1343360350573844E-06</v>
      </c>
      <c r="X183" s="100">
        <v>67.5</v>
      </c>
    </row>
    <row r="184" spans="1:24" s="100" customFormat="1" ht="12.75">
      <c r="A184" s="100">
        <v>1091</v>
      </c>
      <c r="B184" s="100">
        <v>158.5399932861328</v>
      </c>
      <c r="C184" s="100">
        <v>188.24000549316406</v>
      </c>
      <c r="D184" s="100">
        <v>8.809781074523926</v>
      </c>
      <c r="E184" s="100">
        <v>8.9113130569458</v>
      </c>
      <c r="F184" s="100">
        <v>27.325699706211477</v>
      </c>
      <c r="G184" s="100" t="s">
        <v>58</v>
      </c>
      <c r="H184" s="100">
        <v>-17.105110184984298</v>
      </c>
      <c r="I184" s="100">
        <v>73.93488310114851</v>
      </c>
      <c r="J184" s="100" t="s">
        <v>61</v>
      </c>
      <c r="K184" s="100">
        <v>-0.9155628103019511</v>
      </c>
      <c r="L184" s="100">
        <v>1.008734535167206</v>
      </c>
      <c r="M184" s="100">
        <v>-0.21603463469601045</v>
      </c>
      <c r="N184" s="100">
        <v>-0.12003963230141032</v>
      </c>
      <c r="O184" s="100">
        <v>-0.03688074592597167</v>
      </c>
      <c r="P184" s="100">
        <v>0.02893083976667683</v>
      </c>
      <c r="Q184" s="100">
        <v>-0.0044251067084133434</v>
      </c>
      <c r="R184" s="100">
        <v>-0.001845122431779557</v>
      </c>
      <c r="S184" s="100">
        <v>-0.0004916236782136619</v>
      </c>
      <c r="T184" s="100">
        <v>0.00042343682425947054</v>
      </c>
      <c r="U184" s="100">
        <v>-9.401741160860154E-05</v>
      </c>
      <c r="V184" s="100">
        <v>-6.811185238955998E-05</v>
      </c>
      <c r="W184" s="100">
        <v>-3.083483032750517E-05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1092</v>
      </c>
      <c r="B186" s="24">
        <v>136.18</v>
      </c>
      <c r="C186" s="24">
        <v>161.48</v>
      </c>
      <c r="D186" s="24">
        <v>9.28226605650383</v>
      </c>
      <c r="E186" s="24">
        <v>9.456919774688675</v>
      </c>
      <c r="F186" s="24">
        <v>23.629891005844627</v>
      </c>
      <c r="G186" s="24" t="s">
        <v>59</v>
      </c>
      <c r="H186" s="24">
        <v>-8.056174484970967</v>
      </c>
      <c r="I186" s="24">
        <v>60.62382551502904</v>
      </c>
      <c r="J186" s="24" t="s">
        <v>73</v>
      </c>
      <c r="K186" s="24">
        <v>1.7535105074139148</v>
      </c>
      <c r="M186" s="24" t="s">
        <v>68</v>
      </c>
      <c r="N186" s="24">
        <v>1.226693271400243</v>
      </c>
      <c r="X186" s="24">
        <v>67.5</v>
      </c>
    </row>
    <row r="187" spans="1:24" ht="12.75" hidden="1">
      <c r="A187" s="24">
        <v>1090</v>
      </c>
      <c r="B187" s="24">
        <v>154.27999877929688</v>
      </c>
      <c r="C187" s="24">
        <v>161.97999572753906</v>
      </c>
      <c r="D187" s="24">
        <v>8.832380294799805</v>
      </c>
      <c r="E187" s="24">
        <v>8.859150886535645</v>
      </c>
      <c r="F187" s="24">
        <v>34.634088221838354</v>
      </c>
      <c r="G187" s="24" t="s">
        <v>56</v>
      </c>
      <c r="H187" s="24">
        <v>6.67264484059433</v>
      </c>
      <c r="I187" s="24">
        <v>93.4526436198912</v>
      </c>
      <c r="J187" s="24" t="s">
        <v>62</v>
      </c>
      <c r="K187" s="24">
        <v>0.9867700928558283</v>
      </c>
      <c r="L187" s="24">
        <v>0.8417159751406569</v>
      </c>
      <c r="M187" s="24">
        <v>0.23360419920415684</v>
      </c>
      <c r="N187" s="24">
        <v>0.1206558529860808</v>
      </c>
      <c r="O187" s="24">
        <v>0.039630571309617</v>
      </c>
      <c r="P187" s="24">
        <v>0.024146158536876183</v>
      </c>
      <c r="Q187" s="24">
        <v>0.004823882033516232</v>
      </c>
      <c r="R187" s="24">
        <v>0.0018572059744081406</v>
      </c>
      <c r="S187" s="24">
        <v>0.0005199211037231055</v>
      </c>
      <c r="T187" s="24">
        <v>0.00035531221039080394</v>
      </c>
      <c r="U187" s="24">
        <v>0.00010551325066317975</v>
      </c>
      <c r="V187" s="24">
        <v>6.892919657912707E-05</v>
      </c>
      <c r="W187" s="24">
        <v>3.242365186484028E-05</v>
      </c>
      <c r="X187" s="24">
        <v>67.5</v>
      </c>
    </row>
    <row r="188" spans="1:24" ht="12.75" hidden="1">
      <c r="A188" s="24">
        <v>1091</v>
      </c>
      <c r="B188" s="24">
        <v>158.5399932861328</v>
      </c>
      <c r="C188" s="24">
        <v>188.24000549316406</v>
      </c>
      <c r="D188" s="24">
        <v>8.809781074523926</v>
      </c>
      <c r="E188" s="24">
        <v>8.9113130569458</v>
      </c>
      <c r="F188" s="24">
        <v>34.37661906695264</v>
      </c>
      <c r="G188" s="24" t="s">
        <v>57</v>
      </c>
      <c r="H188" s="24">
        <v>1.9724945715930033</v>
      </c>
      <c r="I188" s="24">
        <v>93.01248785772582</v>
      </c>
      <c r="J188" s="24" t="s">
        <v>60</v>
      </c>
      <c r="K188" s="24">
        <v>-0.38218665873109287</v>
      </c>
      <c r="L188" s="24">
        <v>-0.004578839643071168</v>
      </c>
      <c r="M188" s="24">
        <v>0.0929196792619527</v>
      </c>
      <c r="N188" s="24">
        <v>-0.0012477942766611085</v>
      </c>
      <c r="O188" s="24">
        <v>-0.014954115612767025</v>
      </c>
      <c r="P188" s="24">
        <v>-0.000523938163820674</v>
      </c>
      <c r="Q188" s="24">
        <v>0.0020342810841486405</v>
      </c>
      <c r="R188" s="24">
        <v>-0.00010034152461516347</v>
      </c>
      <c r="S188" s="24">
        <v>-0.00016323026750235476</v>
      </c>
      <c r="T188" s="24">
        <v>-3.731214617966718E-05</v>
      </c>
      <c r="U188" s="24">
        <v>5.194271197558666E-05</v>
      </c>
      <c r="V188" s="24">
        <v>-7.920904848783061E-06</v>
      </c>
      <c r="W188" s="24">
        <v>-9.151159539096312E-06</v>
      </c>
      <c r="X188" s="24">
        <v>67.5</v>
      </c>
    </row>
    <row r="189" spans="1:24" ht="12.75" hidden="1">
      <c r="A189" s="24">
        <v>1089</v>
      </c>
      <c r="B189" s="24">
        <v>125.19999694824219</v>
      </c>
      <c r="C189" s="24">
        <v>117.30000305175781</v>
      </c>
      <c r="D189" s="24">
        <v>9.136885643005371</v>
      </c>
      <c r="E189" s="24">
        <v>9.718587875366211</v>
      </c>
      <c r="F189" s="24">
        <v>33.77388455098164</v>
      </c>
      <c r="G189" s="24" t="s">
        <v>58</v>
      </c>
      <c r="H189" s="24">
        <v>30.286934272276298</v>
      </c>
      <c r="I189" s="24">
        <v>87.98693122051849</v>
      </c>
      <c r="J189" s="24" t="s">
        <v>61</v>
      </c>
      <c r="K189" s="24">
        <v>0.9097519299472044</v>
      </c>
      <c r="L189" s="24">
        <v>-0.8417035208637955</v>
      </c>
      <c r="M189" s="24">
        <v>0.2143288480155465</v>
      </c>
      <c r="N189" s="24">
        <v>-0.12064940061700213</v>
      </c>
      <c r="O189" s="24">
        <v>0.0367009074624407</v>
      </c>
      <c r="P189" s="24">
        <v>-0.024140473501744964</v>
      </c>
      <c r="Q189" s="24">
        <v>0.004373961401745074</v>
      </c>
      <c r="R189" s="24">
        <v>-0.0018544933566381938</v>
      </c>
      <c r="S189" s="24">
        <v>0.0004936332989859598</v>
      </c>
      <c r="T189" s="24">
        <v>-0.00035334766250856407</v>
      </c>
      <c r="U189" s="24">
        <v>9.184226008832889E-05</v>
      </c>
      <c r="V189" s="24">
        <v>-6.847257412585325E-05</v>
      </c>
      <c r="W189" s="24">
        <v>3.1105457388412844E-05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1092</v>
      </c>
      <c r="B191" s="24">
        <v>136.18</v>
      </c>
      <c r="C191" s="24">
        <v>161.48</v>
      </c>
      <c r="D191" s="24">
        <v>9.28226605650383</v>
      </c>
      <c r="E191" s="24">
        <v>9.456919774688675</v>
      </c>
      <c r="F191" s="24">
        <v>31.039326166254956</v>
      </c>
      <c r="G191" s="24" t="s">
        <v>59</v>
      </c>
      <c r="H191" s="24">
        <v>10.953151635853501</v>
      </c>
      <c r="I191" s="24">
        <v>79.63315163585351</v>
      </c>
      <c r="J191" s="24" t="s">
        <v>73</v>
      </c>
      <c r="K191" s="24">
        <v>2.241911918838468</v>
      </c>
      <c r="M191" s="24" t="s">
        <v>68</v>
      </c>
      <c r="N191" s="24">
        <v>1.61230187926571</v>
      </c>
      <c r="X191" s="24">
        <v>67.5</v>
      </c>
    </row>
    <row r="192" spans="1:24" ht="12.75" hidden="1">
      <c r="A192" s="24">
        <v>1091</v>
      </c>
      <c r="B192" s="24">
        <v>158.5399932861328</v>
      </c>
      <c r="C192" s="24">
        <v>188.24000549316406</v>
      </c>
      <c r="D192" s="24">
        <v>8.809781074523926</v>
      </c>
      <c r="E192" s="24">
        <v>8.9113130569458</v>
      </c>
      <c r="F192" s="24">
        <v>35.400085965141166</v>
      </c>
      <c r="G192" s="24" t="s">
        <v>56</v>
      </c>
      <c r="H192" s="24">
        <v>4.741679122730503</v>
      </c>
      <c r="I192" s="24">
        <v>95.78167240886332</v>
      </c>
      <c r="J192" s="24" t="s">
        <v>62</v>
      </c>
      <c r="K192" s="24">
        <v>1.0676006490972536</v>
      </c>
      <c r="L192" s="24">
        <v>1.0104752609963594</v>
      </c>
      <c r="M192" s="24">
        <v>0.2527408092953808</v>
      </c>
      <c r="N192" s="24">
        <v>0.12038581476973492</v>
      </c>
      <c r="O192" s="24">
        <v>0.04287667007156997</v>
      </c>
      <c r="P192" s="24">
        <v>0.02898721478420822</v>
      </c>
      <c r="Q192" s="24">
        <v>0.005219225345793559</v>
      </c>
      <c r="R192" s="24">
        <v>0.0018530189130080766</v>
      </c>
      <c r="S192" s="24">
        <v>0.0005624841935441706</v>
      </c>
      <c r="T192" s="24">
        <v>0.0004264925485144377</v>
      </c>
      <c r="U192" s="24">
        <v>0.00011414696400744901</v>
      </c>
      <c r="V192" s="24">
        <v>6.874724273375861E-05</v>
      </c>
      <c r="W192" s="24">
        <v>3.5058861315884686E-05</v>
      </c>
      <c r="X192" s="24">
        <v>67.5</v>
      </c>
    </row>
    <row r="193" spans="1:24" ht="12.75" hidden="1">
      <c r="A193" s="24">
        <v>1089</v>
      </c>
      <c r="B193" s="24">
        <v>125.19999694824219</v>
      </c>
      <c r="C193" s="24">
        <v>117.30000305175781</v>
      </c>
      <c r="D193" s="24">
        <v>9.136885643005371</v>
      </c>
      <c r="E193" s="24">
        <v>9.718587875366211</v>
      </c>
      <c r="F193" s="24">
        <v>33.77388455098164</v>
      </c>
      <c r="G193" s="24" t="s">
        <v>57</v>
      </c>
      <c r="H193" s="24">
        <v>30.286934272276298</v>
      </c>
      <c r="I193" s="24">
        <v>87.98693122051849</v>
      </c>
      <c r="J193" s="24" t="s">
        <v>60</v>
      </c>
      <c r="K193" s="24">
        <v>-0.746592582307443</v>
      </c>
      <c r="L193" s="24">
        <v>0.005499353738486319</v>
      </c>
      <c r="M193" s="24">
        <v>0.17468143626435245</v>
      </c>
      <c r="N193" s="24">
        <v>-0.001245497128192061</v>
      </c>
      <c r="O193" s="24">
        <v>-0.030313527454092038</v>
      </c>
      <c r="P193" s="24">
        <v>0.0006292556459271023</v>
      </c>
      <c r="Q193" s="24">
        <v>0.0035069596590889436</v>
      </c>
      <c r="R193" s="24">
        <v>-0.00010010390954880185</v>
      </c>
      <c r="S193" s="24">
        <v>-0.00042361239728044267</v>
      </c>
      <c r="T193" s="24">
        <v>4.481010943787117E-05</v>
      </c>
      <c r="U193" s="24">
        <v>6.971819138834904E-05</v>
      </c>
      <c r="V193" s="24">
        <v>-7.90447488834581E-06</v>
      </c>
      <c r="W193" s="24">
        <v>-2.715395782213682E-05</v>
      </c>
      <c r="X193" s="24">
        <v>67.5</v>
      </c>
    </row>
    <row r="194" spans="1:24" ht="12.75" hidden="1">
      <c r="A194" s="24">
        <v>1090</v>
      </c>
      <c r="B194" s="24">
        <v>154.27999877929688</v>
      </c>
      <c r="C194" s="24">
        <v>161.97999572753906</v>
      </c>
      <c r="D194" s="24">
        <v>8.832380294799805</v>
      </c>
      <c r="E194" s="24">
        <v>8.859150886535645</v>
      </c>
      <c r="F194" s="24">
        <v>26.537305984295095</v>
      </c>
      <c r="G194" s="24" t="s">
        <v>58</v>
      </c>
      <c r="H194" s="24">
        <v>-15.174781893044454</v>
      </c>
      <c r="I194" s="24">
        <v>71.60521688625242</v>
      </c>
      <c r="J194" s="24" t="s">
        <v>61</v>
      </c>
      <c r="K194" s="24">
        <v>-0.7631321392762733</v>
      </c>
      <c r="L194" s="24">
        <v>1.0104602961987768</v>
      </c>
      <c r="M194" s="24">
        <v>-0.18265900609580413</v>
      </c>
      <c r="N194" s="24">
        <v>-0.1203793717157412</v>
      </c>
      <c r="O194" s="24">
        <v>-0.030323240092646312</v>
      </c>
      <c r="P194" s="24">
        <v>0.028980384025714505</v>
      </c>
      <c r="Q194" s="24">
        <v>-0.003865429750971637</v>
      </c>
      <c r="R194" s="24">
        <v>-0.0018503130273709578</v>
      </c>
      <c r="S194" s="24">
        <v>-0.00037005540782071057</v>
      </c>
      <c r="T194" s="24">
        <v>0.00042413199364172707</v>
      </c>
      <c r="U194" s="24">
        <v>-9.038198482914276E-05</v>
      </c>
      <c r="V194" s="24">
        <v>-6.82913073548445E-05</v>
      </c>
      <c r="W194" s="24">
        <v>-2.2176256026661727E-05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1092</v>
      </c>
      <c r="B196" s="24">
        <v>136.18</v>
      </c>
      <c r="C196" s="24">
        <v>161.48</v>
      </c>
      <c r="D196" s="24">
        <v>9.28226605650383</v>
      </c>
      <c r="E196" s="24">
        <v>9.456919774688675</v>
      </c>
      <c r="F196" s="24">
        <v>23.629891005844627</v>
      </c>
      <c r="G196" s="24" t="s">
        <v>59</v>
      </c>
      <c r="H196" s="24">
        <v>-8.056174484970967</v>
      </c>
      <c r="I196" s="24">
        <v>60.62382551502904</v>
      </c>
      <c r="J196" s="24" t="s">
        <v>73</v>
      </c>
      <c r="K196" s="24">
        <v>1.3280489321585291</v>
      </c>
      <c r="M196" s="24" t="s">
        <v>68</v>
      </c>
      <c r="N196" s="24">
        <v>0.7309431718838387</v>
      </c>
      <c r="X196" s="24">
        <v>67.5</v>
      </c>
    </row>
    <row r="197" spans="1:24" ht="12.75" hidden="1">
      <c r="A197" s="24">
        <v>1091</v>
      </c>
      <c r="B197" s="24">
        <v>158.5399932861328</v>
      </c>
      <c r="C197" s="24">
        <v>188.24000549316406</v>
      </c>
      <c r="D197" s="24">
        <v>8.809781074523926</v>
      </c>
      <c r="E197" s="24">
        <v>8.9113130569458</v>
      </c>
      <c r="F197" s="24">
        <v>35.400085965141166</v>
      </c>
      <c r="G197" s="24" t="s">
        <v>56</v>
      </c>
      <c r="H197" s="24">
        <v>4.741679122730503</v>
      </c>
      <c r="I197" s="24">
        <v>95.78167240886332</v>
      </c>
      <c r="J197" s="24" t="s">
        <v>62</v>
      </c>
      <c r="K197" s="24">
        <v>1.0882220798344764</v>
      </c>
      <c r="L197" s="24">
        <v>0.24614186225218485</v>
      </c>
      <c r="M197" s="24">
        <v>0.2576216758680668</v>
      </c>
      <c r="N197" s="24">
        <v>0.12196197474645135</v>
      </c>
      <c r="O197" s="24">
        <v>0.043705001313863234</v>
      </c>
      <c r="P197" s="24">
        <v>0.007061036626406044</v>
      </c>
      <c r="Q197" s="24">
        <v>0.005319849371055559</v>
      </c>
      <c r="R197" s="24">
        <v>0.0018772855330949799</v>
      </c>
      <c r="S197" s="24">
        <v>0.0005733762726902623</v>
      </c>
      <c r="T197" s="24">
        <v>0.00010393444978669366</v>
      </c>
      <c r="U197" s="24">
        <v>0.00011634089543333584</v>
      </c>
      <c r="V197" s="24">
        <v>6.966087815869899E-05</v>
      </c>
      <c r="W197" s="24">
        <v>3.575202636609014E-05</v>
      </c>
      <c r="X197" s="24">
        <v>67.5</v>
      </c>
    </row>
    <row r="198" spans="1:24" ht="12.75" hidden="1">
      <c r="A198" s="24">
        <v>1090</v>
      </c>
      <c r="B198" s="24">
        <v>154.27999877929688</v>
      </c>
      <c r="C198" s="24">
        <v>161.97999572753906</v>
      </c>
      <c r="D198" s="24">
        <v>8.832380294799805</v>
      </c>
      <c r="E198" s="24">
        <v>8.859150886535645</v>
      </c>
      <c r="F198" s="24">
        <v>38.597739666640145</v>
      </c>
      <c r="G198" s="24" t="s">
        <v>57</v>
      </c>
      <c r="H198" s="24">
        <v>17.367706409184038</v>
      </c>
      <c r="I198" s="24">
        <v>104.14770518848091</v>
      </c>
      <c r="J198" s="24" t="s">
        <v>60</v>
      </c>
      <c r="K198" s="24">
        <v>-0.9759903638105338</v>
      </c>
      <c r="L198" s="24">
        <v>-0.001338293375855794</v>
      </c>
      <c r="M198" s="24">
        <v>0.23233290261378972</v>
      </c>
      <c r="N198" s="24">
        <v>-0.0012616723190637103</v>
      </c>
      <c r="O198" s="24">
        <v>-0.03898663236151766</v>
      </c>
      <c r="P198" s="24">
        <v>-0.0001530615882186381</v>
      </c>
      <c r="Q198" s="24">
        <v>0.00485634165724735</v>
      </c>
      <c r="R198" s="24">
        <v>-0.00010144723065044263</v>
      </c>
      <c r="S198" s="24">
        <v>-0.0004928088592097708</v>
      </c>
      <c r="T198" s="24">
        <v>-1.0895705936913367E-05</v>
      </c>
      <c r="U198" s="24">
        <v>0.00010963484790075234</v>
      </c>
      <c r="V198" s="24">
        <v>-8.013023526947293E-06</v>
      </c>
      <c r="W198" s="24">
        <v>-3.0100354329167423E-05</v>
      </c>
      <c r="X198" s="24">
        <v>67.5</v>
      </c>
    </row>
    <row r="199" spans="1:24" ht="12.75" hidden="1">
      <c r="A199" s="24">
        <v>1089</v>
      </c>
      <c r="B199" s="24">
        <v>125.19999694824219</v>
      </c>
      <c r="C199" s="24">
        <v>117.30000305175781</v>
      </c>
      <c r="D199" s="24">
        <v>9.136885643005371</v>
      </c>
      <c r="E199" s="24">
        <v>9.718587875366211</v>
      </c>
      <c r="F199" s="24">
        <v>28.733932081786737</v>
      </c>
      <c r="G199" s="24" t="s">
        <v>58</v>
      </c>
      <c r="H199" s="24">
        <v>17.156968407901203</v>
      </c>
      <c r="I199" s="24">
        <v>74.85696535614339</v>
      </c>
      <c r="J199" s="24" t="s">
        <v>61</v>
      </c>
      <c r="K199" s="24">
        <v>0.4813212074989582</v>
      </c>
      <c r="L199" s="24">
        <v>-0.2461382240201909</v>
      </c>
      <c r="M199" s="24">
        <v>0.11131195012271843</v>
      </c>
      <c r="N199" s="24">
        <v>-0.12195544869751965</v>
      </c>
      <c r="O199" s="24">
        <v>0.01975271214169464</v>
      </c>
      <c r="P199" s="24">
        <v>-0.007059377478904187</v>
      </c>
      <c r="Q199" s="24">
        <v>0.0021718063999363033</v>
      </c>
      <c r="R199" s="24">
        <v>-0.0018745424594180464</v>
      </c>
      <c r="S199" s="24">
        <v>0.00029308663969642546</v>
      </c>
      <c r="T199" s="24">
        <v>-0.00010336176006918156</v>
      </c>
      <c r="U199" s="24">
        <v>3.892819127585157E-05</v>
      </c>
      <c r="V199" s="24">
        <v>-6.91984783055068E-05</v>
      </c>
      <c r="W199" s="24">
        <v>1.9291865087133908E-05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1092</v>
      </c>
      <c r="B201" s="24">
        <v>141.68</v>
      </c>
      <c r="C201" s="24">
        <v>161.98</v>
      </c>
      <c r="D201" s="24">
        <v>9.2509885153706</v>
      </c>
      <c r="E201" s="24">
        <v>9.465605886534728</v>
      </c>
      <c r="F201" s="24">
        <v>35.24337755799534</v>
      </c>
      <c r="G201" s="24" t="s">
        <v>59</v>
      </c>
      <c r="H201" s="24">
        <v>16.565542939094215</v>
      </c>
      <c r="I201" s="24">
        <v>90.74554293909422</v>
      </c>
      <c r="J201" s="24" t="s">
        <v>73</v>
      </c>
      <c r="K201" s="24">
        <v>1.8998467600932933</v>
      </c>
      <c r="M201" s="24" t="s">
        <v>68</v>
      </c>
      <c r="N201" s="24">
        <v>1.0399522978307592</v>
      </c>
      <c r="X201" s="24">
        <v>67.5</v>
      </c>
    </row>
    <row r="202" spans="1:24" ht="12.75" hidden="1">
      <c r="A202" s="24">
        <v>1089</v>
      </c>
      <c r="B202" s="24">
        <v>125.72000122070312</v>
      </c>
      <c r="C202" s="24">
        <v>114.81999969482422</v>
      </c>
      <c r="D202" s="24">
        <v>9.091597557067871</v>
      </c>
      <c r="E202" s="24">
        <v>9.595425605773926</v>
      </c>
      <c r="F202" s="24">
        <v>29.726673204603735</v>
      </c>
      <c r="G202" s="24" t="s">
        <v>56</v>
      </c>
      <c r="H202" s="24">
        <v>19.6106991692498</v>
      </c>
      <c r="I202" s="24">
        <v>77.83070038995292</v>
      </c>
      <c r="J202" s="24" t="s">
        <v>62</v>
      </c>
      <c r="K202" s="24">
        <v>1.298510342284021</v>
      </c>
      <c r="L202" s="24">
        <v>0.32589961642390364</v>
      </c>
      <c r="M202" s="24">
        <v>0.30740392369926584</v>
      </c>
      <c r="N202" s="24">
        <v>0.10079488352837603</v>
      </c>
      <c r="O202" s="24">
        <v>0.05215062274121489</v>
      </c>
      <c r="P202" s="24">
        <v>0.009349224259399462</v>
      </c>
      <c r="Q202" s="24">
        <v>0.006347907224957606</v>
      </c>
      <c r="R202" s="24">
        <v>0.0015515701342667656</v>
      </c>
      <c r="S202" s="24">
        <v>0.0006842229189549453</v>
      </c>
      <c r="T202" s="24">
        <v>0.0001375544211518161</v>
      </c>
      <c r="U202" s="24">
        <v>0.00013884003167842737</v>
      </c>
      <c r="V202" s="24">
        <v>5.759315055085784E-05</v>
      </c>
      <c r="W202" s="24">
        <v>4.266102940865559E-05</v>
      </c>
      <c r="X202" s="24">
        <v>67.5</v>
      </c>
    </row>
    <row r="203" spans="1:24" ht="12.75" hidden="1">
      <c r="A203" s="24">
        <v>1090</v>
      </c>
      <c r="B203" s="24">
        <v>142.77999877929688</v>
      </c>
      <c r="C203" s="24">
        <v>160.47999572753906</v>
      </c>
      <c r="D203" s="24">
        <v>9.005985260009766</v>
      </c>
      <c r="E203" s="24">
        <v>8.964298248291016</v>
      </c>
      <c r="F203" s="24">
        <v>23.923843292835727</v>
      </c>
      <c r="G203" s="24" t="s">
        <v>57</v>
      </c>
      <c r="H203" s="24">
        <v>-12.001568785142794</v>
      </c>
      <c r="I203" s="24">
        <v>63.27842999415408</v>
      </c>
      <c r="J203" s="24" t="s">
        <v>60</v>
      </c>
      <c r="K203" s="24">
        <v>1.0960510819414735</v>
      </c>
      <c r="L203" s="24">
        <v>-0.0017717013013087055</v>
      </c>
      <c r="M203" s="24">
        <v>-0.26133162715078506</v>
      </c>
      <c r="N203" s="24">
        <v>-0.0010417014771861906</v>
      </c>
      <c r="O203" s="24">
        <v>0.04371518745484159</v>
      </c>
      <c r="P203" s="24">
        <v>-0.00020296492849660372</v>
      </c>
      <c r="Q203" s="24">
        <v>-0.0054823273072142084</v>
      </c>
      <c r="R203" s="24">
        <v>-8.37337739767988E-05</v>
      </c>
      <c r="S203" s="24">
        <v>0.0005470369448226199</v>
      </c>
      <c r="T203" s="24">
        <v>-1.4473343174595178E-05</v>
      </c>
      <c r="U203" s="24">
        <v>-0.00012507447245624142</v>
      </c>
      <c r="V203" s="24">
        <v>-6.598432365621736E-06</v>
      </c>
      <c r="W203" s="24">
        <v>3.323689217857195E-05</v>
      </c>
      <c r="X203" s="24">
        <v>67.5</v>
      </c>
    </row>
    <row r="204" spans="1:24" ht="12.75" hidden="1">
      <c r="A204" s="24">
        <v>1091</v>
      </c>
      <c r="B204" s="24">
        <v>155.75999450683594</v>
      </c>
      <c r="C204" s="24">
        <v>177.25999450683594</v>
      </c>
      <c r="D204" s="24">
        <v>9.110331535339355</v>
      </c>
      <c r="E204" s="24">
        <v>9.02135181427002</v>
      </c>
      <c r="F204" s="24">
        <v>34.355730569062274</v>
      </c>
      <c r="G204" s="24" t="s">
        <v>58</v>
      </c>
      <c r="H204" s="24">
        <v>1.6188681495570592</v>
      </c>
      <c r="I204" s="24">
        <v>89.878862656393</v>
      </c>
      <c r="J204" s="24" t="s">
        <v>61</v>
      </c>
      <c r="K204" s="24">
        <v>-0.6962766223229747</v>
      </c>
      <c r="L204" s="24">
        <v>-0.3258948006025049</v>
      </c>
      <c r="M204" s="24">
        <v>-0.16187326201824415</v>
      </c>
      <c r="N204" s="24">
        <v>-0.10078950046275315</v>
      </c>
      <c r="O204" s="24">
        <v>-0.02843712077698057</v>
      </c>
      <c r="P204" s="24">
        <v>-0.00934702088851543</v>
      </c>
      <c r="Q204" s="24">
        <v>-0.0032000020989434346</v>
      </c>
      <c r="R204" s="24">
        <v>-0.0015493090513658634</v>
      </c>
      <c r="S204" s="24">
        <v>-0.00041098854463641636</v>
      </c>
      <c r="T204" s="24">
        <v>-0.0001367908663462645</v>
      </c>
      <c r="U204" s="24">
        <v>-6.027379809054365E-05</v>
      </c>
      <c r="V204" s="24">
        <v>-5.721391160102665E-05</v>
      </c>
      <c r="W204" s="24">
        <v>-2.6744577553518387E-05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1092</v>
      </c>
      <c r="B206" s="24">
        <v>141.68</v>
      </c>
      <c r="C206" s="24">
        <v>161.98</v>
      </c>
      <c r="D206" s="24">
        <v>9.2509885153706</v>
      </c>
      <c r="E206" s="24">
        <v>9.465605886534728</v>
      </c>
      <c r="F206" s="24">
        <v>31.93675643501703</v>
      </c>
      <c r="G206" s="24" t="s">
        <v>59</v>
      </c>
      <c r="H206" s="24">
        <v>8.05157095656294</v>
      </c>
      <c r="I206" s="24">
        <v>82.23157095656295</v>
      </c>
      <c r="J206" s="24" t="s">
        <v>73</v>
      </c>
      <c r="K206" s="24">
        <v>1.9973516935148568</v>
      </c>
      <c r="M206" s="24" t="s">
        <v>68</v>
      </c>
      <c r="N206" s="24">
        <v>1.4128849731743787</v>
      </c>
      <c r="X206" s="24">
        <v>67.5</v>
      </c>
    </row>
    <row r="207" spans="1:24" ht="12.75" hidden="1">
      <c r="A207" s="24">
        <v>1089</v>
      </c>
      <c r="B207" s="24">
        <v>125.72000122070312</v>
      </c>
      <c r="C207" s="24">
        <v>114.81999969482422</v>
      </c>
      <c r="D207" s="24">
        <v>9.091597557067871</v>
      </c>
      <c r="E207" s="24">
        <v>9.595425605773926</v>
      </c>
      <c r="F207" s="24">
        <v>29.726673204603735</v>
      </c>
      <c r="G207" s="24" t="s">
        <v>56</v>
      </c>
      <c r="H207" s="24">
        <v>19.6106991692498</v>
      </c>
      <c r="I207" s="24">
        <v>77.83070038995292</v>
      </c>
      <c r="J207" s="24" t="s">
        <v>62</v>
      </c>
      <c r="K207" s="24">
        <v>1.031143316665378</v>
      </c>
      <c r="L207" s="24">
        <v>0.928182529619948</v>
      </c>
      <c r="M207" s="24">
        <v>0.24410894340539757</v>
      </c>
      <c r="N207" s="24">
        <v>0.10261969142524462</v>
      </c>
      <c r="O207" s="24">
        <v>0.041412719420561565</v>
      </c>
      <c r="P207" s="24">
        <v>0.026626760502537736</v>
      </c>
      <c r="Q207" s="24">
        <v>0.005040826748226515</v>
      </c>
      <c r="R207" s="24">
        <v>0.0015796619642717028</v>
      </c>
      <c r="S207" s="24">
        <v>0.0005433229180224042</v>
      </c>
      <c r="T207" s="24">
        <v>0.00039178119248700887</v>
      </c>
      <c r="U207" s="24">
        <v>0.00011023323222447087</v>
      </c>
      <c r="V207" s="24">
        <v>5.864240389048161E-05</v>
      </c>
      <c r="W207" s="24">
        <v>3.387177677507349E-05</v>
      </c>
      <c r="X207" s="24">
        <v>67.5</v>
      </c>
    </row>
    <row r="208" spans="1:24" ht="12.75" hidden="1">
      <c r="A208" s="24">
        <v>1091</v>
      </c>
      <c r="B208" s="24">
        <v>155.75999450683594</v>
      </c>
      <c r="C208" s="24">
        <v>177.25999450683594</v>
      </c>
      <c r="D208" s="24">
        <v>9.110331535339355</v>
      </c>
      <c r="E208" s="24">
        <v>9.02135181427002</v>
      </c>
      <c r="F208" s="24">
        <v>26.60661723315645</v>
      </c>
      <c r="G208" s="24" t="s">
        <v>57</v>
      </c>
      <c r="H208" s="24">
        <v>-18.653775793398196</v>
      </c>
      <c r="I208" s="24">
        <v>69.60621871343774</v>
      </c>
      <c r="J208" s="24" t="s">
        <v>60</v>
      </c>
      <c r="K208" s="24">
        <v>1.0267837094878876</v>
      </c>
      <c r="L208" s="24">
        <v>-0.005048894342636909</v>
      </c>
      <c r="M208" s="24">
        <v>-0.24331609963803874</v>
      </c>
      <c r="N208" s="24">
        <v>-0.0010604975604225888</v>
      </c>
      <c r="O208" s="24">
        <v>0.041194176575973095</v>
      </c>
      <c r="P208" s="24">
        <v>-0.0005779270351710821</v>
      </c>
      <c r="Q208" s="24">
        <v>-0.005033374114678949</v>
      </c>
      <c r="R208" s="24">
        <v>-8.526482115020383E-05</v>
      </c>
      <c r="S208" s="24">
        <v>0.0005354516780363683</v>
      </c>
      <c r="T208" s="24">
        <v>-4.1173438807000624E-05</v>
      </c>
      <c r="U208" s="24">
        <v>-0.00011019885799920163</v>
      </c>
      <c r="V208" s="24">
        <v>-6.72009137716833E-06</v>
      </c>
      <c r="W208" s="24">
        <v>3.317159205786999E-05</v>
      </c>
      <c r="X208" s="24">
        <v>67.5</v>
      </c>
    </row>
    <row r="209" spans="1:24" ht="12.75" hidden="1">
      <c r="A209" s="24">
        <v>1090</v>
      </c>
      <c r="B209" s="24">
        <v>142.77999877929688</v>
      </c>
      <c r="C209" s="24">
        <v>160.47999572753906</v>
      </c>
      <c r="D209" s="24">
        <v>9.005985260009766</v>
      </c>
      <c r="E209" s="24">
        <v>8.964298248291016</v>
      </c>
      <c r="F209" s="24">
        <v>34.98379861585482</v>
      </c>
      <c r="G209" s="24" t="s">
        <v>58</v>
      </c>
      <c r="H209" s="24">
        <v>17.251950395686976</v>
      </c>
      <c r="I209" s="24">
        <v>92.53194917498385</v>
      </c>
      <c r="J209" s="24" t="s">
        <v>61</v>
      </c>
      <c r="K209" s="24">
        <v>-0.09471934033748988</v>
      </c>
      <c r="L209" s="24">
        <v>-0.9281687976643055</v>
      </c>
      <c r="M209" s="24">
        <v>-0.019658380081573352</v>
      </c>
      <c r="N209" s="24">
        <v>-0.10261421155540182</v>
      </c>
      <c r="O209" s="24">
        <v>-0.004248899390866634</v>
      </c>
      <c r="P209" s="24">
        <v>-0.026620487884363088</v>
      </c>
      <c r="Q209" s="24">
        <v>-0.000274006071676901</v>
      </c>
      <c r="R209" s="24">
        <v>-0.0015773591321068764</v>
      </c>
      <c r="S209" s="24">
        <v>-9.214821613258488E-05</v>
      </c>
      <c r="T209" s="24">
        <v>-0.00038961166656473325</v>
      </c>
      <c r="U209" s="24">
        <v>2.7526682193677626E-06</v>
      </c>
      <c r="V209" s="24">
        <v>-5.825608900309804E-05</v>
      </c>
      <c r="W209" s="24">
        <v>-6.8514773769359024E-06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1092</v>
      </c>
      <c r="B211" s="100">
        <v>141.68</v>
      </c>
      <c r="C211" s="100">
        <v>161.98</v>
      </c>
      <c r="D211" s="100">
        <v>9.2509885153706</v>
      </c>
      <c r="E211" s="100">
        <v>9.465605886534728</v>
      </c>
      <c r="F211" s="100">
        <v>35.24337755799534</v>
      </c>
      <c r="G211" s="100" t="s">
        <v>59</v>
      </c>
      <c r="H211" s="100">
        <v>16.565542939094215</v>
      </c>
      <c r="I211" s="100">
        <v>90.74554293909422</v>
      </c>
      <c r="J211" s="100" t="s">
        <v>73</v>
      </c>
      <c r="K211" s="100">
        <v>2.0728167376501143</v>
      </c>
      <c r="M211" s="100" t="s">
        <v>68</v>
      </c>
      <c r="N211" s="100">
        <v>1.3499068042493065</v>
      </c>
      <c r="X211" s="100">
        <v>67.5</v>
      </c>
    </row>
    <row r="212" spans="1:24" s="100" customFormat="1" ht="12.75">
      <c r="A212" s="100">
        <v>1090</v>
      </c>
      <c r="B212" s="100">
        <v>142.77999877929688</v>
      </c>
      <c r="C212" s="100">
        <v>160.47999572753906</v>
      </c>
      <c r="D212" s="100">
        <v>9.005985260009766</v>
      </c>
      <c r="E212" s="100">
        <v>8.964298248291016</v>
      </c>
      <c r="F212" s="100">
        <v>32.876387581370736</v>
      </c>
      <c r="G212" s="100" t="s">
        <v>56</v>
      </c>
      <c r="H212" s="100">
        <v>11.67786014679946</v>
      </c>
      <c r="I212" s="100">
        <v>86.95785892609634</v>
      </c>
      <c r="J212" s="100" t="s">
        <v>62</v>
      </c>
      <c r="K212" s="100">
        <v>1.1666548016732525</v>
      </c>
      <c r="L212" s="100">
        <v>0.7887215849317846</v>
      </c>
      <c r="M212" s="100">
        <v>0.2761896954926988</v>
      </c>
      <c r="N212" s="100">
        <v>0.10309201418293723</v>
      </c>
      <c r="O212" s="100">
        <v>0.04685488855207073</v>
      </c>
      <c r="P212" s="100">
        <v>0.02262574039808328</v>
      </c>
      <c r="Q212" s="100">
        <v>0.005703463519340685</v>
      </c>
      <c r="R212" s="100">
        <v>0.0015868673943610072</v>
      </c>
      <c r="S212" s="100">
        <v>0.0006147177738165994</v>
      </c>
      <c r="T212" s="100">
        <v>0.00033290500495539345</v>
      </c>
      <c r="U212" s="100">
        <v>0.0001247706829368752</v>
      </c>
      <c r="V212" s="100">
        <v>5.8878948253844005E-05</v>
      </c>
      <c r="W212" s="100">
        <v>3.832411232294497E-05</v>
      </c>
      <c r="X212" s="100">
        <v>67.5</v>
      </c>
    </row>
    <row r="213" spans="1:24" s="100" customFormat="1" ht="12.75">
      <c r="A213" s="100">
        <v>1089</v>
      </c>
      <c r="B213" s="100">
        <v>125.72000122070312</v>
      </c>
      <c r="C213" s="100">
        <v>114.81999969482422</v>
      </c>
      <c r="D213" s="100">
        <v>9.091597557067871</v>
      </c>
      <c r="E213" s="100">
        <v>9.595425605773926</v>
      </c>
      <c r="F213" s="100">
        <v>28.65003764380116</v>
      </c>
      <c r="G213" s="100" t="s">
        <v>57</v>
      </c>
      <c r="H213" s="100">
        <v>16.791840187444294</v>
      </c>
      <c r="I213" s="100">
        <v>75.01184140814742</v>
      </c>
      <c r="J213" s="100" t="s">
        <v>60</v>
      </c>
      <c r="K213" s="100">
        <v>-0.013242477077451973</v>
      </c>
      <c r="L213" s="100">
        <v>0.004292888760200839</v>
      </c>
      <c r="M213" s="100">
        <v>-3.641476271443178E-06</v>
      </c>
      <c r="N213" s="100">
        <v>-0.0010662085426623388</v>
      </c>
      <c r="O213" s="100">
        <v>-0.0010373467994031454</v>
      </c>
      <c r="P213" s="100">
        <v>0.000491113676398139</v>
      </c>
      <c r="Q213" s="100">
        <v>-0.00014972146799281698</v>
      </c>
      <c r="R213" s="100">
        <v>-8.568604583633702E-05</v>
      </c>
      <c r="S213" s="100">
        <v>-5.50395225215841E-05</v>
      </c>
      <c r="T213" s="100">
        <v>3.496471715899755E-05</v>
      </c>
      <c r="U213" s="100">
        <v>-1.3179953053952676E-05</v>
      </c>
      <c r="V213" s="100">
        <v>-6.761164832843105E-06</v>
      </c>
      <c r="W213" s="100">
        <v>-4.690609326905008E-06</v>
      </c>
      <c r="X213" s="100">
        <v>67.5</v>
      </c>
    </row>
    <row r="214" spans="1:24" s="100" customFormat="1" ht="12.75">
      <c r="A214" s="100">
        <v>1091</v>
      </c>
      <c r="B214" s="100">
        <v>155.75999450683594</v>
      </c>
      <c r="C214" s="100">
        <v>177.25999450683594</v>
      </c>
      <c r="D214" s="100">
        <v>9.110331535339355</v>
      </c>
      <c r="E214" s="100">
        <v>9.02135181427002</v>
      </c>
      <c r="F214" s="100">
        <v>26.60661723315645</v>
      </c>
      <c r="G214" s="100" t="s">
        <v>58</v>
      </c>
      <c r="H214" s="100">
        <v>-18.653775793398196</v>
      </c>
      <c r="I214" s="100">
        <v>69.60621871343774</v>
      </c>
      <c r="J214" s="100" t="s">
        <v>61</v>
      </c>
      <c r="K214" s="100">
        <v>-1.1665796428311739</v>
      </c>
      <c r="L214" s="100">
        <v>0.7887099020827611</v>
      </c>
      <c r="M214" s="100">
        <v>-0.27618969546869293</v>
      </c>
      <c r="N214" s="100">
        <v>-0.1030865005111653</v>
      </c>
      <c r="O214" s="100">
        <v>-0.04684340394169425</v>
      </c>
      <c r="P214" s="100">
        <v>0.022620409720389957</v>
      </c>
      <c r="Q214" s="100">
        <v>-0.005701498013546274</v>
      </c>
      <c r="R214" s="100">
        <v>-0.0015845523118013572</v>
      </c>
      <c r="S214" s="100">
        <v>-0.000612248799432577</v>
      </c>
      <c r="T214" s="100">
        <v>0.00033106375651578327</v>
      </c>
      <c r="U214" s="100">
        <v>-0.00012407260841148558</v>
      </c>
      <c r="V214" s="100">
        <v>-5.848946227810584E-05</v>
      </c>
      <c r="W214" s="100">
        <v>-3.8035979933269164E-05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1092</v>
      </c>
      <c r="B216" s="24">
        <v>141.68</v>
      </c>
      <c r="C216" s="24">
        <v>161.98</v>
      </c>
      <c r="D216" s="24">
        <v>9.2509885153706</v>
      </c>
      <c r="E216" s="24">
        <v>9.465605886534728</v>
      </c>
      <c r="F216" s="24">
        <v>24.038339460562</v>
      </c>
      <c r="G216" s="24" t="s">
        <v>59</v>
      </c>
      <c r="H216" s="24">
        <v>-12.285473514467853</v>
      </c>
      <c r="I216" s="24">
        <v>61.894526485532154</v>
      </c>
      <c r="J216" s="24" t="s">
        <v>73</v>
      </c>
      <c r="K216" s="24">
        <v>1.4764577921797124</v>
      </c>
      <c r="M216" s="24" t="s">
        <v>68</v>
      </c>
      <c r="N216" s="24">
        <v>1.1474067911974548</v>
      </c>
      <c r="X216" s="24">
        <v>67.5</v>
      </c>
    </row>
    <row r="217" spans="1:24" ht="12.75" hidden="1">
      <c r="A217" s="24">
        <v>1090</v>
      </c>
      <c r="B217" s="24">
        <v>142.77999877929688</v>
      </c>
      <c r="C217" s="24">
        <v>160.47999572753906</v>
      </c>
      <c r="D217" s="24">
        <v>9.005985260009766</v>
      </c>
      <c r="E217" s="24">
        <v>8.964298248291016</v>
      </c>
      <c r="F217" s="24">
        <v>32.876387581370736</v>
      </c>
      <c r="G217" s="24" t="s">
        <v>56</v>
      </c>
      <c r="H217" s="24">
        <v>11.67786014679946</v>
      </c>
      <c r="I217" s="24">
        <v>86.95785892609634</v>
      </c>
      <c r="J217" s="24" t="s">
        <v>62</v>
      </c>
      <c r="K217" s="24">
        <v>0.7501130209972376</v>
      </c>
      <c r="L217" s="24">
        <v>0.9327376891906398</v>
      </c>
      <c r="M217" s="24">
        <v>0.17757880285779148</v>
      </c>
      <c r="N217" s="24">
        <v>0.1030272784572592</v>
      </c>
      <c r="O217" s="24">
        <v>0.03012578197260953</v>
      </c>
      <c r="P217" s="24">
        <v>0.026757310368943476</v>
      </c>
      <c r="Q217" s="24">
        <v>0.0036669622648780446</v>
      </c>
      <c r="R217" s="24">
        <v>0.0015858742595784895</v>
      </c>
      <c r="S217" s="24">
        <v>0.00039521891918822713</v>
      </c>
      <c r="T217" s="24">
        <v>0.0003937409153274803</v>
      </c>
      <c r="U217" s="24">
        <v>8.021244248338451E-05</v>
      </c>
      <c r="V217" s="24">
        <v>5.885768383459467E-05</v>
      </c>
      <c r="W217" s="24">
        <v>2.4646979891038232E-05</v>
      </c>
      <c r="X217" s="24">
        <v>67.5</v>
      </c>
    </row>
    <row r="218" spans="1:24" ht="12.75" hidden="1">
      <c r="A218" s="24">
        <v>1091</v>
      </c>
      <c r="B218" s="24">
        <v>155.75999450683594</v>
      </c>
      <c r="C218" s="24">
        <v>177.25999450683594</v>
      </c>
      <c r="D218" s="24">
        <v>9.110331535339355</v>
      </c>
      <c r="E218" s="24">
        <v>9.02135181427002</v>
      </c>
      <c r="F218" s="24">
        <v>34.355730569062274</v>
      </c>
      <c r="G218" s="24" t="s">
        <v>57</v>
      </c>
      <c r="H218" s="24">
        <v>1.6188681495570592</v>
      </c>
      <c r="I218" s="24">
        <v>89.878862656393</v>
      </c>
      <c r="J218" s="24" t="s">
        <v>60</v>
      </c>
      <c r="K218" s="24">
        <v>-0.5327391781738665</v>
      </c>
      <c r="L218" s="24">
        <v>-0.005074166614075564</v>
      </c>
      <c r="M218" s="24">
        <v>0.12753159671475697</v>
      </c>
      <c r="N218" s="24">
        <v>-0.001065449068787396</v>
      </c>
      <c r="O218" s="24">
        <v>-0.021165517861408634</v>
      </c>
      <c r="P218" s="24">
        <v>-0.0005805643152329628</v>
      </c>
      <c r="Q218" s="24">
        <v>0.0026995818101563894</v>
      </c>
      <c r="R218" s="24">
        <v>-8.568682514503127E-05</v>
      </c>
      <c r="S218" s="24">
        <v>-0.00025806309796230466</v>
      </c>
      <c r="T218" s="24">
        <v>-4.1343097596752505E-05</v>
      </c>
      <c r="U218" s="24">
        <v>6.316934483461559E-05</v>
      </c>
      <c r="V218" s="24">
        <v>-6.766578456928257E-06</v>
      </c>
      <c r="W218" s="24">
        <v>-1.5464933433938613E-05</v>
      </c>
      <c r="X218" s="24">
        <v>67.5</v>
      </c>
    </row>
    <row r="219" spans="1:24" ht="12.75" hidden="1">
      <c r="A219" s="24">
        <v>1089</v>
      </c>
      <c r="B219" s="24">
        <v>125.72000122070312</v>
      </c>
      <c r="C219" s="24">
        <v>114.81999969482422</v>
      </c>
      <c r="D219" s="24">
        <v>9.091597557067871</v>
      </c>
      <c r="E219" s="24">
        <v>9.595425605773926</v>
      </c>
      <c r="F219" s="24">
        <v>31.920056150906248</v>
      </c>
      <c r="G219" s="24" t="s">
        <v>58</v>
      </c>
      <c r="H219" s="24">
        <v>25.35343835029161</v>
      </c>
      <c r="I219" s="24">
        <v>83.57343957099474</v>
      </c>
      <c r="J219" s="24" t="s">
        <v>61</v>
      </c>
      <c r="K219" s="24">
        <v>0.5280705561837694</v>
      </c>
      <c r="L219" s="24">
        <v>-0.9327238871551791</v>
      </c>
      <c r="M219" s="24">
        <v>0.12357153015072266</v>
      </c>
      <c r="N219" s="24">
        <v>-0.10302176917812782</v>
      </c>
      <c r="O219" s="24">
        <v>0.021437900856184525</v>
      </c>
      <c r="P219" s="24">
        <v>-0.02675101125669548</v>
      </c>
      <c r="Q219" s="24">
        <v>0.0024817071346781173</v>
      </c>
      <c r="R219" s="24">
        <v>-0.001583557682937438</v>
      </c>
      <c r="S219" s="24">
        <v>0.0002993349821761706</v>
      </c>
      <c r="T219" s="24">
        <v>-0.0003915643710605287</v>
      </c>
      <c r="U219" s="24">
        <v>4.943348867231295E-05</v>
      </c>
      <c r="V219" s="24">
        <v>-5.8467429927775524E-05</v>
      </c>
      <c r="W219" s="24">
        <v>1.9191390039105834E-05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1092</v>
      </c>
      <c r="B221" s="24">
        <v>141.68</v>
      </c>
      <c r="C221" s="24">
        <v>161.98</v>
      </c>
      <c r="D221" s="24">
        <v>9.2509885153706</v>
      </c>
      <c r="E221" s="24">
        <v>9.465605886534728</v>
      </c>
      <c r="F221" s="24">
        <v>31.93675643501703</v>
      </c>
      <c r="G221" s="24" t="s">
        <v>59</v>
      </c>
      <c r="H221" s="24">
        <v>8.05157095656294</v>
      </c>
      <c r="I221" s="24">
        <v>82.23157095656295</v>
      </c>
      <c r="J221" s="24" t="s">
        <v>73</v>
      </c>
      <c r="K221" s="24">
        <v>1.5526531717827852</v>
      </c>
      <c r="M221" s="24" t="s">
        <v>68</v>
      </c>
      <c r="N221" s="24">
        <v>1.0839563931246925</v>
      </c>
      <c r="X221" s="24">
        <v>67.5</v>
      </c>
    </row>
    <row r="222" spans="1:24" ht="12.75" hidden="1">
      <c r="A222" s="24">
        <v>1091</v>
      </c>
      <c r="B222" s="24">
        <v>155.75999450683594</v>
      </c>
      <c r="C222" s="24">
        <v>177.25999450683594</v>
      </c>
      <c r="D222" s="24">
        <v>9.110331535339355</v>
      </c>
      <c r="E222" s="24">
        <v>9.02135181427002</v>
      </c>
      <c r="F222" s="24">
        <v>35.5891260859173</v>
      </c>
      <c r="G222" s="24" t="s">
        <v>56</v>
      </c>
      <c r="H222" s="24">
        <v>4.845584171141283</v>
      </c>
      <c r="I222" s="24">
        <v>93.10557867797722</v>
      </c>
      <c r="J222" s="24" t="s">
        <v>62</v>
      </c>
      <c r="K222" s="24">
        <v>0.9288279824697652</v>
      </c>
      <c r="L222" s="24">
        <v>0.7931750618846273</v>
      </c>
      <c r="M222" s="24">
        <v>0.21988815166149195</v>
      </c>
      <c r="N222" s="24">
        <v>0.10257451867183544</v>
      </c>
      <c r="O222" s="24">
        <v>0.03730332583553157</v>
      </c>
      <c r="P222" s="24">
        <v>0.022753577984534066</v>
      </c>
      <c r="Q222" s="24">
        <v>0.00454079540508982</v>
      </c>
      <c r="R222" s="24">
        <v>0.0015788640861467858</v>
      </c>
      <c r="S222" s="24">
        <v>0.0004893727467763038</v>
      </c>
      <c r="T222" s="24">
        <v>0.0003347726401048591</v>
      </c>
      <c r="U222" s="24">
        <v>9.930847476917472E-05</v>
      </c>
      <c r="V222" s="24">
        <v>5.857634267952475E-05</v>
      </c>
      <c r="W222" s="24">
        <v>3.0502660499642187E-05</v>
      </c>
      <c r="X222" s="24">
        <v>67.5</v>
      </c>
    </row>
    <row r="223" spans="1:24" ht="12.75" hidden="1">
      <c r="A223" s="24">
        <v>1089</v>
      </c>
      <c r="B223" s="24">
        <v>125.72000122070312</v>
      </c>
      <c r="C223" s="24">
        <v>114.81999969482422</v>
      </c>
      <c r="D223" s="24">
        <v>9.091597557067871</v>
      </c>
      <c r="E223" s="24">
        <v>9.595425605773926</v>
      </c>
      <c r="F223" s="24">
        <v>31.920056150906248</v>
      </c>
      <c r="G223" s="24" t="s">
        <v>57</v>
      </c>
      <c r="H223" s="24">
        <v>25.35343835029161</v>
      </c>
      <c r="I223" s="24">
        <v>83.57343957099474</v>
      </c>
      <c r="J223" s="24" t="s">
        <v>60</v>
      </c>
      <c r="K223" s="24">
        <v>-0.6679821209874756</v>
      </c>
      <c r="L223" s="24">
        <v>0.004316818330559729</v>
      </c>
      <c r="M223" s="24">
        <v>0.1563894066374882</v>
      </c>
      <c r="N223" s="24">
        <v>-0.0010612137869801944</v>
      </c>
      <c r="O223" s="24">
        <v>-0.02710551918519789</v>
      </c>
      <c r="P223" s="24">
        <v>0.0004939540880752606</v>
      </c>
      <c r="Q223" s="24">
        <v>0.0031445752772094105</v>
      </c>
      <c r="R223" s="24">
        <v>-8.529501751523125E-05</v>
      </c>
      <c r="S223" s="24">
        <v>-0.0003774701369246741</v>
      </c>
      <c r="T223" s="24">
        <v>3.517536644506654E-05</v>
      </c>
      <c r="U223" s="24">
        <v>6.284705267029699E-05</v>
      </c>
      <c r="V223" s="24">
        <v>-6.735514649964016E-06</v>
      </c>
      <c r="W223" s="24">
        <v>-2.415921881065269E-05</v>
      </c>
      <c r="X223" s="24">
        <v>67.5</v>
      </c>
    </row>
    <row r="224" spans="1:24" ht="12.75" hidden="1">
      <c r="A224" s="24">
        <v>1090</v>
      </c>
      <c r="B224" s="24">
        <v>142.77999877929688</v>
      </c>
      <c r="C224" s="24">
        <v>160.47999572753906</v>
      </c>
      <c r="D224" s="24">
        <v>9.005985260009766</v>
      </c>
      <c r="E224" s="24">
        <v>8.964298248291016</v>
      </c>
      <c r="F224" s="24">
        <v>23.923843292835727</v>
      </c>
      <c r="G224" s="24" t="s">
        <v>58</v>
      </c>
      <c r="H224" s="24">
        <v>-12.001568785142794</v>
      </c>
      <c r="I224" s="24">
        <v>63.27842999415408</v>
      </c>
      <c r="J224" s="24" t="s">
        <v>61</v>
      </c>
      <c r="K224" s="24">
        <v>-0.6453846194789026</v>
      </c>
      <c r="L224" s="24">
        <v>0.7931633147562885</v>
      </c>
      <c r="M224" s="24">
        <v>-0.15457410110585032</v>
      </c>
      <c r="N224" s="24">
        <v>-0.10256902898076514</v>
      </c>
      <c r="O224" s="24">
        <v>-0.025628674333502043</v>
      </c>
      <c r="P224" s="24">
        <v>0.022748215764256043</v>
      </c>
      <c r="Q224" s="24">
        <v>-0.0032757394946558525</v>
      </c>
      <c r="R224" s="24">
        <v>-0.0015765584551519812</v>
      </c>
      <c r="S224" s="24">
        <v>-0.0003114514103635625</v>
      </c>
      <c r="T224" s="24">
        <v>0.0003329195310555282</v>
      </c>
      <c r="U224" s="24">
        <v>-7.689226964810396E-05</v>
      </c>
      <c r="V224" s="24">
        <v>-5.818780597435542E-05</v>
      </c>
      <c r="W224" s="24">
        <v>-1.8621075264748732E-05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1092</v>
      </c>
      <c r="B226" s="24">
        <v>141.68</v>
      </c>
      <c r="C226" s="24">
        <v>161.98</v>
      </c>
      <c r="D226" s="24">
        <v>9.2509885153706</v>
      </c>
      <c r="E226" s="24">
        <v>9.465605886534728</v>
      </c>
      <c r="F226" s="24">
        <v>24.038339460562</v>
      </c>
      <c r="G226" s="24" t="s">
        <v>59</v>
      </c>
      <c r="H226" s="24">
        <v>-12.285473514467853</v>
      </c>
      <c r="I226" s="24">
        <v>61.894526485532154</v>
      </c>
      <c r="J226" s="24" t="s">
        <v>73</v>
      </c>
      <c r="K226" s="24">
        <v>1.7055795674354797</v>
      </c>
      <c r="M226" s="24" t="s">
        <v>68</v>
      </c>
      <c r="N226" s="24">
        <v>0.9404014949375892</v>
      </c>
      <c r="X226" s="24">
        <v>67.5</v>
      </c>
    </row>
    <row r="227" spans="1:24" ht="12.75" hidden="1">
      <c r="A227" s="24">
        <v>1091</v>
      </c>
      <c r="B227" s="24">
        <v>155.75999450683594</v>
      </c>
      <c r="C227" s="24">
        <v>177.25999450683594</v>
      </c>
      <c r="D227" s="24">
        <v>9.110331535339355</v>
      </c>
      <c r="E227" s="24">
        <v>9.02135181427002</v>
      </c>
      <c r="F227" s="24">
        <v>35.5891260859173</v>
      </c>
      <c r="G227" s="24" t="s">
        <v>56</v>
      </c>
      <c r="H227" s="24">
        <v>4.845584171141283</v>
      </c>
      <c r="I227" s="24">
        <v>93.10557867797722</v>
      </c>
      <c r="J227" s="24" t="s">
        <v>62</v>
      </c>
      <c r="K227" s="24">
        <v>1.2254713823611645</v>
      </c>
      <c r="L227" s="24">
        <v>0.32600129889613116</v>
      </c>
      <c r="M227" s="24">
        <v>0.2901135222356262</v>
      </c>
      <c r="N227" s="24">
        <v>0.10396184013178783</v>
      </c>
      <c r="O227" s="24">
        <v>0.049217112714442394</v>
      </c>
      <c r="P227" s="24">
        <v>0.009351936522059364</v>
      </c>
      <c r="Q227" s="24">
        <v>0.005990809582386677</v>
      </c>
      <c r="R227" s="24">
        <v>0.001600217619563498</v>
      </c>
      <c r="S227" s="24">
        <v>0.0006456964497662854</v>
      </c>
      <c r="T227" s="24">
        <v>0.00013764710737963117</v>
      </c>
      <c r="U227" s="24">
        <v>0.0001310189269307674</v>
      </c>
      <c r="V227" s="24">
        <v>5.937752263891604E-05</v>
      </c>
      <c r="W227" s="24">
        <v>4.0261165622690055E-05</v>
      </c>
      <c r="X227" s="24">
        <v>67.5</v>
      </c>
    </row>
    <row r="228" spans="1:24" ht="12.75" hidden="1">
      <c r="A228" s="24">
        <v>1090</v>
      </c>
      <c r="B228" s="24">
        <v>142.77999877929688</v>
      </c>
      <c r="C228" s="24">
        <v>160.47999572753906</v>
      </c>
      <c r="D228" s="24">
        <v>9.005985260009766</v>
      </c>
      <c r="E228" s="24">
        <v>8.964298248291016</v>
      </c>
      <c r="F228" s="24">
        <v>34.98379861585482</v>
      </c>
      <c r="G228" s="24" t="s">
        <v>57</v>
      </c>
      <c r="H228" s="24">
        <v>17.251950395686976</v>
      </c>
      <c r="I228" s="24">
        <v>92.53194917498385</v>
      </c>
      <c r="J228" s="24" t="s">
        <v>60</v>
      </c>
      <c r="K228" s="24">
        <v>-1.1342748603484996</v>
      </c>
      <c r="L228" s="24">
        <v>-0.001773017713715864</v>
      </c>
      <c r="M228" s="24">
        <v>0.2697552341953973</v>
      </c>
      <c r="N228" s="24">
        <v>-0.0010755555151680358</v>
      </c>
      <c r="O228" s="24">
        <v>-0.04535076396297405</v>
      </c>
      <c r="P228" s="24">
        <v>-0.00020275897640447906</v>
      </c>
      <c r="Q228" s="24">
        <v>0.005626373862435027</v>
      </c>
      <c r="R228" s="24">
        <v>-8.648999629988831E-05</v>
      </c>
      <c r="S228" s="24">
        <v>-0.000576678054842979</v>
      </c>
      <c r="T228" s="24">
        <v>-1.4432133383789531E-05</v>
      </c>
      <c r="U228" s="24">
        <v>0.0001262281292159715</v>
      </c>
      <c r="V228" s="24">
        <v>-6.834422838169523E-06</v>
      </c>
      <c r="W228" s="24">
        <v>-3.533330691346218E-05</v>
      </c>
      <c r="X228" s="24">
        <v>67.5</v>
      </c>
    </row>
    <row r="229" spans="1:24" ht="12.75" hidden="1">
      <c r="A229" s="24">
        <v>1089</v>
      </c>
      <c r="B229" s="24">
        <v>125.72000122070312</v>
      </c>
      <c r="C229" s="24">
        <v>114.81999969482422</v>
      </c>
      <c r="D229" s="24">
        <v>9.091597557067871</v>
      </c>
      <c r="E229" s="24">
        <v>9.595425605773926</v>
      </c>
      <c r="F229" s="24">
        <v>28.65003764380116</v>
      </c>
      <c r="G229" s="24" t="s">
        <v>58</v>
      </c>
      <c r="H229" s="24">
        <v>16.791840187444294</v>
      </c>
      <c r="I229" s="24">
        <v>75.01184140814742</v>
      </c>
      <c r="J229" s="24" t="s">
        <v>61</v>
      </c>
      <c r="K229" s="24">
        <v>0.463897240957063</v>
      </c>
      <c r="L229" s="24">
        <v>-0.3259964774198511</v>
      </c>
      <c r="M229" s="24">
        <v>0.10676127297923863</v>
      </c>
      <c r="N229" s="24">
        <v>-0.10395627630846155</v>
      </c>
      <c r="O229" s="24">
        <v>0.01912151646498628</v>
      </c>
      <c r="P229" s="24">
        <v>-0.009349738258909454</v>
      </c>
      <c r="Q229" s="24">
        <v>0.002057599721161525</v>
      </c>
      <c r="R229" s="24">
        <v>-0.0015978785656305405</v>
      </c>
      <c r="S229" s="24">
        <v>0.000290458820322784</v>
      </c>
      <c r="T229" s="24">
        <v>-0.00013688842060587966</v>
      </c>
      <c r="U229" s="24">
        <v>3.510582015458078E-05</v>
      </c>
      <c r="V229" s="24">
        <v>-5.898288615525773E-05</v>
      </c>
      <c r="W229" s="24">
        <v>1.9300748168316303E-05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2004-05-19T10:20:13Z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