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<sst xmlns="http://schemas.openxmlformats.org/spreadsheetml/2006/main" count="624" uniqueCount="144">
  <si>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</si>
  <si>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</si>
  <si>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</si>
  <si>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</si>
  <si>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</si>
  <si>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</si>
  <si>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</si>
  <si>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</si>
  <si>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</si>
  <si>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</si>
  <si>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</si>
  <si>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</si>
  <si>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</si>
  <si>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</si>
  <si>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</si>
  <si>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</si>
  <si>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</si>
  <si>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</si>
  <si>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</si>
  <si>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</si>
  <si>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</si>
  <si>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</si>
  <si>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</si>
  <si>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</si>
  <si>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</si>
  <si>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</si>
  <si>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</si>
  <si>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</si>
  <si>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</si>
  <si>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</si>
  <si>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</si>
  <si>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</si>
  <si>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</si>
  <si>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</si>
  <si>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</si>
  <si>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</si>
  <si>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</si>
  <si>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</si>
  <si>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</si>
  <si>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</si>
  <si>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</si>
  <si>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</si>
  <si>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</si>
  <si>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</si>
  <si>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</si>
  <si>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</si>
  <si>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</si>
  <si>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</si>
  <si>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</si>
  <si>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</si>
  <si>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</si>
  <si>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</si>
  <si>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</si>
  <si>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</si>
  <si>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</si>
  <si>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</si>
  <si>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</si>
  <si>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</si>
  <si>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</si>
  <si>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</si>
  <si>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</si>
  <si>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</si>
  <si>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</si>
  <si>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</si>
  <si>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</si>
  <si>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</si>
  <si>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</si>
  <si>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</si>
  <si>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</si>
  <si>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</si>
  <si>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</si>
  <si>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</si>
  <si>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</si>
  <si>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</si>
  <si>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</si>
  <si>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</si>
  <si>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</si>
  <si>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</si>
  <si>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</si>
  <si>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</si>
  <si>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</si>
  <si>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</si>
  <si>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</si>
  <si>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</si>
  <si>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</si>
  <si>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</si>
  <si>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</si>
  <si>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</si>
  <si>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</si>
  <si>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</si>
  <si>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</si>
  <si>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</si>
  <si>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</si>
  <si>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</si>
  <si>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</si>
  <si>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</si>
  <si>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</si>
  <si>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</si>
  <si>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</si>
  <si>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</si>
  <si>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</si>
  <si>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</si>
  <si>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</si>
  <si>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</si>
  <si>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</si>
  <si>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</si>
  <si>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</si>
  <si>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</si>
  <si>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</si>
  <si>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</si>
  <si>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</si>
  <si>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</si>
  <si>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</si>
  <si>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</si>
  <si>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</si>
  <si>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</si>
  <si>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</si>
  <si>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</si>
  <si>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</si>
  <si>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</si>
  <si>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</si>
  <si>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</si>
  <si>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</si>
  <si>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</si>
  <si>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</si>
  <si>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</si>
  <si>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</si>
  <si>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</si>
  <si>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</si>
  <si>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</si>
  <si>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</si>
  <si>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</si>
  <si>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</si>
  <si>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</si>
  <si>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</si>
  <si>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</si>
  <si>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</si>
  <si>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</si>
  <si>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</si>
  <si>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</si>
  <si>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</si>
  <si>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</si>
  <si>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</si>
  <si>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249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</si>
</sst>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80.71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87.5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17.25894519611643</v>
      </c>
      <c r="C41" s="77">
        <f aca="true" t="shared" si="0" ref="C41:C55">($B$41*H41+$B$42*J41+$B$43*L41+$B$44*N41+$B$45*P41+$B$46*R41+$B$47*T41+$B$48*V41)/100</f>
        <v>4.060758958146272E-08</v>
      </c>
      <c r="D41" s="77">
        <f aca="true" t="shared" si="1" ref="D41:D55">($B$41*I41+$B$42*K41+$B$43*M41+$B$44*O41+$B$45*Q41+$B$46*S41+$B$47*U41+$B$48*W41)/100</f>
        <v>-1.4810838952242753E-07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9.071642106536991</v>
      </c>
      <c r="C42" s="77">
        <f t="shared" si="0"/>
        <v>3.780728006451915E-11</v>
      </c>
      <c r="D42" s="77">
        <f t="shared" si="1"/>
        <v>1.409177777290475E-08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-29.11372464146598</v>
      </c>
      <c r="C43" s="77">
        <f t="shared" si="0"/>
        <v>-0.49859265604715214</v>
      </c>
      <c r="D43" s="77">
        <f t="shared" si="1"/>
        <v>-1.781667595212939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-3.711262760219853</v>
      </c>
      <c r="C44" s="77">
        <f t="shared" si="0"/>
        <v>0.001831927795897379</v>
      </c>
      <c r="D44" s="77">
        <f t="shared" si="1"/>
        <v>0.3366404287255789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17.25894519611643</v>
      </c>
      <c r="C45" s="77">
        <f t="shared" si="0"/>
        <v>0.11323353895907631</v>
      </c>
      <c r="D45" s="77">
        <f t="shared" si="1"/>
        <v>-0.4231005112326298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9.071642106536991</v>
      </c>
      <c r="C46" s="77">
        <f t="shared" si="0"/>
        <v>0.00026244812101169814</v>
      </c>
      <c r="D46" s="77">
        <f t="shared" si="1"/>
        <v>0.0253770733815903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-29.11372464146598</v>
      </c>
      <c r="C47" s="77">
        <f t="shared" si="0"/>
        <v>-0.020795011093582758</v>
      </c>
      <c r="D47" s="77">
        <f t="shared" si="1"/>
        <v>-0.07133509645130753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-3.711262760219853</v>
      </c>
      <c r="C48" s="77">
        <f t="shared" si="0"/>
        <v>0.0002097390926300977</v>
      </c>
      <c r="D48" s="77">
        <f t="shared" si="1"/>
        <v>0.009654857637413928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0.0021081736208817363</v>
      </c>
      <c r="D49" s="77">
        <f t="shared" si="1"/>
        <v>-0.008795452875315475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2.110500109453032E-05</v>
      </c>
      <c r="D50" s="77">
        <f t="shared" si="1"/>
        <v>0.00039001960199054787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-0.0003353943087341584</v>
      </c>
      <c r="D51" s="77">
        <f t="shared" si="1"/>
        <v>-0.00091536403493474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1.49381519594517E-05</v>
      </c>
      <c r="D52" s="77">
        <f t="shared" si="1"/>
        <v>0.00014128166070696217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3.070250126443465E-05</v>
      </c>
      <c r="D53" s="77">
        <f t="shared" si="1"/>
        <v>-0.00019542962808832815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1.6591122488204663E-06</v>
      </c>
      <c r="D54" s="77">
        <f t="shared" si="1"/>
        <v>1.4414621915330435E-05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-2.2796959110368864E-05</v>
      </c>
      <c r="D55" s="77">
        <f t="shared" si="1"/>
        <v>-5.635389911354081E-05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1094</v>
      </c>
      <c r="B3" s="11">
        <v>162.51333333333332</v>
      </c>
      <c r="C3" s="11">
        <v>156.88</v>
      </c>
      <c r="D3" s="11">
        <v>9.108291848831586</v>
      </c>
      <c r="E3" s="11">
        <v>9.070428992001213</v>
      </c>
      <c r="F3" s="12" t="s">
        <v>69</v>
      </c>
      <c r="H3" s="102">
        <v>0.0625</v>
      </c>
    </row>
    <row r="4" spans="1:9" ht="16.5" customHeight="1">
      <c r="A4" s="13">
        <v>1096</v>
      </c>
      <c r="B4" s="14">
        <v>120.29666666666667</v>
      </c>
      <c r="C4" s="14">
        <v>105.36333333333334</v>
      </c>
      <c r="D4" s="14">
        <v>9.32351924163522</v>
      </c>
      <c r="E4" s="14">
        <v>9.72900837059648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1093</v>
      </c>
      <c r="B5" s="26">
        <v>87.5</v>
      </c>
      <c r="C5" s="26">
        <v>80.71666666666668</v>
      </c>
      <c r="D5" s="26">
        <v>9.628084095697927</v>
      </c>
      <c r="E5" s="26">
        <v>9.75644202224557</v>
      </c>
      <c r="F5" s="15" t="s">
        <v>71</v>
      </c>
      <c r="I5" s="75"/>
    </row>
    <row r="6" spans="1:6" s="2" customFormat="1" ht="13.5" thickBot="1">
      <c r="A6" s="16">
        <v>1095</v>
      </c>
      <c r="B6" s="17">
        <v>144.11666666666665</v>
      </c>
      <c r="C6" s="17">
        <v>158.05</v>
      </c>
      <c r="D6" s="17">
        <v>8.717272301048189</v>
      </c>
      <c r="E6" s="17">
        <v>8.820698881307358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17.25894519611643</v>
      </c>
      <c r="C19" s="34">
        <v>70.0556118627831</v>
      </c>
      <c r="D19" s="35">
        <v>27.445865321195402</v>
      </c>
      <c r="K19" s="97" t="s">
        <v>131</v>
      </c>
    </row>
    <row r="20" spans="1:11" ht="12.75">
      <c r="A20" s="33" t="s">
        <v>57</v>
      </c>
      <c r="B20" s="34">
        <v>9.071642106536991</v>
      </c>
      <c r="C20" s="34">
        <v>29.07164210653699</v>
      </c>
      <c r="D20" s="35">
        <v>11.777754097400475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-29.11372464146598</v>
      </c>
      <c r="C21" s="34">
        <v>47.502942025200674</v>
      </c>
      <c r="D21" s="35">
        <v>17.382841605926977</v>
      </c>
      <c r="F21" s="24" t="s">
        <v>134</v>
      </c>
    </row>
    <row r="22" spans="1:11" ht="16.5" thickBot="1">
      <c r="A22" s="36" t="s">
        <v>59</v>
      </c>
      <c r="B22" s="37">
        <v>-3.711262760219853</v>
      </c>
      <c r="C22" s="37">
        <v>91.30207057311347</v>
      </c>
      <c r="D22" s="38">
        <v>34.882046940650426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10.162376403808594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-0.49859265604715214</v>
      </c>
      <c r="C27" s="44">
        <v>0.001831927795897379</v>
      </c>
      <c r="D27" s="44">
        <v>0.11323353895907631</v>
      </c>
      <c r="E27" s="44">
        <v>0.00026244812101169814</v>
      </c>
      <c r="F27" s="44">
        <v>-0.020795011093582758</v>
      </c>
      <c r="G27" s="44">
        <v>0.0002097390926300977</v>
      </c>
      <c r="H27" s="44">
        <v>0.0021081736208817363</v>
      </c>
      <c r="I27" s="45">
        <v>2.110500109453032E-05</v>
      </c>
    </row>
    <row r="28" spans="1:9" ht="13.5" thickBot="1">
      <c r="A28" s="46" t="s">
        <v>61</v>
      </c>
      <c r="B28" s="47">
        <v>-1.781667595212939</v>
      </c>
      <c r="C28" s="47">
        <v>0.3366404287255789</v>
      </c>
      <c r="D28" s="47">
        <v>-0.4231005112326298</v>
      </c>
      <c r="E28" s="47">
        <v>0.0253770733815903</v>
      </c>
      <c r="F28" s="47">
        <v>-0.07133509645130753</v>
      </c>
      <c r="G28" s="47">
        <v>0.009654857637413928</v>
      </c>
      <c r="H28" s="47">
        <v>-0.008795452875315475</v>
      </c>
      <c r="I28" s="48">
        <v>0.00039001960199054787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1094</v>
      </c>
      <c r="B39" s="50">
        <v>162.51333333333332</v>
      </c>
      <c r="C39" s="50">
        <v>156.88</v>
      </c>
      <c r="D39" s="50">
        <v>9.108291848831586</v>
      </c>
      <c r="E39" s="50">
        <v>9.070428992001213</v>
      </c>
      <c r="F39" s="54">
        <f>I39*D39/(23678+B39)*1000</f>
        <v>34.882046940650426</v>
      </c>
      <c r="G39" s="59" t="s">
        <v>59</v>
      </c>
      <c r="H39" s="58">
        <f>I39-B39+X39</f>
        <v>-3.711262760219853</v>
      </c>
      <c r="I39" s="58">
        <f>(B39+C42-2*X39)*(23678+B39)*E42/((23678+C42)*D39+E42*(23678+B39))</f>
        <v>91.30207057311347</v>
      </c>
      <c r="J39" s="24" t="s">
        <v>73</v>
      </c>
      <c r="K39" s="24">
        <f>(K40*K40+L40*L40+M40*M40+N40*N40+O40*O40+P40*P40+Q40*Q40+R40*R40+S40*S40+T40*T40+U40*U40+V40*V40+W40*W40)</f>
        <v>3.734441491683231</v>
      </c>
      <c r="M39" s="24" t="s">
        <v>68</v>
      </c>
      <c r="N39" s="24">
        <f>(K44*K44+L44*L44+M44*M44+N44*N44+O44*O44+P44*P44+Q44*Q44+R44*R44+S44*S44+T44*T44+U44*U44+V44*V44+W44*W44)</f>
        <v>1.979098146671738</v>
      </c>
      <c r="X39" s="55">
        <f>(1-$H$2)*1000</f>
        <v>67.5</v>
      </c>
    </row>
    <row r="40" spans="1:24" ht="12.75">
      <c r="A40" s="49">
        <v>1096</v>
      </c>
      <c r="B40" s="50">
        <v>120.29666666666667</v>
      </c>
      <c r="C40" s="50">
        <v>105.36333333333334</v>
      </c>
      <c r="D40" s="50">
        <v>9.32351924163522</v>
      </c>
      <c r="E40" s="50">
        <v>9.72900837059648</v>
      </c>
      <c r="F40" s="54">
        <f>I40*D40/(23678+B40)*1000</f>
        <v>27.445865321195402</v>
      </c>
      <c r="G40" s="59" t="s">
        <v>56</v>
      </c>
      <c r="H40" s="58">
        <f>I40-B40+X40</f>
        <v>17.25894519611643</v>
      </c>
      <c r="I40" s="58">
        <f>(B40+C39-2*X40)*(23678+B40)*E39/((23678+C39)*D40+E39*(23678+B40))</f>
        <v>70.0556118627831</v>
      </c>
      <c r="J40" s="24" t="s">
        <v>62</v>
      </c>
      <c r="K40" s="52">
        <f aca="true" t="shared" si="0" ref="K40:W40">SQRT(K41*K41+K42*K42)</f>
        <v>1.8501173088472014</v>
      </c>
      <c r="L40" s="52">
        <f t="shared" si="0"/>
        <v>0.3366454131753334</v>
      </c>
      <c r="M40" s="52">
        <f t="shared" si="0"/>
        <v>0.4379907270142935</v>
      </c>
      <c r="N40" s="52">
        <f t="shared" si="0"/>
        <v>0.025378430456410056</v>
      </c>
      <c r="O40" s="52">
        <f t="shared" si="0"/>
        <v>0.07430429645787368</v>
      </c>
      <c r="P40" s="52">
        <f t="shared" si="0"/>
        <v>0.00965713552176355</v>
      </c>
      <c r="Q40" s="52">
        <f t="shared" si="0"/>
        <v>0.00904457778437871</v>
      </c>
      <c r="R40" s="52">
        <f t="shared" si="0"/>
        <v>0.00039059020854095345</v>
      </c>
      <c r="S40" s="52">
        <f t="shared" si="0"/>
        <v>0.0009748746887591614</v>
      </c>
      <c r="T40" s="52">
        <f t="shared" si="0"/>
        <v>0.0001420691945359051</v>
      </c>
      <c r="U40" s="52">
        <f t="shared" si="0"/>
        <v>0.00019782664916192377</v>
      </c>
      <c r="V40" s="52">
        <f t="shared" si="0"/>
        <v>1.4509789054845373E-05</v>
      </c>
      <c r="W40" s="52">
        <f t="shared" si="0"/>
        <v>6.0790322338172924E-05</v>
      </c>
      <c r="X40" s="55">
        <f>(1-$H$2)*1000</f>
        <v>67.5</v>
      </c>
    </row>
    <row r="41" spans="1:24" ht="12.75">
      <c r="A41" s="49">
        <v>1093</v>
      </c>
      <c r="B41" s="50">
        <v>87.5</v>
      </c>
      <c r="C41" s="50">
        <v>80.71666666666668</v>
      </c>
      <c r="D41" s="50">
        <v>9.628084095697927</v>
      </c>
      <c r="E41" s="50">
        <v>9.75644202224557</v>
      </c>
      <c r="F41" s="54">
        <f>I41*D41/(23678+B41)*1000</f>
        <v>11.777754097400475</v>
      </c>
      <c r="G41" s="59" t="s">
        <v>57</v>
      </c>
      <c r="H41" s="58">
        <f>I41-B41+X41</f>
        <v>9.071642106536991</v>
      </c>
      <c r="I41" s="58">
        <f>(B41+C40-2*X41)*(23678+B41)*E40/((23678+C40)*D41+E40*(23678+B41))</f>
        <v>29.07164210653699</v>
      </c>
      <c r="J41" s="24" t="s">
        <v>60</v>
      </c>
      <c r="K41" s="52">
        <f>'calcul config'!C43</f>
        <v>-0.49859265604715214</v>
      </c>
      <c r="L41" s="52">
        <f>'calcul config'!C44</f>
        <v>0.001831927795897379</v>
      </c>
      <c r="M41" s="52">
        <f>'calcul config'!C45</f>
        <v>0.11323353895907631</v>
      </c>
      <c r="N41" s="52">
        <f>'calcul config'!C46</f>
        <v>0.00026244812101169814</v>
      </c>
      <c r="O41" s="52">
        <f>'calcul config'!C47</f>
        <v>-0.020795011093582758</v>
      </c>
      <c r="P41" s="52">
        <f>'calcul config'!C48</f>
        <v>0.0002097390926300977</v>
      </c>
      <c r="Q41" s="52">
        <f>'calcul config'!C49</f>
        <v>0.0021081736208817363</v>
      </c>
      <c r="R41" s="52">
        <f>'calcul config'!C50</f>
        <v>2.110500109453032E-05</v>
      </c>
      <c r="S41" s="52">
        <f>'calcul config'!C51</f>
        <v>-0.0003353943087341584</v>
      </c>
      <c r="T41" s="52">
        <f>'calcul config'!C52</f>
        <v>1.49381519594517E-05</v>
      </c>
      <c r="U41" s="52">
        <f>'calcul config'!C53</f>
        <v>3.070250126443465E-05</v>
      </c>
      <c r="V41" s="52">
        <f>'calcul config'!C54</f>
        <v>1.6591122488204663E-06</v>
      </c>
      <c r="W41" s="52">
        <f>'calcul config'!C55</f>
        <v>-2.2796959110368864E-05</v>
      </c>
      <c r="X41" s="55">
        <f>(1-$H$2)*1000</f>
        <v>67.5</v>
      </c>
    </row>
    <row r="42" spans="1:24" ht="12.75">
      <c r="A42" s="49">
        <v>109</v>
      </c>
      <c r="B42" s="50">
        <v>144.11666666666665</v>
      </c>
      <c r="C42" s="50">
        <v>158.05</v>
      </c>
      <c r="D42" s="50">
        <v>8.717272301048189</v>
      </c>
      <c r="E42" s="50">
        <v>8.820698881307358</v>
      </c>
      <c r="F42" s="54">
        <f>I42*D42/(23678+B42)*1000</f>
        <v>17.382841605926977</v>
      </c>
      <c r="G42" s="59" t="s">
        <v>58</v>
      </c>
      <c r="H42" s="58">
        <f>I42-B42+X42</f>
        <v>-29.11372464146598</v>
      </c>
      <c r="I42" s="58">
        <f>(B42+C41-2*X42)*(23678+B42)*E41/((23678+C41)*D42+E41*(23678+B42))</f>
        <v>47.502942025200674</v>
      </c>
      <c r="J42" s="24" t="s">
        <v>61</v>
      </c>
      <c r="K42" s="52">
        <f>'calcul config'!D43</f>
        <v>-1.781667595212939</v>
      </c>
      <c r="L42" s="52">
        <f>'calcul config'!D44</f>
        <v>0.3366404287255789</v>
      </c>
      <c r="M42" s="52">
        <f>'calcul config'!D45</f>
        <v>-0.4231005112326298</v>
      </c>
      <c r="N42" s="52">
        <f>'calcul config'!D46</f>
        <v>0.0253770733815903</v>
      </c>
      <c r="O42" s="52">
        <f>'calcul config'!D47</f>
        <v>-0.07133509645130753</v>
      </c>
      <c r="P42" s="52">
        <f>'calcul config'!D48</f>
        <v>0.009654857637413928</v>
      </c>
      <c r="Q42" s="52">
        <f>'calcul config'!D49</f>
        <v>-0.008795452875315475</v>
      </c>
      <c r="R42" s="52">
        <f>'calcul config'!D50</f>
        <v>0.00039001960199054787</v>
      </c>
      <c r="S42" s="52">
        <f>'calcul config'!D51</f>
        <v>-0.00091536403493474</v>
      </c>
      <c r="T42" s="52">
        <f>'calcul config'!D52</f>
        <v>0.00014128166070696217</v>
      </c>
      <c r="U42" s="52">
        <f>'calcul config'!D53</f>
        <v>-0.00019542962808832815</v>
      </c>
      <c r="V42" s="52">
        <f>'calcul config'!D54</f>
        <v>1.4414621915330435E-05</v>
      </c>
      <c r="W42" s="52">
        <f>'calcul config'!D55</f>
        <v>-5.635389911354081E-05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1.2334115392314675</v>
      </c>
      <c r="L44" s="52">
        <f>L40/(L43*1.5)</f>
        <v>0.3206146792146033</v>
      </c>
      <c r="M44" s="52">
        <f aca="true" t="shared" si="1" ref="M44:W44">M40/(M43*1.5)</f>
        <v>0.486656363349215</v>
      </c>
      <c r="N44" s="52">
        <f t="shared" si="1"/>
        <v>0.03383790727521341</v>
      </c>
      <c r="O44" s="52">
        <f t="shared" si="1"/>
        <v>0.3302413175905497</v>
      </c>
      <c r="P44" s="52">
        <f t="shared" si="1"/>
        <v>0.06438090347842365</v>
      </c>
      <c r="Q44" s="52">
        <f t="shared" si="1"/>
        <v>0.060297185229191384</v>
      </c>
      <c r="R44" s="52">
        <f t="shared" si="1"/>
        <v>0.0008679782412021189</v>
      </c>
      <c r="S44" s="52">
        <f t="shared" si="1"/>
        <v>0.012998329183455483</v>
      </c>
      <c r="T44" s="52">
        <f t="shared" si="1"/>
        <v>0.001894255927145401</v>
      </c>
      <c r="U44" s="52">
        <f t="shared" si="1"/>
        <v>0.0026376886554923167</v>
      </c>
      <c r="V44" s="52">
        <f t="shared" si="1"/>
        <v>0.00019346385406460493</v>
      </c>
      <c r="W44" s="52">
        <f t="shared" si="1"/>
        <v>0.0008105376311756388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1094</v>
      </c>
      <c r="B51" s="24">
        <v>196.04</v>
      </c>
      <c r="C51" s="24">
        <v>189.34</v>
      </c>
      <c r="D51" s="24">
        <v>8.659417594924369</v>
      </c>
      <c r="E51" s="24">
        <v>8.578360238290955</v>
      </c>
      <c r="F51" s="24">
        <v>40.31600569497195</v>
      </c>
      <c r="G51" s="24" t="s">
        <v>59</v>
      </c>
      <c r="H51" s="24">
        <v>-17.388652689281145</v>
      </c>
      <c r="I51" s="24">
        <v>111.15134731071885</v>
      </c>
      <c r="J51" s="24" t="s">
        <v>73</v>
      </c>
      <c r="K51" s="24">
        <v>6.23785064624768</v>
      </c>
      <c r="M51" s="24" t="s">
        <v>68</v>
      </c>
      <c r="N51" s="24">
        <v>3.76498861077952</v>
      </c>
      <c r="X51" s="24">
        <v>67.5</v>
      </c>
    </row>
    <row r="52" spans="1:24" ht="12.75" hidden="1">
      <c r="A52" s="24">
        <v>1093</v>
      </c>
      <c r="B52" s="24">
        <v>101.9000015258789</v>
      </c>
      <c r="C52" s="24">
        <v>88.0999984741211</v>
      </c>
      <c r="D52" s="24">
        <v>9.344963073730469</v>
      </c>
      <c r="E52" s="24">
        <v>9.554893493652344</v>
      </c>
      <c r="F52" s="24">
        <v>29.33011222622232</v>
      </c>
      <c r="G52" s="24" t="s">
        <v>56</v>
      </c>
      <c r="H52" s="24">
        <v>40.235620923367705</v>
      </c>
      <c r="I52" s="24">
        <v>74.63562244924661</v>
      </c>
      <c r="J52" s="24" t="s">
        <v>62</v>
      </c>
      <c r="K52" s="24">
        <v>2.167714444057106</v>
      </c>
      <c r="L52" s="24">
        <v>1.1249296930508814</v>
      </c>
      <c r="M52" s="24">
        <v>0.5131772588917634</v>
      </c>
      <c r="N52" s="24">
        <v>0.03622094730841007</v>
      </c>
      <c r="O52" s="24">
        <v>0.08706005358162616</v>
      </c>
      <c r="P52" s="24">
        <v>0.03227091290059</v>
      </c>
      <c r="Q52" s="24">
        <v>0.010597165304754172</v>
      </c>
      <c r="R52" s="24">
        <v>0.0005573820791037729</v>
      </c>
      <c r="S52" s="24">
        <v>0.0011422953234533314</v>
      </c>
      <c r="T52" s="24">
        <v>0.0004748731339908568</v>
      </c>
      <c r="U52" s="24">
        <v>0.00023176823600619197</v>
      </c>
      <c r="V52" s="24">
        <v>2.0682678578228482E-05</v>
      </c>
      <c r="W52" s="24">
        <v>7.123904538336453E-05</v>
      </c>
      <c r="X52" s="24">
        <v>67.5</v>
      </c>
    </row>
    <row r="53" spans="1:24" ht="12.75" hidden="1">
      <c r="A53" s="24">
        <v>1096</v>
      </c>
      <c r="B53" s="24">
        <v>120.55999755859375</v>
      </c>
      <c r="C53" s="24">
        <v>110.55999755859375</v>
      </c>
      <c r="D53" s="24">
        <v>9.453816413879395</v>
      </c>
      <c r="E53" s="24">
        <v>9.677608489990234</v>
      </c>
      <c r="F53" s="24">
        <v>14.718246969089861</v>
      </c>
      <c r="G53" s="24" t="s">
        <v>57</v>
      </c>
      <c r="H53" s="24">
        <v>-16.009025949019758</v>
      </c>
      <c r="I53" s="24">
        <v>37.050971609573985</v>
      </c>
      <c r="J53" s="24" t="s">
        <v>60</v>
      </c>
      <c r="K53" s="24">
        <v>-0.061493110460626194</v>
      </c>
      <c r="L53" s="24">
        <v>-0.00612033758352644</v>
      </c>
      <c r="M53" s="24">
        <v>0.0087261804369181</v>
      </c>
      <c r="N53" s="24">
        <v>0.000375327474869223</v>
      </c>
      <c r="O53" s="24">
        <v>-0.0034078485727969095</v>
      </c>
      <c r="P53" s="24">
        <v>-0.0007001812875461852</v>
      </c>
      <c r="Q53" s="24">
        <v>-9.794254479104365E-05</v>
      </c>
      <c r="R53" s="24">
        <v>3.0143750831105107E-05</v>
      </c>
      <c r="S53" s="24">
        <v>-0.00012171166901414648</v>
      </c>
      <c r="T53" s="24">
        <v>-4.9865495653614876E-05</v>
      </c>
      <c r="U53" s="24">
        <v>-2.0483613322347096E-05</v>
      </c>
      <c r="V53" s="24">
        <v>2.373337342762439E-06</v>
      </c>
      <c r="W53" s="24">
        <v>-9.95006951032422E-06</v>
      </c>
      <c r="X53" s="24">
        <v>67.5</v>
      </c>
    </row>
    <row r="54" spans="1:24" ht="12.75" hidden="1">
      <c r="A54" s="24">
        <v>109</v>
      </c>
      <c r="B54" s="24">
        <v>149.74000549316406</v>
      </c>
      <c r="C54" s="24">
        <v>160.33999633789062</v>
      </c>
      <c r="D54" s="24">
        <v>8.672533988952637</v>
      </c>
      <c r="E54" s="24">
        <v>8.718846321105957</v>
      </c>
      <c r="F54" s="24">
        <v>24.07024316637413</v>
      </c>
      <c r="G54" s="24" t="s">
        <v>58</v>
      </c>
      <c r="H54" s="24">
        <v>-16.10714319848121</v>
      </c>
      <c r="I54" s="24">
        <v>66.13286229468285</v>
      </c>
      <c r="J54" s="24" t="s">
        <v>61</v>
      </c>
      <c r="K54" s="24">
        <v>-2.166842058928081</v>
      </c>
      <c r="L54" s="24">
        <v>-1.12491304365067</v>
      </c>
      <c r="M54" s="24">
        <v>-0.5131030625699347</v>
      </c>
      <c r="N54" s="24">
        <v>0.036219002653375576</v>
      </c>
      <c r="O54" s="24">
        <v>-0.08699333019111583</v>
      </c>
      <c r="P54" s="24">
        <v>-0.03226331609741993</v>
      </c>
      <c r="Q54" s="24">
        <v>-0.010596712686215733</v>
      </c>
      <c r="R54" s="24">
        <v>0.0005565663809393061</v>
      </c>
      <c r="S54" s="24">
        <v>-0.00113579261998357</v>
      </c>
      <c r="T54" s="24">
        <v>-0.00047224773766479553</v>
      </c>
      <c r="U54" s="24">
        <v>-0.00023086129343543595</v>
      </c>
      <c r="V54" s="24">
        <v>2.0546057116336474E-05</v>
      </c>
      <c r="W54" s="24">
        <v>-7.054075207901308E-05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1094</v>
      </c>
      <c r="B56" s="24">
        <v>196.04</v>
      </c>
      <c r="C56" s="24">
        <v>189.34</v>
      </c>
      <c r="D56" s="24">
        <v>8.659417594924369</v>
      </c>
      <c r="E56" s="24">
        <v>8.578360238290955</v>
      </c>
      <c r="F56" s="24">
        <v>32.904411421387714</v>
      </c>
      <c r="G56" s="24" t="s">
        <v>59</v>
      </c>
      <c r="H56" s="24">
        <v>-37.82244009029938</v>
      </c>
      <c r="I56" s="24">
        <v>90.71755990970061</v>
      </c>
      <c r="J56" s="24" t="s">
        <v>73</v>
      </c>
      <c r="K56" s="24">
        <v>6.806844076292153</v>
      </c>
      <c r="M56" s="24" t="s">
        <v>68</v>
      </c>
      <c r="N56" s="24">
        <v>5.994349795897167</v>
      </c>
      <c r="X56" s="24">
        <v>67.5</v>
      </c>
    </row>
    <row r="57" spans="1:24" ht="12.75" hidden="1">
      <c r="A57" s="24">
        <v>1093</v>
      </c>
      <c r="B57" s="24">
        <v>101.9000015258789</v>
      </c>
      <c r="C57" s="24">
        <v>88.0999984741211</v>
      </c>
      <c r="D57" s="24">
        <v>9.344963073730469</v>
      </c>
      <c r="E57" s="24">
        <v>9.554893493652344</v>
      </c>
      <c r="F57" s="24">
        <v>29.33011222622232</v>
      </c>
      <c r="G57" s="24" t="s">
        <v>56</v>
      </c>
      <c r="H57" s="24">
        <v>40.235620923367705</v>
      </c>
      <c r="I57" s="24">
        <v>74.63562244924661</v>
      </c>
      <c r="J57" s="24" t="s">
        <v>62</v>
      </c>
      <c r="K57" s="24">
        <v>0.9706593657949056</v>
      </c>
      <c r="L57" s="24">
        <v>2.40921376907388</v>
      </c>
      <c r="M57" s="24">
        <v>0.2297907755606536</v>
      </c>
      <c r="N57" s="24">
        <v>0.035060594884440605</v>
      </c>
      <c r="O57" s="24">
        <v>0.03898385672128361</v>
      </c>
      <c r="P57" s="24">
        <v>0.06911283633784049</v>
      </c>
      <c r="Q57" s="24">
        <v>0.0047451526992874134</v>
      </c>
      <c r="R57" s="24">
        <v>0.0005395172718366423</v>
      </c>
      <c r="S57" s="24">
        <v>0.0005115889787392302</v>
      </c>
      <c r="T57" s="24">
        <v>0.0010169806709665232</v>
      </c>
      <c r="U57" s="24">
        <v>0.0001037712400371764</v>
      </c>
      <c r="V57" s="24">
        <v>2.000717918111711E-05</v>
      </c>
      <c r="W57" s="24">
        <v>3.192048107211101E-05</v>
      </c>
      <c r="X57" s="24">
        <v>67.5</v>
      </c>
    </row>
    <row r="58" spans="1:24" ht="12.75" hidden="1">
      <c r="A58" s="24">
        <v>109</v>
      </c>
      <c r="B58" s="24">
        <v>149.74000549316406</v>
      </c>
      <c r="C58" s="24">
        <v>160.33999633789062</v>
      </c>
      <c r="D58" s="24">
        <v>8.672533988952637</v>
      </c>
      <c r="E58" s="24">
        <v>8.718846321105957</v>
      </c>
      <c r="F58" s="24">
        <v>19.64538701382835</v>
      </c>
      <c r="G58" s="24" t="s">
        <v>57</v>
      </c>
      <c r="H58" s="24">
        <v>-28.26441143160355</v>
      </c>
      <c r="I58" s="24">
        <v>53.97559406156052</v>
      </c>
      <c r="J58" s="24" t="s">
        <v>60</v>
      </c>
      <c r="K58" s="24">
        <v>-0.3711129290944683</v>
      </c>
      <c r="L58" s="24">
        <v>-0.013108546742452662</v>
      </c>
      <c r="M58" s="24">
        <v>0.0854364334335125</v>
      </c>
      <c r="N58" s="24">
        <v>0.0003634251739496647</v>
      </c>
      <c r="O58" s="24">
        <v>-0.015291578838706915</v>
      </c>
      <c r="P58" s="24">
        <v>-0.0014997115874391589</v>
      </c>
      <c r="Q58" s="24">
        <v>0.0016480168976189655</v>
      </c>
      <c r="R58" s="24">
        <v>2.9141905835986235E-05</v>
      </c>
      <c r="S58" s="24">
        <v>-0.00023199796523880512</v>
      </c>
      <c r="T58" s="24">
        <v>-0.00010679617206235083</v>
      </c>
      <c r="U58" s="24">
        <v>2.826988793103429E-05</v>
      </c>
      <c r="V58" s="24">
        <v>2.291000634549796E-06</v>
      </c>
      <c r="W58" s="24">
        <v>-1.5422621638566417E-05</v>
      </c>
      <c r="X58" s="24">
        <v>67.5</v>
      </c>
    </row>
    <row r="59" spans="1:24" ht="12.75" hidden="1">
      <c r="A59" s="24">
        <v>1096</v>
      </c>
      <c r="B59" s="24">
        <v>120.55999755859375</v>
      </c>
      <c r="C59" s="24">
        <v>110.55999755859375</v>
      </c>
      <c r="D59" s="24">
        <v>9.453816413879395</v>
      </c>
      <c r="E59" s="24">
        <v>9.677608489990234</v>
      </c>
      <c r="F59" s="24">
        <v>27.782718014407756</v>
      </c>
      <c r="G59" s="24" t="s">
        <v>58</v>
      </c>
      <c r="H59" s="24">
        <v>16.87881367011032</v>
      </c>
      <c r="I59" s="24">
        <v>69.93881122870407</v>
      </c>
      <c r="J59" s="24" t="s">
        <v>61</v>
      </c>
      <c r="K59" s="24">
        <v>-0.896914041736605</v>
      </c>
      <c r="L59" s="24">
        <v>-2.4091781069687377</v>
      </c>
      <c r="M59" s="24">
        <v>-0.21331764196832775</v>
      </c>
      <c r="N59" s="24">
        <v>0.03505871126829682</v>
      </c>
      <c r="O59" s="24">
        <v>-0.0358595691759561</v>
      </c>
      <c r="P59" s="24">
        <v>-0.06909656295225997</v>
      </c>
      <c r="Q59" s="24">
        <v>-0.0044497768983081595</v>
      </c>
      <c r="R59" s="24">
        <v>0.0005387296501347405</v>
      </c>
      <c r="S59" s="24">
        <v>-0.0004559607738528641</v>
      </c>
      <c r="T59" s="24">
        <v>-0.001011357633457299</v>
      </c>
      <c r="U59" s="24">
        <v>-9.984630035820077E-05</v>
      </c>
      <c r="V59" s="24">
        <v>1.9875576340771063E-05</v>
      </c>
      <c r="W59" s="24">
        <v>-2.7947448070774198E-05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1094</v>
      </c>
      <c r="B61" s="100">
        <v>196.04</v>
      </c>
      <c r="C61" s="100">
        <v>189.34</v>
      </c>
      <c r="D61" s="100">
        <v>8.659417594924369</v>
      </c>
      <c r="E61" s="100">
        <v>8.578360238290955</v>
      </c>
      <c r="F61" s="100">
        <v>40.31600569497195</v>
      </c>
      <c r="G61" s="100" t="s">
        <v>59</v>
      </c>
      <c r="H61" s="100">
        <v>-17.388652689281145</v>
      </c>
      <c r="I61" s="100">
        <v>111.15134731071885</v>
      </c>
      <c r="J61" s="100" t="s">
        <v>73</v>
      </c>
      <c r="K61" s="100">
        <v>6.177587127218466</v>
      </c>
      <c r="M61" s="100" t="s">
        <v>68</v>
      </c>
      <c r="N61" s="100">
        <v>3.227371659388453</v>
      </c>
      <c r="X61" s="100">
        <v>67.5</v>
      </c>
    </row>
    <row r="62" spans="1:24" s="100" customFormat="1" ht="12.75">
      <c r="A62" s="100">
        <v>1096</v>
      </c>
      <c r="B62" s="100">
        <v>120.55999755859375</v>
      </c>
      <c r="C62" s="100">
        <v>110.55999755859375</v>
      </c>
      <c r="D62" s="100">
        <v>9.453816413879395</v>
      </c>
      <c r="E62" s="100">
        <v>9.677608489990234</v>
      </c>
      <c r="F62" s="100">
        <v>33.00235024956736</v>
      </c>
      <c r="G62" s="100" t="s">
        <v>56</v>
      </c>
      <c r="H62" s="100">
        <v>30.01845225366334</v>
      </c>
      <c r="I62" s="100">
        <v>83.07844981225709</v>
      </c>
      <c r="J62" s="100" t="s">
        <v>62</v>
      </c>
      <c r="K62" s="100">
        <v>2.4013918581807037</v>
      </c>
      <c r="L62" s="100">
        <v>0.2765559049190269</v>
      </c>
      <c r="M62" s="100">
        <v>0.5684978253001324</v>
      </c>
      <c r="N62" s="100">
        <v>0.04155608818895438</v>
      </c>
      <c r="O62" s="100">
        <v>0.09644459023765294</v>
      </c>
      <c r="P62" s="100">
        <v>0.007933710415799104</v>
      </c>
      <c r="Q62" s="100">
        <v>0.011739546400301979</v>
      </c>
      <c r="R62" s="100">
        <v>0.0006395627430026016</v>
      </c>
      <c r="S62" s="100">
        <v>0.0012653871280224546</v>
      </c>
      <c r="T62" s="100">
        <v>0.00011678616781907522</v>
      </c>
      <c r="U62" s="100">
        <v>0.0002567644883568272</v>
      </c>
      <c r="V62" s="100">
        <v>2.374948109541972E-05</v>
      </c>
      <c r="W62" s="100">
        <v>7.891053955866348E-05</v>
      </c>
      <c r="X62" s="100">
        <v>67.5</v>
      </c>
    </row>
    <row r="63" spans="1:24" s="100" customFormat="1" ht="12.75">
      <c r="A63" s="100">
        <v>1093</v>
      </c>
      <c r="B63" s="100">
        <v>101.9000015258789</v>
      </c>
      <c r="C63" s="100">
        <v>88.0999984741211</v>
      </c>
      <c r="D63" s="100">
        <v>9.344963073730469</v>
      </c>
      <c r="E63" s="100">
        <v>9.554893493652344</v>
      </c>
      <c r="F63" s="100">
        <v>15.48339473275786</v>
      </c>
      <c r="G63" s="100" t="s">
        <v>57</v>
      </c>
      <c r="H63" s="100">
        <v>5.000216059160003</v>
      </c>
      <c r="I63" s="100">
        <v>39.40021758503891</v>
      </c>
      <c r="J63" s="100" t="s">
        <v>60</v>
      </c>
      <c r="K63" s="100">
        <v>-0.8698372951626474</v>
      </c>
      <c r="L63" s="100">
        <v>-0.0015045517797869514</v>
      </c>
      <c r="M63" s="100">
        <v>0.1998861331482986</v>
      </c>
      <c r="N63" s="100">
        <v>0.0004298938006778698</v>
      </c>
      <c r="O63" s="100">
        <v>-0.03590161701760966</v>
      </c>
      <c r="P63" s="100">
        <v>-0.00017192079185916013</v>
      </c>
      <c r="Q63" s="100">
        <v>0.003837795607834038</v>
      </c>
      <c r="R63" s="100">
        <v>3.454369637144576E-05</v>
      </c>
      <c r="S63" s="100">
        <v>-0.0005492583507078383</v>
      </c>
      <c r="T63" s="100">
        <v>-1.223755377764611E-05</v>
      </c>
      <c r="U63" s="100">
        <v>6.443893929157804E-05</v>
      </c>
      <c r="V63" s="100">
        <v>2.714569240492528E-06</v>
      </c>
      <c r="W63" s="100">
        <v>-3.659513792289818E-05</v>
      </c>
      <c r="X63" s="100">
        <v>67.5</v>
      </c>
    </row>
    <row r="64" spans="1:24" s="100" customFormat="1" ht="12.75">
      <c r="A64" s="100">
        <v>109</v>
      </c>
      <c r="B64" s="100">
        <v>149.74000549316406</v>
      </c>
      <c r="C64" s="100">
        <v>160.33999633789062</v>
      </c>
      <c r="D64" s="100">
        <v>8.672533988952637</v>
      </c>
      <c r="E64" s="100">
        <v>8.718846321105957</v>
      </c>
      <c r="F64" s="100">
        <v>19.64538701382835</v>
      </c>
      <c r="G64" s="100" t="s">
        <v>58</v>
      </c>
      <c r="H64" s="100">
        <v>-28.26441143160355</v>
      </c>
      <c r="I64" s="100">
        <v>53.97559406156052</v>
      </c>
      <c r="J64" s="100" t="s">
        <v>61</v>
      </c>
      <c r="K64" s="100">
        <v>-2.2383176576350152</v>
      </c>
      <c r="L64" s="100">
        <v>-0.27655181226946207</v>
      </c>
      <c r="M64" s="100">
        <v>-0.5321985636451874</v>
      </c>
      <c r="N64" s="100">
        <v>0.041553864524112465</v>
      </c>
      <c r="O64" s="100">
        <v>-0.08951331119799816</v>
      </c>
      <c r="P64" s="100">
        <v>-0.00793184746468852</v>
      </c>
      <c r="Q64" s="100">
        <v>-0.011094515517017088</v>
      </c>
      <c r="R64" s="100">
        <v>0.0006386291844865917</v>
      </c>
      <c r="S64" s="100">
        <v>-0.0011399648450468203</v>
      </c>
      <c r="T64" s="100">
        <v>-0.00011614323601228106</v>
      </c>
      <c r="U64" s="100">
        <v>-0.0002485470289183107</v>
      </c>
      <c r="V64" s="100">
        <v>2.3593833222693393E-05</v>
      </c>
      <c r="W64" s="100">
        <v>-6.991186690286174E-05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1094</v>
      </c>
      <c r="B66" s="24">
        <v>196.04</v>
      </c>
      <c r="C66" s="24">
        <v>189.34</v>
      </c>
      <c r="D66" s="24">
        <v>8.659417594924369</v>
      </c>
      <c r="E66" s="24">
        <v>8.578360238290955</v>
      </c>
      <c r="F66" s="24">
        <v>28.438357630751455</v>
      </c>
      <c r="G66" s="24" t="s">
        <v>59</v>
      </c>
      <c r="H66" s="24">
        <v>-50.13536364098913</v>
      </c>
      <c r="I66" s="24">
        <v>78.40463635901087</v>
      </c>
      <c r="J66" s="24" t="s">
        <v>73</v>
      </c>
      <c r="K66" s="24">
        <v>7.636681221714553</v>
      </c>
      <c r="M66" s="24" t="s">
        <v>68</v>
      </c>
      <c r="N66" s="24">
        <v>6.423175308059109</v>
      </c>
      <c r="X66" s="24">
        <v>67.5</v>
      </c>
    </row>
    <row r="67" spans="1:24" ht="12.75" hidden="1">
      <c r="A67" s="24">
        <v>1096</v>
      </c>
      <c r="B67" s="24">
        <v>120.55999755859375</v>
      </c>
      <c r="C67" s="24">
        <v>110.55999755859375</v>
      </c>
      <c r="D67" s="24">
        <v>9.453816413879395</v>
      </c>
      <c r="E67" s="24">
        <v>9.677608489990234</v>
      </c>
      <c r="F67" s="24">
        <v>33.00235024956736</v>
      </c>
      <c r="G67" s="24" t="s">
        <v>56</v>
      </c>
      <c r="H67" s="24">
        <v>30.01845225366334</v>
      </c>
      <c r="I67" s="24">
        <v>83.07844981225709</v>
      </c>
      <c r="J67" s="24" t="s">
        <v>62</v>
      </c>
      <c r="K67" s="24">
        <v>1.314151264053167</v>
      </c>
      <c r="L67" s="24">
        <v>2.4091446932178058</v>
      </c>
      <c r="M67" s="24">
        <v>0.31110703406271334</v>
      </c>
      <c r="N67" s="24">
        <v>0.03629059107577849</v>
      </c>
      <c r="O67" s="24">
        <v>0.05277800191633799</v>
      </c>
      <c r="P67" s="24">
        <v>0.06911073379105538</v>
      </c>
      <c r="Q67" s="24">
        <v>0.006424300035619694</v>
      </c>
      <c r="R67" s="24">
        <v>0.0005585054546320284</v>
      </c>
      <c r="S67" s="24">
        <v>0.0006924977230508884</v>
      </c>
      <c r="T67" s="24">
        <v>0.001016968549718479</v>
      </c>
      <c r="U67" s="24">
        <v>0.00014055054753853426</v>
      </c>
      <c r="V67" s="24">
        <v>2.0719694473193703E-05</v>
      </c>
      <c r="W67" s="24">
        <v>4.3196926263376524E-05</v>
      </c>
      <c r="X67" s="24">
        <v>67.5</v>
      </c>
    </row>
    <row r="68" spans="1:24" ht="12.75" hidden="1">
      <c r="A68" s="24">
        <v>109</v>
      </c>
      <c r="B68" s="24">
        <v>149.74000549316406</v>
      </c>
      <c r="C68" s="24">
        <v>160.33999633789062</v>
      </c>
      <c r="D68" s="24">
        <v>8.672533988952637</v>
      </c>
      <c r="E68" s="24">
        <v>8.718846321105957</v>
      </c>
      <c r="F68" s="24">
        <v>24.07024316637413</v>
      </c>
      <c r="G68" s="24" t="s">
        <v>57</v>
      </c>
      <c r="H68" s="24">
        <v>-16.10714319848121</v>
      </c>
      <c r="I68" s="24">
        <v>66.13286229468285</v>
      </c>
      <c r="J68" s="24" t="s">
        <v>60</v>
      </c>
      <c r="K68" s="24">
        <v>-1.3092470026480567</v>
      </c>
      <c r="L68" s="24">
        <v>-0.013108620847120129</v>
      </c>
      <c r="M68" s="24">
        <v>0.309620657136477</v>
      </c>
      <c r="N68" s="24">
        <v>0.00037562955294422843</v>
      </c>
      <c r="O68" s="24">
        <v>-0.05262707760597504</v>
      </c>
      <c r="P68" s="24">
        <v>-0.001499573486031051</v>
      </c>
      <c r="Q68" s="24">
        <v>0.006374947703772633</v>
      </c>
      <c r="R68" s="24">
        <v>3.010769442721231E-05</v>
      </c>
      <c r="S68" s="24">
        <v>-0.0006924743557960771</v>
      </c>
      <c r="T68" s="24">
        <v>-0.00010677420961457417</v>
      </c>
      <c r="U68" s="24">
        <v>0.00013766225779885657</v>
      </c>
      <c r="V68" s="24">
        <v>2.359784460517813E-06</v>
      </c>
      <c r="W68" s="24">
        <v>-4.3183690471634285E-05</v>
      </c>
      <c r="X68" s="24">
        <v>67.5</v>
      </c>
    </row>
    <row r="69" spans="1:24" ht="12.75" hidden="1">
      <c r="A69" s="24">
        <v>1093</v>
      </c>
      <c r="B69" s="24">
        <v>101.9000015258789</v>
      </c>
      <c r="C69" s="24">
        <v>88.0999984741211</v>
      </c>
      <c r="D69" s="24">
        <v>9.344963073730469</v>
      </c>
      <c r="E69" s="24">
        <v>9.554893493652344</v>
      </c>
      <c r="F69" s="24">
        <v>24.10399928649133</v>
      </c>
      <c r="G69" s="24" t="s">
        <v>58</v>
      </c>
      <c r="H69" s="24">
        <v>26.936858571610998</v>
      </c>
      <c r="I69" s="24">
        <v>61.336860097489904</v>
      </c>
      <c r="J69" s="24" t="s">
        <v>61</v>
      </c>
      <c r="K69" s="24">
        <v>-0.11342764596700407</v>
      </c>
      <c r="L69" s="24">
        <v>-2.4091090296869093</v>
      </c>
      <c r="M69" s="24">
        <v>-0.030374912636490437</v>
      </c>
      <c r="N69" s="24">
        <v>0.036288647027249835</v>
      </c>
      <c r="O69" s="24">
        <v>-0.003988507106130903</v>
      </c>
      <c r="P69" s="24">
        <v>-0.06909446290766082</v>
      </c>
      <c r="Q69" s="24">
        <v>-0.0007947784105190771</v>
      </c>
      <c r="R69" s="24">
        <v>0.0005576933472707078</v>
      </c>
      <c r="S69" s="24">
        <v>-5.688848343298286E-06</v>
      </c>
      <c r="T69" s="24">
        <v>-0.0010113477637675823</v>
      </c>
      <c r="U69" s="24">
        <v>-2.83471196262147E-05</v>
      </c>
      <c r="V69" s="24">
        <v>2.058487688480046E-05</v>
      </c>
      <c r="W69" s="24">
        <v>1.0692594884643734E-06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1094</v>
      </c>
      <c r="B71" s="24">
        <v>196.04</v>
      </c>
      <c r="C71" s="24">
        <v>189.34</v>
      </c>
      <c r="D71" s="24">
        <v>8.659417594924369</v>
      </c>
      <c r="E71" s="24">
        <v>8.578360238290955</v>
      </c>
      <c r="F71" s="24">
        <v>32.904411421387714</v>
      </c>
      <c r="G71" s="24" t="s">
        <v>59</v>
      </c>
      <c r="H71" s="24">
        <v>-37.82244009029938</v>
      </c>
      <c r="I71" s="24">
        <v>90.71755990970061</v>
      </c>
      <c r="J71" s="24" t="s">
        <v>73</v>
      </c>
      <c r="K71" s="24">
        <v>8.573201929756932</v>
      </c>
      <c r="M71" s="24" t="s">
        <v>68</v>
      </c>
      <c r="N71" s="24">
        <v>4.463901511824027</v>
      </c>
      <c r="X71" s="24">
        <v>67.5</v>
      </c>
    </row>
    <row r="72" spans="1:24" ht="12.75" hidden="1">
      <c r="A72" s="24">
        <v>109</v>
      </c>
      <c r="B72" s="24">
        <v>149.74000549316406</v>
      </c>
      <c r="C72" s="24">
        <v>160.33999633789062</v>
      </c>
      <c r="D72" s="24">
        <v>8.672533988952637</v>
      </c>
      <c r="E72" s="24">
        <v>8.718846321105957</v>
      </c>
      <c r="F72" s="24">
        <v>36.905711387015515</v>
      </c>
      <c r="G72" s="24" t="s">
        <v>56</v>
      </c>
      <c r="H72" s="24">
        <v>19.15823598594197</v>
      </c>
      <c r="I72" s="24">
        <v>101.39824147910603</v>
      </c>
      <c r="J72" s="24" t="s">
        <v>62</v>
      </c>
      <c r="K72" s="24">
        <v>2.8343463058518386</v>
      </c>
      <c r="L72" s="24">
        <v>0.27444795564863556</v>
      </c>
      <c r="M72" s="24">
        <v>0.6709940685844142</v>
      </c>
      <c r="N72" s="24">
        <v>0.03023112969345526</v>
      </c>
      <c r="O72" s="24">
        <v>0.11383220362280672</v>
      </c>
      <c r="P72" s="24">
        <v>0.007873091672095088</v>
      </c>
      <c r="Q72" s="24">
        <v>0.013856018019693453</v>
      </c>
      <c r="R72" s="24">
        <v>0.0004653173127035436</v>
      </c>
      <c r="S72" s="24">
        <v>0.0014934748703471052</v>
      </c>
      <c r="T72" s="24">
        <v>0.00011593299469690422</v>
      </c>
      <c r="U72" s="24">
        <v>0.0003030419429927002</v>
      </c>
      <c r="V72" s="24">
        <v>1.7298249303487745E-05</v>
      </c>
      <c r="W72" s="24">
        <v>9.312510181930352E-05</v>
      </c>
      <c r="X72" s="24">
        <v>67.5</v>
      </c>
    </row>
    <row r="73" spans="1:24" ht="12.75" hidden="1">
      <c r="A73" s="24">
        <v>1093</v>
      </c>
      <c r="B73" s="24">
        <v>101.9000015258789</v>
      </c>
      <c r="C73" s="24">
        <v>88.0999984741211</v>
      </c>
      <c r="D73" s="24">
        <v>9.344963073730469</v>
      </c>
      <c r="E73" s="24">
        <v>9.554893493652344</v>
      </c>
      <c r="F73" s="24">
        <v>24.10399928649133</v>
      </c>
      <c r="G73" s="24" t="s">
        <v>57</v>
      </c>
      <c r="H73" s="24">
        <v>26.936858571610998</v>
      </c>
      <c r="I73" s="24">
        <v>61.336860097489904</v>
      </c>
      <c r="J73" s="24" t="s">
        <v>60</v>
      </c>
      <c r="K73" s="24">
        <v>-2.4960218884593246</v>
      </c>
      <c r="L73" s="24">
        <v>-0.0014935604806037073</v>
      </c>
      <c r="M73" s="24">
        <v>0.5872476295344592</v>
      </c>
      <c r="N73" s="24">
        <v>0.0003119623675631009</v>
      </c>
      <c r="O73" s="24">
        <v>-0.10082031601861446</v>
      </c>
      <c r="P73" s="24">
        <v>-0.00017041138214900095</v>
      </c>
      <c r="Q73" s="24">
        <v>0.011946520042773719</v>
      </c>
      <c r="R73" s="24">
        <v>2.503790409443786E-05</v>
      </c>
      <c r="S73" s="24">
        <v>-0.001366542587922157</v>
      </c>
      <c r="T73" s="24">
        <v>-1.2111112484179868E-05</v>
      </c>
      <c r="U73" s="24">
        <v>0.00024828660703567744</v>
      </c>
      <c r="V73" s="24">
        <v>1.9510987831619063E-06</v>
      </c>
      <c r="W73" s="24">
        <v>-8.640977794619563E-05</v>
      </c>
      <c r="X73" s="24">
        <v>67.5</v>
      </c>
    </row>
    <row r="74" spans="1:24" ht="12.75" hidden="1">
      <c r="A74" s="24">
        <v>1096</v>
      </c>
      <c r="B74" s="24">
        <v>120.55999755859375</v>
      </c>
      <c r="C74" s="24">
        <v>110.55999755859375</v>
      </c>
      <c r="D74" s="24">
        <v>9.453816413879395</v>
      </c>
      <c r="E74" s="24">
        <v>9.677608489990234</v>
      </c>
      <c r="F74" s="24">
        <v>14.718246969089861</v>
      </c>
      <c r="G74" s="24" t="s">
        <v>58</v>
      </c>
      <c r="H74" s="24">
        <v>-16.009025949019758</v>
      </c>
      <c r="I74" s="24">
        <v>37.050971609573985</v>
      </c>
      <c r="J74" s="24" t="s">
        <v>61</v>
      </c>
      <c r="K74" s="24">
        <v>-1.3429049533857234</v>
      </c>
      <c r="L74" s="24">
        <v>-0.2744438916004621</v>
      </c>
      <c r="M74" s="24">
        <v>-0.3246124792450596</v>
      </c>
      <c r="N74" s="24">
        <v>0.03022952004289411</v>
      </c>
      <c r="O74" s="24">
        <v>-0.05284916706562973</v>
      </c>
      <c r="P74" s="24">
        <v>-0.007871247197112227</v>
      </c>
      <c r="Q74" s="24">
        <v>-0.007019251685876176</v>
      </c>
      <c r="R74" s="24">
        <v>0.0004646432016722133</v>
      </c>
      <c r="S74" s="24">
        <v>-0.0006025185007560488</v>
      </c>
      <c r="T74" s="24">
        <v>-0.00011529865660010078</v>
      </c>
      <c r="U74" s="24">
        <v>-0.00017374746035410719</v>
      </c>
      <c r="V74" s="24">
        <v>1.7187863232640595E-05</v>
      </c>
      <c r="W74" s="24">
        <v>-3.472225315478263E-05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1094</v>
      </c>
      <c r="B76" s="24">
        <v>196.04</v>
      </c>
      <c r="C76" s="24">
        <v>189.34</v>
      </c>
      <c r="D76" s="24">
        <v>8.659417594924369</v>
      </c>
      <c r="E76" s="24">
        <v>8.578360238290955</v>
      </c>
      <c r="F76" s="24">
        <v>28.438357630751455</v>
      </c>
      <c r="G76" s="24" t="s">
        <v>59</v>
      </c>
      <c r="H76" s="24">
        <v>-50.13536364098913</v>
      </c>
      <c r="I76" s="24">
        <v>78.40463635901087</v>
      </c>
      <c r="J76" s="24" t="s">
        <v>73</v>
      </c>
      <c r="K76" s="24">
        <v>8.603249391066763</v>
      </c>
      <c r="M76" s="24" t="s">
        <v>68</v>
      </c>
      <c r="N76" s="24">
        <v>4.985273964439133</v>
      </c>
      <c r="X76" s="24">
        <v>67.5</v>
      </c>
    </row>
    <row r="77" spans="1:24" ht="12.75" hidden="1">
      <c r="A77" s="24">
        <v>109</v>
      </c>
      <c r="B77" s="24">
        <v>149.74000549316406</v>
      </c>
      <c r="C77" s="24">
        <v>160.33999633789062</v>
      </c>
      <c r="D77" s="24">
        <v>8.672533988952637</v>
      </c>
      <c r="E77" s="24">
        <v>8.718846321105957</v>
      </c>
      <c r="F77" s="24">
        <v>36.905711387015515</v>
      </c>
      <c r="G77" s="24" t="s">
        <v>56</v>
      </c>
      <c r="H77" s="24">
        <v>19.15823598594197</v>
      </c>
      <c r="I77" s="24">
        <v>101.39824147910603</v>
      </c>
      <c r="J77" s="24" t="s">
        <v>62</v>
      </c>
      <c r="K77" s="24">
        <v>2.6343997607213985</v>
      </c>
      <c r="L77" s="24">
        <v>1.1227526683358222</v>
      </c>
      <c r="M77" s="24">
        <v>0.6236585749328846</v>
      </c>
      <c r="N77" s="24">
        <v>0.03555204856758152</v>
      </c>
      <c r="O77" s="24">
        <v>0.10580174800279366</v>
      </c>
      <c r="P77" s="24">
        <v>0.03220819165916199</v>
      </c>
      <c r="Q77" s="24">
        <v>0.012878490521626722</v>
      </c>
      <c r="R77" s="24">
        <v>0.0005472136490299144</v>
      </c>
      <c r="S77" s="24">
        <v>0.001388127199182077</v>
      </c>
      <c r="T77" s="24">
        <v>0.0004740061089948583</v>
      </c>
      <c r="U77" s="24">
        <v>0.000281676637200534</v>
      </c>
      <c r="V77" s="24">
        <v>2.0327983139058984E-05</v>
      </c>
      <c r="W77" s="24">
        <v>8.656075682884174E-05</v>
      </c>
      <c r="X77" s="24">
        <v>67.5</v>
      </c>
    </row>
    <row r="78" spans="1:24" ht="12.75" hidden="1">
      <c r="A78" s="24">
        <v>1096</v>
      </c>
      <c r="B78" s="24">
        <v>120.55999755859375</v>
      </c>
      <c r="C78" s="24">
        <v>110.55999755859375</v>
      </c>
      <c r="D78" s="24">
        <v>9.453816413879395</v>
      </c>
      <c r="E78" s="24">
        <v>9.677608489990234</v>
      </c>
      <c r="F78" s="24">
        <v>27.782718014407756</v>
      </c>
      <c r="G78" s="24" t="s">
        <v>57</v>
      </c>
      <c r="H78" s="24">
        <v>16.87881367011032</v>
      </c>
      <c r="I78" s="24">
        <v>69.93881122870407</v>
      </c>
      <c r="J78" s="24" t="s">
        <v>60</v>
      </c>
      <c r="K78" s="24">
        <v>-2.5796045863783603</v>
      </c>
      <c r="L78" s="24">
        <v>-0.00610949600967029</v>
      </c>
      <c r="M78" s="24">
        <v>0.6092083561690249</v>
      </c>
      <c r="N78" s="24">
        <v>0.0003671076289871532</v>
      </c>
      <c r="O78" s="24">
        <v>-0.10382656462346673</v>
      </c>
      <c r="P78" s="24">
        <v>-0.0006985418896683856</v>
      </c>
      <c r="Q78" s="24">
        <v>0.012503422081516386</v>
      </c>
      <c r="R78" s="24">
        <v>2.9443053160386462E-05</v>
      </c>
      <c r="S78" s="24">
        <v>-0.0013771226336274285</v>
      </c>
      <c r="T78" s="24">
        <v>-4.9717722723753265E-05</v>
      </c>
      <c r="U78" s="24">
        <v>0.0002672697141907717</v>
      </c>
      <c r="V78" s="24">
        <v>2.2975505531002183E-06</v>
      </c>
      <c r="W78" s="24">
        <v>-8.618799856369796E-05</v>
      </c>
      <c r="X78" s="24">
        <v>67.5</v>
      </c>
    </row>
    <row r="79" spans="1:24" ht="12.75" hidden="1">
      <c r="A79" s="24">
        <v>1093</v>
      </c>
      <c r="B79" s="24">
        <v>101.9000015258789</v>
      </c>
      <c r="C79" s="24">
        <v>88.0999984741211</v>
      </c>
      <c r="D79" s="24">
        <v>9.344963073730469</v>
      </c>
      <c r="E79" s="24">
        <v>9.554893493652344</v>
      </c>
      <c r="F79" s="24">
        <v>15.48339473275786</v>
      </c>
      <c r="G79" s="24" t="s">
        <v>58</v>
      </c>
      <c r="H79" s="24">
        <v>5.000216059160003</v>
      </c>
      <c r="I79" s="24">
        <v>39.40021758503891</v>
      </c>
      <c r="J79" s="24" t="s">
        <v>61</v>
      </c>
      <c r="K79" s="24">
        <v>-0.534511250793368</v>
      </c>
      <c r="L79" s="24">
        <v>-1.1227360456998414</v>
      </c>
      <c r="M79" s="24">
        <v>-0.13347358113555985</v>
      </c>
      <c r="N79" s="24">
        <v>0.035550153154950186</v>
      </c>
      <c r="O79" s="24">
        <v>-0.020348325703500477</v>
      </c>
      <c r="P79" s="24">
        <v>-0.03220061566463739</v>
      </c>
      <c r="Q79" s="24">
        <v>-0.003085442329241915</v>
      </c>
      <c r="R79" s="24">
        <v>0.000546420977182638</v>
      </c>
      <c r="S79" s="24">
        <v>-0.0001744430367201084</v>
      </c>
      <c r="T79" s="24">
        <v>-0.00047139149272299076</v>
      </c>
      <c r="U79" s="24">
        <v>-8.893046621369102E-05</v>
      </c>
      <c r="V79" s="24">
        <v>2.019772660370011E-05</v>
      </c>
      <c r="W79" s="24">
        <v>-8.024557705311167E-06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1094</v>
      </c>
      <c r="B81" s="24">
        <v>168</v>
      </c>
      <c r="C81" s="24">
        <v>166.9</v>
      </c>
      <c r="D81" s="24">
        <v>9.060042474290238</v>
      </c>
      <c r="E81" s="24">
        <v>8.991983964232682</v>
      </c>
      <c r="F81" s="24">
        <v>36.77962218530527</v>
      </c>
      <c r="G81" s="24" t="s">
        <v>59</v>
      </c>
      <c r="H81" s="24">
        <v>-3.6961634705805153</v>
      </c>
      <c r="I81" s="24">
        <v>96.80383652941948</v>
      </c>
      <c r="J81" s="24" t="s">
        <v>73</v>
      </c>
      <c r="K81" s="24">
        <v>5.551157004037828</v>
      </c>
      <c r="M81" s="24" t="s">
        <v>68</v>
      </c>
      <c r="N81" s="24">
        <v>3.1692135964232677</v>
      </c>
      <c r="X81" s="24">
        <v>67.5</v>
      </c>
    </row>
    <row r="82" spans="1:24" ht="12.75" hidden="1">
      <c r="A82" s="24">
        <v>1093</v>
      </c>
      <c r="B82" s="24">
        <v>90.58000183105469</v>
      </c>
      <c r="C82" s="24">
        <v>75.4800033569336</v>
      </c>
      <c r="D82" s="24">
        <v>9.530245780944824</v>
      </c>
      <c r="E82" s="24">
        <v>9.71203899383545</v>
      </c>
      <c r="F82" s="24">
        <v>23.801886715442993</v>
      </c>
      <c r="G82" s="24" t="s">
        <v>56</v>
      </c>
      <c r="H82" s="24">
        <v>36.28227083159637</v>
      </c>
      <c r="I82" s="24">
        <v>59.36227266265106</v>
      </c>
      <c r="J82" s="24" t="s">
        <v>62</v>
      </c>
      <c r="K82" s="24">
        <v>2.140649974173558</v>
      </c>
      <c r="L82" s="24">
        <v>0.8388087654388952</v>
      </c>
      <c r="M82" s="24">
        <v>0.5067694972007244</v>
      </c>
      <c r="N82" s="24">
        <v>0.016666911639601285</v>
      </c>
      <c r="O82" s="24">
        <v>0.08597310467507739</v>
      </c>
      <c r="P82" s="24">
        <v>0.0240630268237642</v>
      </c>
      <c r="Q82" s="24">
        <v>0.010464844574588645</v>
      </c>
      <c r="R82" s="24">
        <v>0.0002563993688548664</v>
      </c>
      <c r="S82" s="24">
        <v>0.0011280076358325594</v>
      </c>
      <c r="T82" s="24">
        <v>0.00035407878529969313</v>
      </c>
      <c r="U82" s="24">
        <v>0.00022887397646206755</v>
      </c>
      <c r="V82" s="24">
        <v>9.50759901665524E-06</v>
      </c>
      <c r="W82" s="24">
        <v>7.034252263170236E-05</v>
      </c>
      <c r="X82" s="24">
        <v>67.5</v>
      </c>
    </row>
    <row r="83" spans="1:24" ht="12.75" hidden="1">
      <c r="A83" s="24">
        <v>1096</v>
      </c>
      <c r="B83" s="24">
        <v>117.80000305175781</v>
      </c>
      <c r="C83" s="24">
        <v>104.30000305175781</v>
      </c>
      <c r="D83" s="24">
        <v>8.912859916687012</v>
      </c>
      <c r="E83" s="24">
        <v>9.449541091918945</v>
      </c>
      <c r="F83" s="24">
        <v>11.39259424089463</v>
      </c>
      <c r="G83" s="24" t="s">
        <v>57</v>
      </c>
      <c r="H83" s="24">
        <v>-19.88373974162866</v>
      </c>
      <c r="I83" s="24">
        <v>30.416263310129146</v>
      </c>
      <c r="J83" s="24" t="s">
        <v>60</v>
      </c>
      <c r="K83" s="24">
        <v>0.6146360187468054</v>
      </c>
      <c r="L83" s="24">
        <v>-0.004563279643491828</v>
      </c>
      <c r="M83" s="24">
        <v>-0.1510147445936135</v>
      </c>
      <c r="N83" s="24">
        <v>0.00017326075426301636</v>
      </c>
      <c r="O83" s="24">
        <v>0.02379539236525507</v>
      </c>
      <c r="P83" s="24">
        <v>-0.0005221630816768352</v>
      </c>
      <c r="Q83" s="24">
        <v>-0.00337952838906871</v>
      </c>
      <c r="R83" s="24">
        <v>1.3917518282033085E-05</v>
      </c>
      <c r="S83" s="24">
        <v>0.00023826127200711234</v>
      </c>
      <c r="T83" s="24">
        <v>-3.719618240306221E-05</v>
      </c>
      <c r="U83" s="24">
        <v>-9.083397271376646E-05</v>
      </c>
      <c r="V83" s="24">
        <v>1.0997048961358442E-06</v>
      </c>
      <c r="W83" s="24">
        <v>1.2553629892000104E-05</v>
      </c>
      <c r="X83" s="24">
        <v>67.5</v>
      </c>
    </row>
    <row r="84" spans="1:24" ht="12.75" hidden="1">
      <c r="A84" s="24">
        <v>109</v>
      </c>
      <c r="B84" s="24">
        <v>142.86000061035156</v>
      </c>
      <c r="C84" s="24">
        <v>164.75999450683594</v>
      </c>
      <c r="D84" s="24">
        <v>8.71522331237793</v>
      </c>
      <c r="E84" s="24">
        <v>8.686223030090332</v>
      </c>
      <c r="F84" s="24">
        <v>21.363749368621352</v>
      </c>
      <c r="G84" s="24" t="s">
        <v>58</v>
      </c>
      <c r="H84" s="24">
        <v>-16.967591769228704</v>
      </c>
      <c r="I84" s="24">
        <v>58.39240884112285</v>
      </c>
      <c r="J84" s="24" t="s">
        <v>61</v>
      </c>
      <c r="K84" s="24">
        <v>-2.0505133202172403</v>
      </c>
      <c r="L84" s="24">
        <v>-0.8387963527913189</v>
      </c>
      <c r="M84" s="24">
        <v>-0.4837456668626611</v>
      </c>
      <c r="N84" s="24">
        <v>0.016666011049837597</v>
      </c>
      <c r="O84" s="24">
        <v>-0.08261449043391464</v>
      </c>
      <c r="P84" s="24">
        <v>-0.024057360737149227</v>
      </c>
      <c r="Q84" s="24">
        <v>-0.009904128423933933</v>
      </c>
      <c r="R84" s="24">
        <v>0.000256021364409385</v>
      </c>
      <c r="S84" s="24">
        <v>-0.0011025573875123747</v>
      </c>
      <c r="T84" s="24">
        <v>-0.00035211962486340393</v>
      </c>
      <c r="U84" s="24">
        <v>-0.00021007733457608838</v>
      </c>
      <c r="V84" s="24">
        <v>9.443785692343857E-06</v>
      </c>
      <c r="W84" s="24">
        <v>-6.921327088590915E-05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1094</v>
      </c>
      <c r="B86" s="24">
        <v>168</v>
      </c>
      <c r="C86" s="24">
        <v>166.9</v>
      </c>
      <c r="D86" s="24">
        <v>9.060042474290238</v>
      </c>
      <c r="E86" s="24">
        <v>8.991983964232682</v>
      </c>
      <c r="F86" s="24">
        <v>26.666593649896964</v>
      </c>
      <c r="G86" s="24" t="s">
        <v>59</v>
      </c>
      <c r="H86" s="24">
        <v>-30.31361908844046</v>
      </c>
      <c r="I86" s="24">
        <v>70.18638091155954</v>
      </c>
      <c r="J86" s="24" t="s">
        <v>73</v>
      </c>
      <c r="K86" s="24">
        <v>5.8516617538066695</v>
      </c>
      <c r="M86" s="24" t="s">
        <v>68</v>
      </c>
      <c r="N86" s="24">
        <v>5.389238868144565</v>
      </c>
      <c r="X86" s="24">
        <v>67.5</v>
      </c>
    </row>
    <row r="87" spans="1:24" ht="12.75" hidden="1">
      <c r="A87" s="24">
        <v>1093</v>
      </c>
      <c r="B87" s="24">
        <v>90.58000183105469</v>
      </c>
      <c r="C87" s="24">
        <v>75.4800033569336</v>
      </c>
      <c r="D87" s="24">
        <v>9.530245780944824</v>
      </c>
      <c r="E87" s="24">
        <v>9.71203899383545</v>
      </c>
      <c r="F87" s="24">
        <v>23.801886715442993</v>
      </c>
      <c r="G87" s="24" t="s">
        <v>56</v>
      </c>
      <c r="H87" s="24">
        <v>36.28227083159637</v>
      </c>
      <c r="I87" s="24">
        <v>59.36227266265106</v>
      </c>
      <c r="J87" s="24" t="s">
        <v>62</v>
      </c>
      <c r="K87" s="24">
        <v>0.5333128425645426</v>
      </c>
      <c r="L87" s="24">
        <v>2.3550233776936027</v>
      </c>
      <c r="M87" s="24">
        <v>0.1262547728634028</v>
      </c>
      <c r="N87" s="24">
        <v>0.011531392821665319</v>
      </c>
      <c r="O87" s="24">
        <v>0.021419514991749045</v>
      </c>
      <c r="P87" s="24">
        <v>0.06755827452054966</v>
      </c>
      <c r="Q87" s="24">
        <v>0.002607145720286071</v>
      </c>
      <c r="R87" s="24">
        <v>0.00017735104584170737</v>
      </c>
      <c r="S87" s="24">
        <v>0.00028112119417382075</v>
      </c>
      <c r="T87" s="24">
        <v>0.0009940923852566617</v>
      </c>
      <c r="U87" s="24">
        <v>5.6986111057452656E-05</v>
      </c>
      <c r="V87" s="24">
        <v>6.561534559956039E-06</v>
      </c>
      <c r="W87" s="24">
        <v>1.754063679179656E-05</v>
      </c>
      <c r="X87" s="24">
        <v>67.5</v>
      </c>
    </row>
    <row r="88" spans="1:24" ht="12.75" hidden="1">
      <c r="A88" s="24">
        <v>109</v>
      </c>
      <c r="B88" s="24">
        <v>142.86000061035156</v>
      </c>
      <c r="C88" s="24">
        <v>164.75999450683594</v>
      </c>
      <c r="D88" s="24">
        <v>8.71522331237793</v>
      </c>
      <c r="E88" s="24">
        <v>8.686223030090332</v>
      </c>
      <c r="F88" s="24">
        <v>16.091835615975082</v>
      </c>
      <c r="G88" s="24" t="s">
        <v>57</v>
      </c>
      <c r="H88" s="24">
        <v>-31.377035444495192</v>
      </c>
      <c r="I88" s="24">
        <v>43.98296516585638</v>
      </c>
      <c r="J88" s="24" t="s">
        <v>60</v>
      </c>
      <c r="K88" s="24">
        <v>0.03883333595316205</v>
      </c>
      <c r="L88" s="24">
        <v>-0.012813502805487162</v>
      </c>
      <c r="M88" s="24">
        <v>-0.010624286095476254</v>
      </c>
      <c r="N88" s="24">
        <v>0.00012017840645495818</v>
      </c>
      <c r="O88" s="24">
        <v>0.00132970430816095</v>
      </c>
      <c r="P88" s="24">
        <v>-0.0014660495837418017</v>
      </c>
      <c r="Q88" s="24">
        <v>-0.00028751847598547256</v>
      </c>
      <c r="R88" s="24">
        <v>9.59405158851389E-06</v>
      </c>
      <c r="S88" s="24">
        <v>-1.5949849451536756E-06</v>
      </c>
      <c r="T88" s="24">
        <v>-0.00010440371515454725</v>
      </c>
      <c r="U88" s="24">
        <v>-1.0707836115176587E-05</v>
      </c>
      <c r="V88" s="24">
        <v>7.52830685861064E-07</v>
      </c>
      <c r="W88" s="24">
        <v>-7.011636095793455E-07</v>
      </c>
      <c r="X88" s="24">
        <v>67.5</v>
      </c>
    </row>
    <row r="89" spans="1:24" ht="12.75" hidden="1">
      <c r="A89" s="24">
        <v>1096</v>
      </c>
      <c r="B89" s="24">
        <v>117.80000305175781</v>
      </c>
      <c r="C89" s="24">
        <v>104.30000305175781</v>
      </c>
      <c r="D89" s="24">
        <v>8.912859916687012</v>
      </c>
      <c r="E89" s="24">
        <v>9.449541091918945</v>
      </c>
      <c r="F89" s="24">
        <v>27.251631989787683</v>
      </c>
      <c r="G89" s="24" t="s">
        <v>58</v>
      </c>
      <c r="H89" s="24">
        <v>22.457158021945986</v>
      </c>
      <c r="I89" s="24">
        <v>72.7571610737038</v>
      </c>
      <c r="J89" s="24" t="s">
        <v>61</v>
      </c>
      <c r="K89" s="24">
        <v>-0.5318971329712366</v>
      </c>
      <c r="L89" s="24">
        <v>-2.3549885187892614</v>
      </c>
      <c r="M89" s="24">
        <v>-0.12580696409877676</v>
      </c>
      <c r="N89" s="24">
        <v>0.011530766564204497</v>
      </c>
      <c r="O89" s="24">
        <v>-0.02137820172359266</v>
      </c>
      <c r="P89" s="24">
        <v>-0.0675423656293734</v>
      </c>
      <c r="Q89" s="24">
        <v>-0.0025912433179408234</v>
      </c>
      <c r="R89" s="24">
        <v>0.0001770913539257756</v>
      </c>
      <c r="S89" s="24">
        <v>-0.0002811166694394691</v>
      </c>
      <c r="T89" s="24">
        <v>-0.0009885947272200105</v>
      </c>
      <c r="U89" s="24">
        <v>-5.5971055905555755E-05</v>
      </c>
      <c r="V89" s="24">
        <v>6.518203873761808E-06</v>
      </c>
      <c r="W89" s="24">
        <v>-1.7526617148050242E-05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1094</v>
      </c>
      <c r="B91" s="100">
        <v>168</v>
      </c>
      <c r="C91" s="100">
        <v>166.9</v>
      </c>
      <c r="D91" s="100">
        <v>9.060042474290238</v>
      </c>
      <c r="E91" s="100">
        <v>8.991983964232682</v>
      </c>
      <c r="F91" s="100">
        <v>36.77962218530527</v>
      </c>
      <c r="G91" s="100" t="s">
        <v>59</v>
      </c>
      <c r="H91" s="100">
        <v>-3.6961634705805153</v>
      </c>
      <c r="I91" s="100">
        <v>96.80383652941948</v>
      </c>
      <c r="J91" s="100" t="s">
        <v>73</v>
      </c>
      <c r="K91" s="100">
        <v>5.143881323462051</v>
      </c>
      <c r="M91" s="100" t="s">
        <v>68</v>
      </c>
      <c r="N91" s="100">
        <v>2.673633228773286</v>
      </c>
      <c r="X91" s="100">
        <v>67.5</v>
      </c>
    </row>
    <row r="92" spans="1:24" s="100" customFormat="1" ht="12.75">
      <c r="A92" s="100">
        <v>1096</v>
      </c>
      <c r="B92" s="100">
        <v>117.80000305175781</v>
      </c>
      <c r="C92" s="100">
        <v>104.30000305175781</v>
      </c>
      <c r="D92" s="100">
        <v>8.912859916687012</v>
      </c>
      <c r="E92" s="100">
        <v>9.449541091918945</v>
      </c>
      <c r="F92" s="100">
        <v>28.13051704520798</v>
      </c>
      <c r="G92" s="100" t="s">
        <v>56</v>
      </c>
      <c r="H92" s="100">
        <v>24.803629659550978</v>
      </c>
      <c r="I92" s="100">
        <v>75.10363271130879</v>
      </c>
      <c r="J92" s="100" t="s">
        <v>62</v>
      </c>
      <c r="K92" s="100">
        <v>2.1976845781322107</v>
      </c>
      <c r="L92" s="100">
        <v>0.1877553272755875</v>
      </c>
      <c r="M92" s="100">
        <v>0.5202725205173427</v>
      </c>
      <c r="N92" s="100">
        <v>0.013854815179036247</v>
      </c>
      <c r="O92" s="100">
        <v>0.08826332998489796</v>
      </c>
      <c r="P92" s="100">
        <v>0.005385893137533248</v>
      </c>
      <c r="Q92" s="100">
        <v>0.010743721725888875</v>
      </c>
      <c r="R92" s="100">
        <v>0.0002131849939129591</v>
      </c>
      <c r="S92" s="100">
        <v>0.0011580281062284479</v>
      </c>
      <c r="T92" s="100">
        <v>7.921734084165871E-05</v>
      </c>
      <c r="U92" s="100">
        <v>0.00023499204010117764</v>
      </c>
      <c r="V92" s="100">
        <v>7.92501844670819E-06</v>
      </c>
      <c r="W92" s="100">
        <v>7.221217043331067E-05</v>
      </c>
      <c r="X92" s="100">
        <v>67.5</v>
      </c>
    </row>
    <row r="93" spans="1:24" s="100" customFormat="1" ht="12.75">
      <c r="A93" s="100">
        <v>1093</v>
      </c>
      <c r="B93" s="100">
        <v>90.58000183105469</v>
      </c>
      <c r="C93" s="100">
        <v>75.4800033569336</v>
      </c>
      <c r="D93" s="100">
        <v>9.530245780944824</v>
      </c>
      <c r="E93" s="100">
        <v>9.71203899383545</v>
      </c>
      <c r="F93" s="100">
        <v>11.950228758056657</v>
      </c>
      <c r="G93" s="100" t="s">
        <v>57</v>
      </c>
      <c r="H93" s="100">
        <v>6.724053049038048</v>
      </c>
      <c r="I93" s="100">
        <v>29.80405488009274</v>
      </c>
      <c r="J93" s="100" t="s">
        <v>60</v>
      </c>
      <c r="K93" s="100">
        <v>-0.40918686675114735</v>
      </c>
      <c r="L93" s="100">
        <v>0.001022091983827925</v>
      </c>
      <c r="M93" s="100">
        <v>0.09105335004524796</v>
      </c>
      <c r="N93" s="100">
        <v>0.00014342965244864037</v>
      </c>
      <c r="O93" s="100">
        <v>-0.017368054500198297</v>
      </c>
      <c r="P93" s="100">
        <v>0.0001170638798435515</v>
      </c>
      <c r="Q93" s="100">
        <v>0.0016020049986649717</v>
      </c>
      <c r="R93" s="100">
        <v>1.15350305896505E-05</v>
      </c>
      <c r="S93" s="100">
        <v>-0.00030400626729920133</v>
      </c>
      <c r="T93" s="100">
        <v>8.335757868248112E-06</v>
      </c>
      <c r="U93" s="100">
        <v>1.649907192901232E-05</v>
      </c>
      <c r="V93" s="100">
        <v>9.040991143800273E-07</v>
      </c>
      <c r="W93" s="100">
        <v>-2.1260888732064632E-05</v>
      </c>
      <c r="X93" s="100">
        <v>67.5</v>
      </c>
    </row>
    <row r="94" spans="1:24" s="100" customFormat="1" ht="12.75">
      <c r="A94" s="100">
        <v>109</v>
      </c>
      <c r="B94" s="100">
        <v>142.86000061035156</v>
      </c>
      <c r="C94" s="100">
        <v>164.75999450683594</v>
      </c>
      <c r="D94" s="100">
        <v>8.71522331237793</v>
      </c>
      <c r="E94" s="100">
        <v>8.686223030090332</v>
      </c>
      <c r="F94" s="100">
        <v>16.091835615975082</v>
      </c>
      <c r="G94" s="100" t="s">
        <v>58</v>
      </c>
      <c r="H94" s="100">
        <v>-31.377035444495192</v>
      </c>
      <c r="I94" s="100">
        <v>43.98296516585638</v>
      </c>
      <c r="J94" s="100" t="s">
        <v>61</v>
      </c>
      <c r="K94" s="100">
        <v>-2.1592553376195536</v>
      </c>
      <c r="L94" s="100">
        <v>0.18775254525129498</v>
      </c>
      <c r="M94" s="100">
        <v>-0.5122428945832302</v>
      </c>
      <c r="N94" s="100">
        <v>0.013854072743422841</v>
      </c>
      <c r="O94" s="100">
        <v>-0.08653765713780982</v>
      </c>
      <c r="P94" s="100">
        <v>0.005384620779308763</v>
      </c>
      <c r="Q94" s="100">
        <v>-0.010623612215606754</v>
      </c>
      <c r="R94" s="100">
        <v>0.0002128726959921451</v>
      </c>
      <c r="S94" s="100">
        <v>-0.001117411868675938</v>
      </c>
      <c r="T94" s="100">
        <v>7.877754902753366E-05</v>
      </c>
      <c r="U94" s="100">
        <v>-0.00023441211473896727</v>
      </c>
      <c r="V94" s="100">
        <v>7.873278997472549E-06</v>
      </c>
      <c r="W94" s="100">
        <v>-6.901139158872451E-05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1094</v>
      </c>
      <c r="B96" s="24">
        <v>168</v>
      </c>
      <c r="C96" s="24">
        <v>166.9</v>
      </c>
      <c r="D96" s="24">
        <v>9.060042474290238</v>
      </c>
      <c r="E96" s="24">
        <v>8.991983964232682</v>
      </c>
      <c r="F96" s="24">
        <v>21.36369553509572</v>
      </c>
      <c r="G96" s="24" t="s">
        <v>59</v>
      </c>
      <c r="H96" s="24">
        <v>-44.27082831835159</v>
      </c>
      <c r="I96" s="24">
        <v>56.22917168164842</v>
      </c>
      <c r="J96" s="24" t="s">
        <v>73</v>
      </c>
      <c r="K96" s="24">
        <v>6.839046527461635</v>
      </c>
      <c r="M96" s="24" t="s">
        <v>68</v>
      </c>
      <c r="N96" s="24">
        <v>5.892399203783362</v>
      </c>
      <c r="X96" s="24">
        <v>67.5</v>
      </c>
    </row>
    <row r="97" spans="1:24" ht="12.75" hidden="1">
      <c r="A97" s="24">
        <v>1096</v>
      </c>
      <c r="B97" s="24">
        <v>117.80000305175781</v>
      </c>
      <c r="C97" s="24">
        <v>104.30000305175781</v>
      </c>
      <c r="D97" s="24">
        <v>8.912859916687012</v>
      </c>
      <c r="E97" s="24">
        <v>9.449541091918945</v>
      </c>
      <c r="F97" s="24">
        <v>28.13051704520798</v>
      </c>
      <c r="G97" s="24" t="s">
        <v>56</v>
      </c>
      <c r="H97" s="24">
        <v>24.803629659550978</v>
      </c>
      <c r="I97" s="24">
        <v>75.10363271130879</v>
      </c>
      <c r="J97" s="24" t="s">
        <v>62</v>
      </c>
      <c r="K97" s="24">
        <v>1.110696728595631</v>
      </c>
      <c r="L97" s="24">
        <v>2.351513188098649</v>
      </c>
      <c r="M97" s="24">
        <v>0.2629415444652207</v>
      </c>
      <c r="N97" s="24">
        <v>0.008698021433125782</v>
      </c>
      <c r="O97" s="24">
        <v>0.044606836947719136</v>
      </c>
      <c r="P97" s="24">
        <v>0.06745744219930212</v>
      </c>
      <c r="Q97" s="24">
        <v>0.00542970979609243</v>
      </c>
      <c r="R97" s="24">
        <v>0.00013380184681937232</v>
      </c>
      <c r="S97" s="24">
        <v>0.0005852461349334918</v>
      </c>
      <c r="T97" s="24">
        <v>0.000992631004539188</v>
      </c>
      <c r="U97" s="24">
        <v>0.00011880984295380063</v>
      </c>
      <c r="V97" s="24">
        <v>4.954558227818052E-06</v>
      </c>
      <c r="W97" s="24">
        <v>3.650324895220035E-05</v>
      </c>
      <c r="X97" s="24">
        <v>67.5</v>
      </c>
    </row>
    <row r="98" spans="1:24" ht="12.75" hidden="1">
      <c r="A98" s="24">
        <v>109</v>
      </c>
      <c r="B98" s="24">
        <v>142.86000061035156</v>
      </c>
      <c r="C98" s="24">
        <v>164.75999450683594</v>
      </c>
      <c r="D98" s="24">
        <v>8.71522331237793</v>
      </c>
      <c r="E98" s="24">
        <v>8.686223030090332</v>
      </c>
      <c r="F98" s="24">
        <v>21.363749368621352</v>
      </c>
      <c r="G98" s="24" t="s">
        <v>57</v>
      </c>
      <c r="H98" s="24">
        <v>-16.967591769228704</v>
      </c>
      <c r="I98" s="24">
        <v>58.39240884112285</v>
      </c>
      <c r="J98" s="24" t="s">
        <v>60</v>
      </c>
      <c r="K98" s="24">
        <v>-1.0487235368779328</v>
      </c>
      <c r="L98" s="24">
        <v>-0.01279487686692251</v>
      </c>
      <c r="M98" s="24">
        <v>0.24923884303404967</v>
      </c>
      <c r="N98" s="24">
        <v>9.027965807308E-05</v>
      </c>
      <c r="O98" s="24">
        <v>-0.04195704034762224</v>
      </c>
      <c r="P98" s="24">
        <v>-0.0014637517848981455</v>
      </c>
      <c r="Q98" s="24">
        <v>0.00519036197716787</v>
      </c>
      <c r="R98" s="24">
        <v>7.1728875972088345E-06</v>
      </c>
      <c r="S98" s="24">
        <v>-0.0005358491265578184</v>
      </c>
      <c r="T98" s="24">
        <v>-0.00010422630454979566</v>
      </c>
      <c r="U98" s="24">
        <v>0.00011597593622858728</v>
      </c>
      <c r="V98" s="24">
        <v>5.53184629021423E-07</v>
      </c>
      <c r="W98" s="24">
        <v>-3.2922362064717E-05</v>
      </c>
      <c r="X98" s="24">
        <v>67.5</v>
      </c>
    </row>
    <row r="99" spans="1:24" ht="12.75" hidden="1">
      <c r="A99" s="24">
        <v>1093</v>
      </c>
      <c r="B99" s="24">
        <v>90.58000183105469</v>
      </c>
      <c r="C99" s="24">
        <v>75.4800033569336</v>
      </c>
      <c r="D99" s="24">
        <v>9.530245780944824</v>
      </c>
      <c r="E99" s="24">
        <v>9.71203899383545</v>
      </c>
      <c r="F99" s="24">
        <v>22.970429616149755</v>
      </c>
      <c r="G99" s="24" t="s">
        <v>58</v>
      </c>
      <c r="H99" s="24">
        <v>34.2086039989785</v>
      </c>
      <c r="I99" s="24">
        <v>57.288605830033184</v>
      </c>
      <c r="J99" s="24" t="s">
        <v>61</v>
      </c>
      <c r="K99" s="24">
        <v>0.3658225883010449</v>
      </c>
      <c r="L99" s="24">
        <v>-2.3514783785797033</v>
      </c>
      <c r="M99" s="24">
        <v>0.08377502568668067</v>
      </c>
      <c r="N99" s="24">
        <v>0.008697552899204103</v>
      </c>
      <c r="O99" s="24">
        <v>0.015145186289656545</v>
      </c>
      <c r="P99" s="24">
        <v>-0.06744155943321888</v>
      </c>
      <c r="Q99" s="24">
        <v>0.001594330899077145</v>
      </c>
      <c r="R99" s="24">
        <v>0.00013360944538389708</v>
      </c>
      <c r="S99" s="24">
        <v>0.0002353269045855446</v>
      </c>
      <c r="T99" s="24">
        <v>-0.0009871439553643484</v>
      </c>
      <c r="U99" s="24">
        <v>2.579459242960484E-05</v>
      </c>
      <c r="V99" s="24">
        <v>4.923579388925702E-06</v>
      </c>
      <c r="W99" s="24">
        <v>1.576722106605977E-05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1094</v>
      </c>
      <c r="B101" s="24">
        <v>168</v>
      </c>
      <c r="C101" s="24">
        <v>166.9</v>
      </c>
      <c r="D101" s="24">
        <v>9.060042474290238</v>
      </c>
      <c r="E101" s="24">
        <v>8.991983964232682</v>
      </c>
      <c r="F101" s="24">
        <v>26.666593649896964</v>
      </c>
      <c r="G101" s="24" t="s">
        <v>59</v>
      </c>
      <c r="H101" s="24">
        <v>-30.31361908844046</v>
      </c>
      <c r="I101" s="24">
        <v>70.18638091155954</v>
      </c>
      <c r="J101" s="24" t="s">
        <v>73</v>
      </c>
      <c r="K101" s="24">
        <v>8.282948933724358</v>
      </c>
      <c r="M101" s="24" t="s">
        <v>68</v>
      </c>
      <c r="N101" s="24">
        <v>4.2985257255937</v>
      </c>
      <c r="X101" s="24">
        <v>67.5</v>
      </c>
    </row>
    <row r="102" spans="1:24" ht="12.75" hidden="1">
      <c r="A102" s="24">
        <v>109</v>
      </c>
      <c r="B102" s="24">
        <v>142.86000061035156</v>
      </c>
      <c r="C102" s="24">
        <v>164.75999450683594</v>
      </c>
      <c r="D102" s="24">
        <v>8.71522331237793</v>
      </c>
      <c r="E102" s="24">
        <v>8.686223030090332</v>
      </c>
      <c r="F102" s="24">
        <v>32.45285482671512</v>
      </c>
      <c r="G102" s="24" t="s">
        <v>56</v>
      </c>
      <c r="H102" s="24">
        <v>13.341675036831177</v>
      </c>
      <c r="I102" s="24">
        <v>88.70167564718274</v>
      </c>
      <c r="J102" s="24" t="s">
        <v>62</v>
      </c>
      <c r="K102" s="24">
        <v>2.7913639572850637</v>
      </c>
      <c r="L102" s="24">
        <v>0.2041014280854512</v>
      </c>
      <c r="M102" s="24">
        <v>0.6608186345637604</v>
      </c>
      <c r="N102" s="24">
        <v>0.010343684456492638</v>
      </c>
      <c r="O102" s="24">
        <v>0.11210599431246153</v>
      </c>
      <c r="P102" s="24">
        <v>0.005854980478338399</v>
      </c>
      <c r="Q102" s="24">
        <v>0.013645909908848999</v>
      </c>
      <c r="R102" s="24">
        <v>0.0001592253599516562</v>
      </c>
      <c r="S102" s="24">
        <v>0.00147080458254111</v>
      </c>
      <c r="T102" s="24">
        <v>8.606853756172792E-05</v>
      </c>
      <c r="U102" s="24">
        <v>0.0002984399977189299</v>
      </c>
      <c r="V102" s="24">
        <v>5.942955170193476E-06</v>
      </c>
      <c r="W102" s="24">
        <v>9.17063130418455E-05</v>
      </c>
      <c r="X102" s="24">
        <v>67.5</v>
      </c>
    </row>
    <row r="103" spans="1:24" ht="12.75" hidden="1">
      <c r="A103" s="24">
        <v>1093</v>
      </c>
      <c r="B103" s="24">
        <v>90.58000183105469</v>
      </c>
      <c r="C103" s="24">
        <v>75.4800033569336</v>
      </c>
      <c r="D103" s="24">
        <v>9.530245780944824</v>
      </c>
      <c r="E103" s="24">
        <v>9.71203899383545</v>
      </c>
      <c r="F103" s="24">
        <v>22.970429616149755</v>
      </c>
      <c r="G103" s="24" t="s">
        <v>57</v>
      </c>
      <c r="H103" s="24">
        <v>34.2086039989785</v>
      </c>
      <c r="I103" s="24">
        <v>57.288605830033184</v>
      </c>
      <c r="J103" s="24" t="s">
        <v>60</v>
      </c>
      <c r="K103" s="24">
        <v>-2.4866131509335445</v>
      </c>
      <c r="L103" s="24">
        <v>0.0011103907725734843</v>
      </c>
      <c r="M103" s="24">
        <v>0.5852213892468131</v>
      </c>
      <c r="N103" s="24">
        <v>0.0001061194898516683</v>
      </c>
      <c r="O103" s="24">
        <v>-0.1004102518554924</v>
      </c>
      <c r="P103" s="24">
        <v>0.0001275017989739925</v>
      </c>
      <c r="Q103" s="24">
        <v>0.011914291173564401</v>
      </c>
      <c r="R103" s="24">
        <v>8.50429016692277E-06</v>
      </c>
      <c r="S103" s="24">
        <v>-0.0013585068860543373</v>
      </c>
      <c r="T103" s="24">
        <v>9.103248884145078E-06</v>
      </c>
      <c r="U103" s="24">
        <v>0.0002482066160775214</v>
      </c>
      <c r="V103" s="24">
        <v>6.475080979152475E-07</v>
      </c>
      <c r="W103" s="24">
        <v>-8.582415755169471E-05</v>
      </c>
      <c r="X103" s="24">
        <v>67.5</v>
      </c>
    </row>
    <row r="104" spans="1:24" ht="12.75" hidden="1">
      <c r="A104" s="24">
        <v>1096</v>
      </c>
      <c r="B104" s="24">
        <v>117.80000305175781</v>
      </c>
      <c r="C104" s="24">
        <v>104.30000305175781</v>
      </c>
      <c r="D104" s="24">
        <v>8.912859916687012</v>
      </c>
      <c r="E104" s="24">
        <v>9.449541091918945</v>
      </c>
      <c r="F104" s="24">
        <v>11.39259424089463</v>
      </c>
      <c r="G104" s="24" t="s">
        <v>58</v>
      </c>
      <c r="H104" s="24">
        <v>-19.88373974162866</v>
      </c>
      <c r="I104" s="24">
        <v>30.416263310129146</v>
      </c>
      <c r="J104" s="24" t="s">
        <v>61</v>
      </c>
      <c r="K104" s="24">
        <v>-1.2682538309165403</v>
      </c>
      <c r="L104" s="24">
        <v>0.204098407585294</v>
      </c>
      <c r="M104" s="24">
        <v>-0.3069156127582024</v>
      </c>
      <c r="N104" s="24">
        <v>0.010343140083618757</v>
      </c>
      <c r="O104" s="24">
        <v>-0.04985514299550488</v>
      </c>
      <c r="P104" s="24">
        <v>0.005853592033357137</v>
      </c>
      <c r="Q104" s="24">
        <v>-0.006652858263329284</v>
      </c>
      <c r="R104" s="24">
        <v>0.00015899808898377132</v>
      </c>
      <c r="S104" s="24">
        <v>-0.0005636711457639791</v>
      </c>
      <c r="T104" s="24">
        <v>8.558576994902763E-05</v>
      </c>
      <c r="U104" s="24">
        <v>-0.00016571031342019958</v>
      </c>
      <c r="V104" s="24">
        <v>5.907575595628341E-06</v>
      </c>
      <c r="W104" s="24">
        <v>-3.231504034147018E-05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1094</v>
      </c>
      <c r="B106" s="24">
        <v>168</v>
      </c>
      <c r="C106" s="24">
        <v>166.9</v>
      </c>
      <c r="D106" s="24">
        <v>9.060042474290238</v>
      </c>
      <c r="E106" s="24">
        <v>8.991983964232682</v>
      </c>
      <c r="F106" s="24">
        <v>21.36369553509572</v>
      </c>
      <c r="G106" s="24" t="s">
        <v>59</v>
      </c>
      <c r="H106" s="24">
        <v>-44.27082831835159</v>
      </c>
      <c r="I106" s="24">
        <v>56.22917168164842</v>
      </c>
      <c r="J106" s="24" t="s">
        <v>73</v>
      </c>
      <c r="K106" s="24">
        <v>7.706655137234916</v>
      </c>
      <c r="M106" s="24" t="s">
        <v>68</v>
      </c>
      <c r="N106" s="24">
        <v>4.268842287037562</v>
      </c>
      <c r="X106" s="24">
        <v>67.5</v>
      </c>
    </row>
    <row r="107" spans="1:24" ht="12.75" hidden="1">
      <c r="A107" s="24">
        <v>109</v>
      </c>
      <c r="B107" s="24">
        <v>142.86000061035156</v>
      </c>
      <c r="C107" s="24">
        <v>164.75999450683594</v>
      </c>
      <c r="D107" s="24">
        <v>8.71522331237793</v>
      </c>
      <c r="E107" s="24">
        <v>8.686223030090332</v>
      </c>
      <c r="F107" s="24">
        <v>32.45285482671512</v>
      </c>
      <c r="G107" s="24" t="s">
        <v>56</v>
      </c>
      <c r="H107" s="24">
        <v>13.341675036831177</v>
      </c>
      <c r="I107" s="24">
        <v>88.70167564718274</v>
      </c>
      <c r="J107" s="24" t="s">
        <v>62</v>
      </c>
      <c r="K107" s="24">
        <v>2.579088009107305</v>
      </c>
      <c r="L107" s="24">
        <v>0.8189524748807617</v>
      </c>
      <c r="M107" s="24">
        <v>0.610564109690712</v>
      </c>
      <c r="N107" s="24">
        <v>0.006829632621545886</v>
      </c>
      <c r="O107" s="24">
        <v>0.1035803827532412</v>
      </c>
      <c r="P107" s="24">
        <v>0.02349310715798301</v>
      </c>
      <c r="Q107" s="24">
        <v>0.012608095650597778</v>
      </c>
      <c r="R107" s="24">
        <v>0.00010512867601034895</v>
      </c>
      <c r="S107" s="24">
        <v>0.0013589630094921127</v>
      </c>
      <c r="T107" s="24">
        <v>0.000345766872830511</v>
      </c>
      <c r="U107" s="24">
        <v>0.0002757571235614962</v>
      </c>
      <c r="V107" s="24">
        <v>3.9235772813216625E-06</v>
      </c>
      <c r="W107" s="24">
        <v>8.473816299007244E-05</v>
      </c>
      <c r="X107" s="24">
        <v>67.5</v>
      </c>
    </row>
    <row r="108" spans="1:24" ht="12.75" hidden="1">
      <c r="A108" s="24">
        <v>1096</v>
      </c>
      <c r="B108" s="24">
        <v>117.80000305175781</v>
      </c>
      <c r="C108" s="24">
        <v>104.30000305175781</v>
      </c>
      <c r="D108" s="24">
        <v>8.912859916687012</v>
      </c>
      <c r="E108" s="24">
        <v>9.449541091918945</v>
      </c>
      <c r="F108" s="24">
        <v>27.251631989787683</v>
      </c>
      <c r="G108" s="24" t="s">
        <v>57</v>
      </c>
      <c r="H108" s="24">
        <v>22.457158021945986</v>
      </c>
      <c r="I108" s="24">
        <v>72.7571610737038</v>
      </c>
      <c r="J108" s="24" t="s">
        <v>60</v>
      </c>
      <c r="K108" s="24">
        <v>-2.5674689631658554</v>
      </c>
      <c r="L108" s="24">
        <v>-0.004456326895354837</v>
      </c>
      <c r="M108" s="24">
        <v>0.6071159603122424</v>
      </c>
      <c r="N108" s="24">
        <v>6.992107419461494E-05</v>
      </c>
      <c r="O108" s="24">
        <v>-0.10321367747744724</v>
      </c>
      <c r="P108" s="24">
        <v>-0.0005094243573853263</v>
      </c>
      <c r="Q108" s="24">
        <v>0.01249745336020059</v>
      </c>
      <c r="R108" s="24">
        <v>5.56080138725693E-06</v>
      </c>
      <c r="S108" s="24">
        <v>-0.0013587750352677635</v>
      </c>
      <c r="T108" s="24">
        <v>-3.625104703866521E-05</v>
      </c>
      <c r="U108" s="24">
        <v>0.00026959041455576645</v>
      </c>
      <c r="V108" s="24">
        <v>4.141378309868718E-07</v>
      </c>
      <c r="W108" s="24">
        <v>-8.472654445948457E-05</v>
      </c>
      <c r="X108" s="24">
        <v>67.5</v>
      </c>
    </row>
    <row r="109" spans="1:24" ht="12.75" hidden="1">
      <c r="A109" s="24">
        <v>1093</v>
      </c>
      <c r="B109" s="24">
        <v>90.58000183105469</v>
      </c>
      <c r="C109" s="24">
        <v>75.4800033569336</v>
      </c>
      <c r="D109" s="24">
        <v>9.530245780944824</v>
      </c>
      <c r="E109" s="24">
        <v>9.71203899383545</v>
      </c>
      <c r="F109" s="24">
        <v>11.950228758056657</v>
      </c>
      <c r="G109" s="24" t="s">
        <v>58</v>
      </c>
      <c r="H109" s="24">
        <v>6.724053049038048</v>
      </c>
      <c r="I109" s="24">
        <v>29.80405488009274</v>
      </c>
      <c r="J109" s="24" t="s">
        <v>61</v>
      </c>
      <c r="K109" s="24">
        <v>-0.24453646333651158</v>
      </c>
      <c r="L109" s="24">
        <v>-0.8189403502477616</v>
      </c>
      <c r="M109" s="24">
        <v>-0.06479770656864017</v>
      </c>
      <c r="N109" s="24">
        <v>0.006829274689794459</v>
      </c>
      <c r="O109" s="24">
        <v>-0.008708184247559871</v>
      </c>
      <c r="P109" s="24">
        <v>-0.023487583331636638</v>
      </c>
      <c r="Q109" s="24">
        <v>-0.0016666539665550243</v>
      </c>
      <c r="R109" s="24">
        <v>0.00010498150316898876</v>
      </c>
      <c r="S109" s="24">
        <v>-2.2602316273959196E-05</v>
      </c>
      <c r="T109" s="24">
        <v>-0.0003438612975250213</v>
      </c>
      <c r="U109" s="24">
        <v>-5.7991375001462894E-05</v>
      </c>
      <c r="V109" s="24">
        <v>3.901659715998946E-06</v>
      </c>
      <c r="W109" s="24">
        <v>1.4031859773622188E-06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1094</v>
      </c>
      <c r="B111" s="24">
        <v>155.96</v>
      </c>
      <c r="C111" s="24">
        <v>149.16</v>
      </c>
      <c r="D111" s="24">
        <v>9.074847935897518</v>
      </c>
      <c r="E111" s="24">
        <v>9.164847128224292</v>
      </c>
      <c r="F111" s="24">
        <v>33.9151070422853</v>
      </c>
      <c r="G111" s="24" t="s">
        <v>59</v>
      </c>
      <c r="H111" s="24">
        <v>0.6138126248944928</v>
      </c>
      <c r="I111" s="24">
        <v>89.0738126248945</v>
      </c>
      <c r="J111" s="24" t="s">
        <v>73</v>
      </c>
      <c r="K111" s="24">
        <v>4.176708596026506</v>
      </c>
      <c r="M111" s="24" t="s">
        <v>68</v>
      </c>
      <c r="N111" s="24">
        <v>2.266736126982352</v>
      </c>
      <c r="X111" s="24">
        <v>67.5</v>
      </c>
    </row>
    <row r="112" spans="1:24" ht="12.75" hidden="1">
      <c r="A112" s="24">
        <v>1093</v>
      </c>
      <c r="B112" s="24">
        <v>90.05999755859375</v>
      </c>
      <c r="C112" s="24">
        <v>78.16000366210938</v>
      </c>
      <c r="D112" s="24">
        <v>9.8368501663208</v>
      </c>
      <c r="E112" s="24">
        <v>9.9887056350708</v>
      </c>
      <c r="F112" s="24">
        <v>20.777224422779966</v>
      </c>
      <c r="G112" s="24" t="s">
        <v>56</v>
      </c>
      <c r="H112" s="24">
        <v>27.642486805166662</v>
      </c>
      <c r="I112" s="24">
        <v>50.20248436376041</v>
      </c>
      <c r="J112" s="24" t="s">
        <v>62</v>
      </c>
      <c r="K112" s="24">
        <v>1.926336677410313</v>
      </c>
      <c r="L112" s="24">
        <v>0.5006223731355036</v>
      </c>
      <c r="M112" s="24">
        <v>0.45603364720056194</v>
      </c>
      <c r="N112" s="24">
        <v>0.03262488535000577</v>
      </c>
      <c r="O112" s="24">
        <v>0.07736576703994548</v>
      </c>
      <c r="P112" s="24">
        <v>0.014361484657407029</v>
      </c>
      <c r="Q112" s="24">
        <v>0.009417127371603858</v>
      </c>
      <c r="R112" s="24">
        <v>0.0005020617013675047</v>
      </c>
      <c r="S112" s="24">
        <v>0.0010150611122965196</v>
      </c>
      <c r="T112" s="24">
        <v>0.00021131860231825647</v>
      </c>
      <c r="U112" s="24">
        <v>0.00020596112097705094</v>
      </c>
      <c r="V112" s="24">
        <v>1.8625729319298583E-05</v>
      </c>
      <c r="W112" s="24">
        <v>6.329840191216833E-05</v>
      </c>
      <c r="X112" s="24">
        <v>67.5</v>
      </c>
    </row>
    <row r="113" spans="1:24" ht="12.75" hidden="1">
      <c r="A113" s="24">
        <v>1096</v>
      </c>
      <c r="B113" s="24">
        <v>115.45999908447266</v>
      </c>
      <c r="C113" s="24">
        <v>96.86000061035156</v>
      </c>
      <c r="D113" s="24">
        <v>9.305081367492676</v>
      </c>
      <c r="E113" s="24">
        <v>9.938821792602539</v>
      </c>
      <c r="F113" s="24">
        <v>11.87759790102543</v>
      </c>
      <c r="G113" s="24" t="s">
        <v>57</v>
      </c>
      <c r="H113" s="24">
        <v>-17.588512862916986</v>
      </c>
      <c r="I113" s="24">
        <v>30.371486221555674</v>
      </c>
      <c r="J113" s="24" t="s">
        <v>60</v>
      </c>
      <c r="K113" s="24">
        <v>0.6931129031376102</v>
      </c>
      <c r="L113" s="24">
        <v>-0.0027234658368209025</v>
      </c>
      <c r="M113" s="24">
        <v>-0.1689106151171338</v>
      </c>
      <c r="N113" s="24">
        <v>0.00033816138110539655</v>
      </c>
      <c r="O113" s="24">
        <v>0.02705656879811194</v>
      </c>
      <c r="P113" s="24">
        <v>-0.00031166531455931526</v>
      </c>
      <c r="Q113" s="24">
        <v>-0.003716353885482042</v>
      </c>
      <c r="R113" s="24">
        <v>2.718415731920282E-05</v>
      </c>
      <c r="S113" s="24">
        <v>0.0002899327461951994</v>
      </c>
      <c r="T113" s="24">
        <v>-2.2205079965049165E-05</v>
      </c>
      <c r="U113" s="24">
        <v>-9.601318023292603E-05</v>
      </c>
      <c r="V113" s="24">
        <v>2.148053251254027E-06</v>
      </c>
      <c r="W113" s="24">
        <v>1.6044948281443455E-05</v>
      </c>
      <c r="X113" s="24">
        <v>67.5</v>
      </c>
    </row>
    <row r="114" spans="1:24" ht="12.75" hidden="1">
      <c r="A114" s="24">
        <v>109</v>
      </c>
      <c r="B114" s="24">
        <v>142.67999267578125</v>
      </c>
      <c r="C114" s="24">
        <v>156.8800048828125</v>
      </c>
      <c r="D114" s="24">
        <v>8.577357292175293</v>
      </c>
      <c r="E114" s="24">
        <v>9.106648445129395</v>
      </c>
      <c r="F114" s="24">
        <v>20.223321989230747</v>
      </c>
      <c r="G114" s="24" t="s">
        <v>58</v>
      </c>
      <c r="H114" s="24">
        <v>-19.016623809968593</v>
      </c>
      <c r="I114" s="24">
        <v>56.163368865812664</v>
      </c>
      <c r="J114" s="24" t="s">
        <v>61</v>
      </c>
      <c r="K114" s="24">
        <v>-1.7973223133985619</v>
      </c>
      <c r="L114" s="24">
        <v>-0.5006149650356639</v>
      </c>
      <c r="M114" s="24">
        <v>-0.423598738760868</v>
      </c>
      <c r="N114" s="24">
        <v>0.03262313275854037</v>
      </c>
      <c r="O114" s="24">
        <v>-0.07248036971864968</v>
      </c>
      <c r="P114" s="24">
        <v>-0.014358102461559401</v>
      </c>
      <c r="Q114" s="24">
        <v>-0.008652803114070788</v>
      </c>
      <c r="R114" s="24">
        <v>0.000501325217369801</v>
      </c>
      <c r="S114" s="24">
        <v>-0.0009727733879893906</v>
      </c>
      <c r="T114" s="24">
        <v>-0.0002101487237874339</v>
      </c>
      <c r="U114" s="24">
        <v>-0.0001822126575616608</v>
      </c>
      <c r="V114" s="24">
        <v>1.850145021087687E-05</v>
      </c>
      <c r="W114" s="24">
        <v>-6.12310976488271E-05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1094</v>
      </c>
      <c r="B116" s="24">
        <v>155.96</v>
      </c>
      <c r="C116" s="24">
        <v>149.16</v>
      </c>
      <c r="D116" s="24">
        <v>9.074847935897518</v>
      </c>
      <c r="E116" s="24">
        <v>9.164847128224292</v>
      </c>
      <c r="F116" s="24">
        <v>23.477152248578395</v>
      </c>
      <c r="G116" s="24" t="s">
        <v>59</v>
      </c>
      <c r="H116" s="24">
        <v>-26.80017808793326</v>
      </c>
      <c r="I116" s="24">
        <v>61.659821912066754</v>
      </c>
      <c r="J116" s="24" t="s">
        <v>73</v>
      </c>
      <c r="K116" s="24">
        <v>4.1850562690511355</v>
      </c>
      <c r="M116" s="24" t="s">
        <v>68</v>
      </c>
      <c r="N116" s="24">
        <v>3.9038701440156425</v>
      </c>
      <c r="X116" s="24">
        <v>67.5</v>
      </c>
    </row>
    <row r="117" spans="1:24" ht="12.75" hidden="1">
      <c r="A117" s="24">
        <v>1093</v>
      </c>
      <c r="B117" s="24">
        <v>90.05999755859375</v>
      </c>
      <c r="C117" s="24">
        <v>78.16000366210938</v>
      </c>
      <c r="D117" s="24">
        <v>9.8368501663208</v>
      </c>
      <c r="E117" s="24">
        <v>9.9887056350708</v>
      </c>
      <c r="F117" s="24">
        <v>20.777224422779966</v>
      </c>
      <c r="G117" s="24" t="s">
        <v>56</v>
      </c>
      <c r="H117" s="24">
        <v>27.642486805166662</v>
      </c>
      <c r="I117" s="24">
        <v>50.20248436376041</v>
      </c>
      <c r="J117" s="24" t="s">
        <v>62</v>
      </c>
      <c r="K117" s="24">
        <v>0.3085716170016478</v>
      </c>
      <c r="L117" s="24">
        <v>2.019892470651333</v>
      </c>
      <c r="M117" s="24">
        <v>0.07305034988496424</v>
      </c>
      <c r="N117" s="24">
        <v>0.0319915153783277</v>
      </c>
      <c r="O117" s="24">
        <v>0.012393480602577523</v>
      </c>
      <c r="P117" s="24">
        <v>0.05794438226921526</v>
      </c>
      <c r="Q117" s="24">
        <v>0.0015084575852660782</v>
      </c>
      <c r="R117" s="24">
        <v>0.0004923130782670392</v>
      </c>
      <c r="S117" s="24">
        <v>0.00016267057293968014</v>
      </c>
      <c r="T117" s="24">
        <v>0.0008526227675792142</v>
      </c>
      <c r="U117" s="24">
        <v>3.295055763354498E-05</v>
      </c>
      <c r="V117" s="24">
        <v>1.8251884742909894E-05</v>
      </c>
      <c r="W117" s="24">
        <v>1.0150382771281611E-05</v>
      </c>
      <c r="X117" s="24">
        <v>67.5</v>
      </c>
    </row>
    <row r="118" spans="1:24" ht="12.75" hidden="1">
      <c r="A118" s="24">
        <v>109</v>
      </c>
      <c r="B118" s="24">
        <v>142.67999267578125</v>
      </c>
      <c r="C118" s="24">
        <v>156.8800048828125</v>
      </c>
      <c r="D118" s="24">
        <v>8.577357292175293</v>
      </c>
      <c r="E118" s="24">
        <v>9.106648445129395</v>
      </c>
      <c r="F118" s="24">
        <v>16.650306093054454</v>
      </c>
      <c r="G118" s="24" t="s">
        <v>57</v>
      </c>
      <c r="H118" s="24">
        <v>-28.93945497723294</v>
      </c>
      <c r="I118" s="24">
        <v>46.2405376985483</v>
      </c>
      <c r="J118" s="24" t="s">
        <v>60</v>
      </c>
      <c r="K118" s="24">
        <v>0.08112434776388984</v>
      </c>
      <c r="L118" s="24">
        <v>-0.010990361351746008</v>
      </c>
      <c r="M118" s="24">
        <v>-0.02000536178302064</v>
      </c>
      <c r="N118" s="24">
        <v>0.0003316281828136643</v>
      </c>
      <c r="O118" s="24">
        <v>0.003129445331623787</v>
      </c>
      <c r="P118" s="24">
        <v>-0.0012574492531472383</v>
      </c>
      <c r="Q118" s="24">
        <v>-0.0004510669670381083</v>
      </c>
      <c r="R118" s="24">
        <v>2.6602180848368924E-05</v>
      </c>
      <c r="S118" s="24">
        <v>3.0283325469860882E-05</v>
      </c>
      <c r="T118" s="24">
        <v>-8.954713713838901E-05</v>
      </c>
      <c r="U118" s="24">
        <v>-1.2281445379387584E-05</v>
      </c>
      <c r="V118" s="24">
        <v>2.0960410328197963E-06</v>
      </c>
      <c r="W118" s="24">
        <v>1.5389607071421892E-06</v>
      </c>
      <c r="X118" s="24">
        <v>67.5</v>
      </c>
    </row>
    <row r="119" spans="1:24" ht="12.75" hidden="1">
      <c r="A119" s="24">
        <v>1096</v>
      </c>
      <c r="B119" s="24">
        <v>115.45999908447266</v>
      </c>
      <c r="C119" s="24">
        <v>96.86000061035156</v>
      </c>
      <c r="D119" s="24">
        <v>9.305081367492676</v>
      </c>
      <c r="E119" s="24">
        <v>9.938821792602539</v>
      </c>
      <c r="F119" s="24">
        <v>26.542491616539266</v>
      </c>
      <c r="G119" s="24" t="s">
        <v>58</v>
      </c>
      <c r="H119" s="24">
        <v>19.910198672254168</v>
      </c>
      <c r="I119" s="24">
        <v>67.87019775672682</v>
      </c>
      <c r="J119" s="24" t="s">
        <v>61</v>
      </c>
      <c r="K119" s="24">
        <v>-0.297716783233487</v>
      </c>
      <c r="L119" s="24">
        <v>-2.01986257080805</v>
      </c>
      <c r="M119" s="24">
        <v>-0.0702576623454421</v>
      </c>
      <c r="N119" s="24">
        <v>0.03198979648184935</v>
      </c>
      <c r="O119" s="24">
        <v>-0.011991869469054582</v>
      </c>
      <c r="P119" s="24">
        <v>-0.057930736728758314</v>
      </c>
      <c r="Q119" s="24">
        <v>-0.0014394383897179516</v>
      </c>
      <c r="R119" s="24">
        <v>0.0004915938272668591</v>
      </c>
      <c r="S119" s="24">
        <v>-0.00015982689228978417</v>
      </c>
      <c r="T119" s="24">
        <v>-0.0008479073616998247</v>
      </c>
      <c r="U119" s="24">
        <v>-3.057622193395856E-05</v>
      </c>
      <c r="V119" s="24">
        <v>1.813113092603996E-05</v>
      </c>
      <c r="W119" s="24">
        <v>-1.0033038938696638E-05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1094</v>
      </c>
      <c r="B121" s="100">
        <v>155.96</v>
      </c>
      <c r="C121" s="100">
        <v>149.16</v>
      </c>
      <c r="D121" s="100">
        <v>9.074847935897518</v>
      </c>
      <c r="E121" s="100">
        <v>9.164847128224292</v>
      </c>
      <c r="F121" s="100">
        <v>33.9151070422853</v>
      </c>
      <c r="G121" s="100" t="s">
        <v>59</v>
      </c>
      <c r="H121" s="100">
        <v>0.6138126248944928</v>
      </c>
      <c r="I121" s="100">
        <v>89.0738126248945</v>
      </c>
      <c r="J121" s="100" t="s">
        <v>73</v>
      </c>
      <c r="K121" s="100">
        <v>3.3260327859932404</v>
      </c>
      <c r="M121" s="100" t="s">
        <v>68</v>
      </c>
      <c r="N121" s="100">
        <v>1.7661469500479807</v>
      </c>
      <c r="X121" s="100">
        <v>67.5</v>
      </c>
    </row>
    <row r="122" spans="1:24" s="100" customFormat="1" ht="12.75">
      <c r="A122" s="100">
        <v>1096</v>
      </c>
      <c r="B122" s="100">
        <v>115.45999908447266</v>
      </c>
      <c r="C122" s="100">
        <v>96.86000061035156</v>
      </c>
      <c r="D122" s="100">
        <v>9.305081367492676</v>
      </c>
      <c r="E122" s="100">
        <v>9.938821792602539</v>
      </c>
      <c r="F122" s="100">
        <v>25.1353430574823</v>
      </c>
      <c r="G122" s="100" t="s">
        <v>56</v>
      </c>
      <c r="H122" s="100">
        <v>16.312064316368037</v>
      </c>
      <c r="I122" s="100">
        <v>64.2720634008407</v>
      </c>
      <c r="J122" s="100" t="s">
        <v>62</v>
      </c>
      <c r="K122" s="100">
        <v>1.7440832638450559</v>
      </c>
      <c r="L122" s="100">
        <v>0.3279662335190989</v>
      </c>
      <c r="M122" s="100">
        <v>0.4128882597472417</v>
      </c>
      <c r="N122" s="100">
        <v>0.03315113251271952</v>
      </c>
      <c r="O122" s="100">
        <v>0.0700458411420158</v>
      </c>
      <c r="P122" s="100">
        <v>0.009408154211196769</v>
      </c>
      <c r="Q122" s="100">
        <v>0.008526201295134575</v>
      </c>
      <c r="R122" s="100">
        <v>0.0005102256082026881</v>
      </c>
      <c r="S122" s="100">
        <v>0.0009190043572396407</v>
      </c>
      <c r="T122" s="100">
        <v>0.00013841774802657853</v>
      </c>
      <c r="U122" s="100">
        <v>0.0001864910792943097</v>
      </c>
      <c r="V122" s="100">
        <v>1.8945121382912824E-05</v>
      </c>
      <c r="W122" s="100">
        <v>5.730758060060187E-05</v>
      </c>
      <c r="X122" s="100">
        <v>67.5</v>
      </c>
    </row>
    <row r="123" spans="1:24" s="100" customFormat="1" ht="12.75">
      <c r="A123" s="100">
        <v>1093</v>
      </c>
      <c r="B123" s="100">
        <v>90.05999755859375</v>
      </c>
      <c r="C123" s="100">
        <v>78.16000366210938</v>
      </c>
      <c r="D123" s="100">
        <v>9.8368501663208</v>
      </c>
      <c r="E123" s="100">
        <v>9.9887056350708</v>
      </c>
      <c r="F123" s="100">
        <v>10.797888615141368</v>
      </c>
      <c r="G123" s="100" t="s">
        <v>57</v>
      </c>
      <c r="H123" s="100">
        <v>3.530149196953076</v>
      </c>
      <c r="I123" s="100">
        <v>26.090146755546826</v>
      </c>
      <c r="J123" s="100" t="s">
        <v>60</v>
      </c>
      <c r="K123" s="100">
        <v>-0.11893883650767366</v>
      </c>
      <c r="L123" s="100">
        <v>0.001784675670564381</v>
      </c>
      <c r="M123" s="100">
        <v>0.023473493572214017</v>
      </c>
      <c r="N123" s="100">
        <v>0.00034297890166885115</v>
      </c>
      <c r="O123" s="100">
        <v>-0.005530307479681248</v>
      </c>
      <c r="P123" s="100">
        <v>0.00020427341163538833</v>
      </c>
      <c r="Q123" s="100">
        <v>0.00026116900237791563</v>
      </c>
      <c r="R123" s="100">
        <v>2.7583891843961007E-05</v>
      </c>
      <c r="S123" s="100">
        <v>-0.00013424929970020432</v>
      </c>
      <c r="T123" s="100">
        <v>1.4545490651910398E-05</v>
      </c>
      <c r="U123" s="100">
        <v>-9.089881820167938E-06</v>
      </c>
      <c r="V123" s="100">
        <v>2.1737517935381715E-06</v>
      </c>
      <c r="W123" s="100">
        <v>-1.0249847990413062E-05</v>
      </c>
      <c r="X123" s="100">
        <v>67.5</v>
      </c>
    </row>
    <row r="124" spans="1:24" s="100" customFormat="1" ht="12.75">
      <c r="A124" s="100">
        <v>109</v>
      </c>
      <c r="B124" s="100">
        <v>142.67999267578125</v>
      </c>
      <c r="C124" s="100">
        <v>156.8800048828125</v>
      </c>
      <c r="D124" s="100">
        <v>8.577357292175293</v>
      </c>
      <c r="E124" s="100">
        <v>9.106648445129395</v>
      </c>
      <c r="F124" s="100">
        <v>16.650306093054454</v>
      </c>
      <c r="G124" s="100" t="s">
        <v>58</v>
      </c>
      <c r="H124" s="100">
        <v>-28.93945497723294</v>
      </c>
      <c r="I124" s="100">
        <v>46.2405376985483</v>
      </c>
      <c r="J124" s="100" t="s">
        <v>61</v>
      </c>
      <c r="K124" s="100">
        <v>-1.7400229838696453</v>
      </c>
      <c r="L124" s="100">
        <v>0.3279613776978244</v>
      </c>
      <c r="M124" s="100">
        <v>-0.41222046302509163</v>
      </c>
      <c r="N124" s="100">
        <v>0.033149358249427684</v>
      </c>
      <c r="O124" s="100">
        <v>-0.0698271835353016</v>
      </c>
      <c r="P124" s="100">
        <v>0.009405936318887044</v>
      </c>
      <c r="Q124" s="100">
        <v>-0.008522200377681309</v>
      </c>
      <c r="R124" s="100">
        <v>0.0005094794403865024</v>
      </c>
      <c r="S124" s="100">
        <v>-0.0009091458266721847</v>
      </c>
      <c r="T124" s="100">
        <v>0.00013765137729221808</v>
      </c>
      <c r="U124" s="100">
        <v>-0.00018626941967175365</v>
      </c>
      <c r="V124" s="100">
        <v>1.8820000726710673E-05</v>
      </c>
      <c r="W124" s="100">
        <v>-5.638350299926305E-05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1094</v>
      </c>
      <c r="B126" s="24">
        <v>155.96</v>
      </c>
      <c r="C126" s="24">
        <v>149.16</v>
      </c>
      <c r="D126" s="24">
        <v>9.074847935897518</v>
      </c>
      <c r="E126" s="24">
        <v>9.164847128224292</v>
      </c>
      <c r="F126" s="24">
        <v>19.805471404493584</v>
      </c>
      <c r="G126" s="24" t="s">
        <v>59</v>
      </c>
      <c r="H126" s="24">
        <v>-36.4433913945184</v>
      </c>
      <c r="I126" s="24">
        <v>52.01660860548161</v>
      </c>
      <c r="J126" s="24" t="s">
        <v>73</v>
      </c>
      <c r="K126" s="24">
        <v>4.877755703465577</v>
      </c>
      <c r="M126" s="24" t="s">
        <v>68</v>
      </c>
      <c r="N126" s="24">
        <v>4.250147439232795</v>
      </c>
      <c r="X126" s="24">
        <v>67.5</v>
      </c>
    </row>
    <row r="127" spans="1:24" ht="12.75" hidden="1">
      <c r="A127" s="24">
        <v>1096</v>
      </c>
      <c r="B127" s="24">
        <v>115.45999908447266</v>
      </c>
      <c r="C127" s="24">
        <v>96.86000061035156</v>
      </c>
      <c r="D127" s="24">
        <v>9.305081367492676</v>
      </c>
      <c r="E127" s="24">
        <v>9.938821792602539</v>
      </c>
      <c r="F127" s="24">
        <v>25.1353430574823</v>
      </c>
      <c r="G127" s="24" t="s">
        <v>56</v>
      </c>
      <c r="H127" s="24">
        <v>16.312064316368037</v>
      </c>
      <c r="I127" s="24">
        <v>64.2720634008407</v>
      </c>
      <c r="J127" s="24" t="s">
        <v>62</v>
      </c>
      <c r="K127" s="24">
        <v>0.8809212645502754</v>
      </c>
      <c r="L127" s="24">
        <v>2.013123189135774</v>
      </c>
      <c r="M127" s="24">
        <v>0.20854529785670198</v>
      </c>
      <c r="N127" s="24">
        <v>0.031158655731660795</v>
      </c>
      <c r="O127" s="24">
        <v>0.03537877280526732</v>
      </c>
      <c r="P127" s="24">
        <v>0.05775007000349777</v>
      </c>
      <c r="Q127" s="24">
        <v>0.004306471908512984</v>
      </c>
      <c r="R127" s="24">
        <v>0.00047954862232909445</v>
      </c>
      <c r="S127" s="24">
        <v>0.0004641487630854552</v>
      </c>
      <c r="T127" s="24">
        <v>0.0008497761243937356</v>
      </c>
      <c r="U127" s="24">
        <v>9.424403061193839E-05</v>
      </c>
      <c r="V127" s="24">
        <v>1.778368059482495E-05</v>
      </c>
      <c r="W127" s="24">
        <v>2.8945808453035336E-05</v>
      </c>
      <c r="X127" s="24">
        <v>67.5</v>
      </c>
    </row>
    <row r="128" spans="1:24" ht="12.75" hidden="1">
      <c r="A128" s="24">
        <v>109</v>
      </c>
      <c r="B128" s="24">
        <v>142.67999267578125</v>
      </c>
      <c r="C128" s="24">
        <v>156.8800048828125</v>
      </c>
      <c r="D128" s="24">
        <v>8.577357292175293</v>
      </c>
      <c r="E128" s="24">
        <v>9.106648445129395</v>
      </c>
      <c r="F128" s="24">
        <v>20.223321989230747</v>
      </c>
      <c r="G128" s="24" t="s">
        <v>57</v>
      </c>
      <c r="H128" s="24">
        <v>-19.016623809968593</v>
      </c>
      <c r="I128" s="24">
        <v>56.163368865812664</v>
      </c>
      <c r="J128" s="24" t="s">
        <v>60</v>
      </c>
      <c r="K128" s="24">
        <v>-0.6680403281928367</v>
      </c>
      <c r="L128" s="24">
        <v>-0.01095395492489075</v>
      </c>
      <c r="M128" s="24">
        <v>0.15968385083555145</v>
      </c>
      <c r="N128" s="24">
        <v>0.0003225576965683123</v>
      </c>
      <c r="O128" s="24">
        <v>-0.026578842227293887</v>
      </c>
      <c r="P128" s="24">
        <v>-0.00125317274858504</v>
      </c>
      <c r="Q128" s="24">
        <v>0.003368986327780068</v>
      </c>
      <c r="R128" s="24">
        <v>2.586038673275921E-05</v>
      </c>
      <c r="S128" s="24">
        <v>-0.00032727957280011965</v>
      </c>
      <c r="T128" s="24">
        <v>-8.923234053739409E-05</v>
      </c>
      <c r="U128" s="24">
        <v>7.814912715841936E-05</v>
      </c>
      <c r="V128" s="24">
        <v>2.031904301190211E-06</v>
      </c>
      <c r="W128" s="24">
        <v>-1.9728645416628997E-05</v>
      </c>
      <c r="X128" s="24">
        <v>67.5</v>
      </c>
    </row>
    <row r="129" spans="1:24" ht="12.75" hidden="1">
      <c r="A129" s="24">
        <v>1093</v>
      </c>
      <c r="B129" s="24">
        <v>90.05999755859375</v>
      </c>
      <c r="C129" s="24">
        <v>78.16000366210938</v>
      </c>
      <c r="D129" s="24">
        <v>9.8368501663208</v>
      </c>
      <c r="E129" s="24">
        <v>9.9887056350708</v>
      </c>
      <c r="F129" s="24">
        <v>22.23885744966565</v>
      </c>
      <c r="G129" s="24" t="s">
        <v>58</v>
      </c>
      <c r="H129" s="24">
        <v>31.174123547624603</v>
      </c>
      <c r="I129" s="24">
        <v>53.73412110621835</v>
      </c>
      <c r="J129" s="24" t="s">
        <v>61</v>
      </c>
      <c r="K129" s="24">
        <v>0.574233745303133</v>
      </c>
      <c r="L129" s="24">
        <v>-2.0130933871799623</v>
      </c>
      <c r="M129" s="24">
        <v>0.13413504031560847</v>
      </c>
      <c r="N129" s="24">
        <v>0.03115698611124867</v>
      </c>
      <c r="O129" s="24">
        <v>0.023350004519557214</v>
      </c>
      <c r="P129" s="24">
        <v>-0.057736471519058884</v>
      </c>
      <c r="Q129" s="24">
        <v>0.0026824674130439</v>
      </c>
      <c r="R129" s="24">
        <v>0.0004788508343688717</v>
      </c>
      <c r="S129" s="24">
        <v>0.00032912331351870103</v>
      </c>
      <c r="T129" s="24">
        <v>-0.0008450781330692779</v>
      </c>
      <c r="U129" s="24">
        <v>5.2674958285329294E-05</v>
      </c>
      <c r="V129" s="24">
        <v>1.7667219940034655E-05</v>
      </c>
      <c r="W129" s="24">
        <v>2.1181132571813427E-05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1094</v>
      </c>
      <c r="B131" s="24">
        <v>155.96</v>
      </c>
      <c r="C131" s="24">
        <v>149.16</v>
      </c>
      <c r="D131" s="24">
        <v>9.074847935897518</v>
      </c>
      <c r="E131" s="24">
        <v>9.164847128224292</v>
      </c>
      <c r="F131" s="24">
        <v>23.477152248578395</v>
      </c>
      <c r="G131" s="24" t="s">
        <v>59</v>
      </c>
      <c r="H131" s="24">
        <v>-26.80017808793326</v>
      </c>
      <c r="I131" s="24">
        <v>61.659821912066754</v>
      </c>
      <c r="J131" s="24" t="s">
        <v>73</v>
      </c>
      <c r="K131" s="24">
        <v>6.217164181499795</v>
      </c>
      <c r="M131" s="24" t="s">
        <v>68</v>
      </c>
      <c r="N131" s="24">
        <v>3.2565413060860715</v>
      </c>
      <c r="X131" s="24">
        <v>67.5</v>
      </c>
    </row>
    <row r="132" spans="1:24" ht="12.75" hidden="1">
      <c r="A132" s="24">
        <v>109</v>
      </c>
      <c r="B132" s="24">
        <v>142.67999267578125</v>
      </c>
      <c r="C132" s="24">
        <v>156.8800048828125</v>
      </c>
      <c r="D132" s="24">
        <v>8.577357292175293</v>
      </c>
      <c r="E132" s="24">
        <v>9.106648445129395</v>
      </c>
      <c r="F132" s="24">
        <v>29.168674538140383</v>
      </c>
      <c r="G132" s="24" t="s">
        <v>56</v>
      </c>
      <c r="H132" s="24">
        <v>5.826037307066784</v>
      </c>
      <c r="I132" s="24">
        <v>81.00602998284803</v>
      </c>
      <c r="J132" s="24" t="s">
        <v>62</v>
      </c>
      <c r="K132" s="24">
        <v>2.4048071359846337</v>
      </c>
      <c r="L132" s="24">
        <v>0.3155529674637583</v>
      </c>
      <c r="M132" s="24">
        <v>0.5693062136485495</v>
      </c>
      <c r="N132" s="24">
        <v>0.02887224943277058</v>
      </c>
      <c r="O132" s="24">
        <v>0.09658120853320956</v>
      </c>
      <c r="P132" s="24">
        <v>0.009052221597465267</v>
      </c>
      <c r="Q132" s="24">
        <v>0.011756157453772892</v>
      </c>
      <c r="R132" s="24">
        <v>0.00044444563378035824</v>
      </c>
      <c r="S132" s="24">
        <v>0.0012671172474022665</v>
      </c>
      <c r="T132" s="24">
        <v>0.00013312754447346637</v>
      </c>
      <c r="U132" s="24">
        <v>0.0002571076462821257</v>
      </c>
      <c r="V132" s="24">
        <v>1.652461578648241E-05</v>
      </c>
      <c r="W132" s="24">
        <v>7.900498668721303E-05</v>
      </c>
      <c r="X132" s="24">
        <v>67.5</v>
      </c>
    </row>
    <row r="133" spans="1:24" ht="12.75" hidden="1">
      <c r="A133" s="24">
        <v>1093</v>
      </c>
      <c r="B133" s="24">
        <v>90.05999755859375</v>
      </c>
      <c r="C133" s="24">
        <v>78.16000366210938</v>
      </c>
      <c r="D133" s="24">
        <v>9.8368501663208</v>
      </c>
      <c r="E133" s="24">
        <v>9.9887056350708</v>
      </c>
      <c r="F133" s="24">
        <v>22.23885744966565</v>
      </c>
      <c r="G133" s="24" t="s">
        <v>57</v>
      </c>
      <c r="H133" s="24">
        <v>31.174123547624603</v>
      </c>
      <c r="I133" s="24">
        <v>53.73412110621835</v>
      </c>
      <c r="J133" s="24" t="s">
        <v>60</v>
      </c>
      <c r="K133" s="24">
        <v>-2.233300328692641</v>
      </c>
      <c r="L133" s="24">
        <v>0.0017165124320097595</v>
      </c>
      <c r="M133" s="24">
        <v>0.5262695298380664</v>
      </c>
      <c r="N133" s="24">
        <v>0.0002977315721022939</v>
      </c>
      <c r="O133" s="24">
        <v>-0.0900743619267823</v>
      </c>
      <c r="P133" s="24">
        <v>0.0001968161433209113</v>
      </c>
      <c r="Q133" s="24">
        <v>0.010746007973936402</v>
      </c>
      <c r="R133" s="24">
        <v>2.3913822225838853E-05</v>
      </c>
      <c r="S133" s="24">
        <v>-0.0012099203908153722</v>
      </c>
      <c r="T133" s="24">
        <v>1.4038829259926444E-05</v>
      </c>
      <c r="U133" s="24">
        <v>0.0002260051614374907</v>
      </c>
      <c r="V133" s="24">
        <v>1.8662847020330976E-06</v>
      </c>
      <c r="W133" s="24">
        <v>-7.617612331560798E-05</v>
      </c>
      <c r="X133" s="24">
        <v>67.5</v>
      </c>
    </row>
    <row r="134" spans="1:24" ht="12.75" hidden="1">
      <c r="A134" s="24">
        <v>1096</v>
      </c>
      <c r="B134" s="24">
        <v>115.45999908447266</v>
      </c>
      <c r="C134" s="24">
        <v>96.86000061035156</v>
      </c>
      <c r="D134" s="24">
        <v>9.305081367492676</v>
      </c>
      <c r="E134" s="24">
        <v>9.938821792602539</v>
      </c>
      <c r="F134" s="24">
        <v>11.87759790102543</v>
      </c>
      <c r="G134" s="24" t="s">
        <v>58</v>
      </c>
      <c r="H134" s="24">
        <v>-17.588512862916986</v>
      </c>
      <c r="I134" s="24">
        <v>30.371486221555674</v>
      </c>
      <c r="J134" s="24" t="s">
        <v>61</v>
      </c>
      <c r="K134" s="24">
        <v>-0.8918895689175637</v>
      </c>
      <c r="L134" s="24">
        <v>0.31554829877572543</v>
      </c>
      <c r="M134" s="24">
        <v>-0.21714038514948908</v>
      </c>
      <c r="N134" s="24">
        <v>0.02887071428314676</v>
      </c>
      <c r="O134" s="24">
        <v>-0.034850239098438665</v>
      </c>
      <c r="P134" s="24">
        <v>0.009050081726445619</v>
      </c>
      <c r="Q134" s="24">
        <v>-0.004767656730721622</v>
      </c>
      <c r="R134" s="24">
        <v>0.00044380181443181963</v>
      </c>
      <c r="S134" s="24">
        <v>-0.0003764023997711405</v>
      </c>
      <c r="T134" s="24">
        <v>0.0001323852498224232</v>
      </c>
      <c r="U134" s="24">
        <v>-0.0001225806215531168</v>
      </c>
      <c r="V134" s="24">
        <v>1.6418888765742365E-05</v>
      </c>
      <c r="W134" s="24">
        <v>-2.0951996517086243E-05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1094</v>
      </c>
      <c r="B136" s="24">
        <v>155.96</v>
      </c>
      <c r="C136" s="24">
        <v>149.16</v>
      </c>
      <c r="D136" s="24">
        <v>9.074847935897518</v>
      </c>
      <c r="E136" s="24">
        <v>9.164847128224292</v>
      </c>
      <c r="F136" s="24">
        <v>19.805471404493584</v>
      </c>
      <c r="G136" s="24" t="s">
        <v>59</v>
      </c>
      <c r="H136" s="24">
        <v>-36.4433913945184</v>
      </c>
      <c r="I136" s="24">
        <v>52.01660860548161</v>
      </c>
      <c r="J136" s="24" t="s">
        <v>73</v>
      </c>
      <c r="K136" s="24">
        <v>5.234492068408491</v>
      </c>
      <c r="M136" s="24" t="s">
        <v>68</v>
      </c>
      <c r="N136" s="24">
        <v>2.815467929811237</v>
      </c>
      <c r="X136" s="24">
        <v>67.5</v>
      </c>
    </row>
    <row r="137" spans="1:24" ht="12.75" hidden="1">
      <c r="A137" s="24">
        <v>109</v>
      </c>
      <c r="B137" s="24">
        <v>142.67999267578125</v>
      </c>
      <c r="C137" s="24">
        <v>156.8800048828125</v>
      </c>
      <c r="D137" s="24">
        <v>8.577357292175293</v>
      </c>
      <c r="E137" s="24">
        <v>9.106648445129395</v>
      </c>
      <c r="F137" s="24">
        <v>29.168674538140383</v>
      </c>
      <c r="G137" s="24" t="s">
        <v>56</v>
      </c>
      <c r="H137" s="24">
        <v>5.826037307066784</v>
      </c>
      <c r="I137" s="24">
        <v>81.00602998284803</v>
      </c>
      <c r="J137" s="24" t="s">
        <v>62</v>
      </c>
      <c r="K137" s="24">
        <v>2.1692752038171417</v>
      </c>
      <c r="L137" s="24">
        <v>0.5062663576988611</v>
      </c>
      <c r="M137" s="24">
        <v>0.5135463259865024</v>
      </c>
      <c r="N137" s="24">
        <v>0.02804533196923591</v>
      </c>
      <c r="O137" s="24">
        <v>0.08712167609335732</v>
      </c>
      <c r="P137" s="24">
        <v>0.014523105019148011</v>
      </c>
      <c r="Q137" s="24">
        <v>0.010604681403576469</v>
      </c>
      <c r="R137" s="24">
        <v>0.00043170888768930406</v>
      </c>
      <c r="S137" s="24">
        <v>0.0011430239401088156</v>
      </c>
      <c r="T137" s="24">
        <v>0.00021376208402894156</v>
      </c>
      <c r="U137" s="24">
        <v>0.00023193852426386794</v>
      </c>
      <c r="V137" s="24">
        <v>1.6040992733103264E-05</v>
      </c>
      <c r="W137" s="24">
        <v>7.127216878930704E-05</v>
      </c>
      <c r="X137" s="24">
        <v>67.5</v>
      </c>
    </row>
    <row r="138" spans="1:24" ht="12.75" hidden="1">
      <c r="A138" s="24">
        <v>1096</v>
      </c>
      <c r="B138" s="24">
        <v>115.45999908447266</v>
      </c>
      <c r="C138" s="24">
        <v>96.86000061035156</v>
      </c>
      <c r="D138" s="24">
        <v>9.305081367492676</v>
      </c>
      <c r="E138" s="24">
        <v>9.938821792602539</v>
      </c>
      <c r="F138" s="24">
        <v>26.542491616539266</v>
      </c>
      <c r="G138" s="24" t="s">
        <v>57</v>
      </c>
      <c r="H138" s="24">
        <v>19.910198672254168</v>
      </c>
      <c r="I138" s="24">
        <v>67.87019775672682</v>
      </c>
      <c r="J138" s="24" t="s">
        <v>60</v>
      </c>
      <c r="K138" s="24">
        <v>-2.1678044373868888</v>
      </c>
      <c r="L138" s="24">
        <v>-0.002755226918012986</v>
      </c>
      <c r="M138" s="24">
        <v>0.5129499933275637</v>
      </c>
      <c r="N138" s="24">
        <v>0.0002893487581561872</v>
      </c>
      <c r="O138" s="24">
        <v>-0.0870921431170248</v>
      </c>
      <c r="P138" s="24">
        <v>-0.00031484653637981635</v>
      </c>
      <c r="Q138" s="24">
        <v>0.010575310486838144</v>
      </c>
      <c r="R138" s="24">
        <v>2.3214895648461472E-05</v>
      </c>
      <c r="S138" s="24">
        <v>-0.0011420393959037218</v>
      </c>
      <c r="T138" s="24">
        <v>-2.2396980371234003E-05</v>
      </c>
      <c r="U138" s="24">
        <v>0.00022920265951806632</v>
      </c>
      <c r="V138" s="24">
        <v>1.8113921062333174E-06</v>
      </c>
      <c r="W138" s="24">
        <v>-7.10734029994831E-05</v>
      </c>
      <c r="X138" s="24">
        <v>67.5</v>
      </c>
    </row>
    <row r="139" spans="1:24" ht="12.75" hidden="1">
      <c r="A139" s="24">
        <v>1093</v>
      </c>
      <c r="B139" s="24">
        <v>90.05999755859375</v>
      </c>
      <c r="C139" s="24">
        <v>78.16000366210938</v>
      </c>
      <c r="D139" s="24">
        <v>9.8368501663208</v>
      </c>
      <c r="E139" s="24">
        <v>9.9887056350708</v>
      </c>
      <c r="F139" s="24">
        <v>10.797888615141368</v>
      </c>
      <c r="G139" s="24" t="s">
        <v>58</v>
      </c>
      <c r="H139" s="24">
        <v>3.530149196953076</v>
      </c>
      <c r="I139" s="24">
        <v>26.090146755546826</v>
      </c>
      <c r="J139" s="24" t="s">
        <v>61</v>
      </c>
      <c r="K139" s="24">
        <v>-0.0798675850493481</v>
      </c>
      <c r="L139" s="24">
        <v>-0.506258860329675</v>
      </c>
      <c r="M139" s="24">
        <v>-0.024741327359041762</v>
      </c>
      <c r="N139" s="24">
        <v>0.02804383929779942</v>
      </c>
      <c r="O139" s="24">
        <v>-0.002268270839105817</v>
      </c>
      <c r="P139" s="24">
        <v>-0.014519691837491999</v>
      </c>
      <c r="Q139" s="24">
        <v>-0.0007887178065263622</v>
      </c>
      <c r="R139" s="24">
        <v>0.0004310842520087775</v>
      </c>
      <c r="S139" s="24">
        <v>4.7431486016607236E-05</v>
      </c>
      <c r="T139" s="24">
        <v>-0.00021258552123474173</v>
      </c>
      <c r="U139" s="24">
        <v>-3.551928923199655E-05</v>
      </c>
      <c r="V139" s="24">
        <v>1.5938390963360992E-05</v>
      </c>
      <c r="W139" s="24">
        <v>5.319156888505817E-06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1094</v>
      </c>
      <c r="B141" s="24">
        <v>145.76</v>
      </c>
      <c r="C141" s="24">
        <v>134.86</v>
      </c>
      <c r="D141" s="24">
        <v>9.210675049124333</v>
      </c>
      <c r="E141" s="24">
        <v>9.319473789506729</v>
      </c>
      <c r="F141" s="24">
        <v>31.22066760728185</v>
      </c>
      <c r="G141" s="24" t="s">
        <v>59</v>
      </c>
      <c r="H141" s="24">
        <v>2.4934396934750396</v>
      </c>
      <c r="I141" s="24">
        <v>80.75343969347503</v>
      </c>
      <c r="J141" s="24" t="s">
        <v>73</v>
      </c>
      <c r="K141" s="24">
        <v>3.50500242709611</v>
      </c>
      <c r="M141" s="24" t="s">
        <v>68</v>
      </c>
      <c r="N141" s="24">
        <v>1.9390384938422602</v>
      </c>
      <c r="X141" s="24">
        <v>67.5</v>
      </c>
    </row>
    <row r="142" spans="1:24" ht="12.75" hidden="1">
      <c r="A142" s="24">
        <v>1093</v>
      </c>
      <c r="B142" s="24">
        <v>82.9800033569336</v>
      </c>
      <c r="C142" s="24">
        <v>81.87999725341797</v>
      </c>
      <c r="D142" s="24">
        <v>9.720403671264648</v>
      </c>
      <c r="E142" s="24">
        <v>9.814457893371582</v>
      </c>
      <c r="F142" s="24">
        <v>16.56927347959913</v>
      </c>
      <c r="G142" s="24" t="s">
        <v>56</v>
      </c>
      <c r="H142" s="24">
        <v>25.022653645137765</v>
      </c>
      <c r="I142" s="24">
        <v>40.50265700207136</v>
      </c>
      <c r="J142" s="24" t="s">
        <v>62</v>
      </c>
      <c r="K142" s="24">
        <v>1.7412164917488209</v>
      </c>
      <c r="L142" s="24">
        <v>0.5453151798233321</v>
      </c>
      <c r="M142" s="24">
        <v>0.412208852357544</v>
      </c>
      <c r="N142" s="24">
        <v>0.02596469308566272</v>
      </c>
      <c r="O142" s="24">
        <v>0.06993094745239957</v>
      </c>
      <c r="P142" s="24">
        <v>0.015643560034169085</v>
      </c>
      <c r="Q142" s="24">
        <v>0.008512131772491206</v>
      </c>
      <c r="R142" s="24">
        <v>0.0003995503859668959</v>
      </c>
      <c r="S142" s="24">
        <v>0.0009175086795478231</v>
      </c>
      <c r="T142" s="24">
        <v>0.00023017685320154537</v>
      </c>
      <c r="U142" s="24">
        <v>0.00018616350528297056</v>
      </c>
      <c r="V142" s="24">
        <v>1.4818348836144003E-05</v>
      </c>
      <c r="W142" s="24">
        <v>5.721345087190102E-05</v>
      </c>
      <c r="X142" s="24">
        <v>67.5</v>
      </c>
    </row>
    <row r="143" spans="1:24" ht="12.75" hidden="1">
      <c r="A143" s="24">
        <v>1096</v>
      </c>
      <c r="B143" s="24">
        <v>123.94000244140625</v>
      </c>
      <c r="C143" s="24">
        <v>106.54000091552734</v>
      </c>
      <c r="D143" s="24">
        <v>9.150322914123535</v>
      </c>
      <c r="E143" s="24">
        <v>9.685221672058105</v>
      </c>
      <c r="F143" s="24">
        <v>14.101616873144053</v>
      </c>
      <c r="G143" s="24" t="s">
        <v>57</v>
      </c>
      <c r="H143" s="24">
        <v>-19.758691639366646</v>
      </c>
      <c r="I143" s="24">
        <v>36.681310802039604</v>
      </c>
      <c r="J143" s="24" t="s">
        <v>60</v>
      </c>
      <c r="K143" s="24">
        <v>0.849958318627575</v>
      </c>
      <c r="L143" s="24">
        <v>-0.002966634424129882</v>
      </c>
      <c r="M143" s="24">
        <v>-0.2052921651336604</v>
      </c>
      <c r="N143" s="24">
        <v>0.0002693144481480566</v>
      </c>
      <c r="O143" s="24">
        <v>0.0334756618215628</v>
      </c>
      <c r="P143" s="24">
        <v>-0.00033952477898801283</v>
      </c>
      <c r="Q143" s="24">
        <v>-0.00443152428976805</v>
      </c>
      <c r="R143" s="24">
        <v>2.1649873877845482E-05</v>
      </c>
      <c r="S143" s="24">
        <v>0.00038377506248296985</v>
      </c>
      <c r="T143" s="24">
        <v>-2.4190342748006338E-05</v>
      </c>
      <c r="U143" s="24">
        <v>-0.00010920223880010503</v>
      </c>
      <c r="V143" s="24">
        <v>1.713059106098221E-06</v>
      </c>
      <c r="W143" s="24">
        <v>2.218173133956764E-05</v>
      </c>
      <c r="X143" s="24">
        <v>67.5</v>
      </c>
    </row>
    <row r="144" spans="1:24" ht="12.75" hidden="1">
      <c r="A144" s="24">
        <v>109</v>
      </c>
      <c r="B144" s="24">
        <v>140.89999389648438</v>
      </c>
      <c r="C144" s="24">
        <v>151.3000030517578</v>
      </c>
      <c r="D144" s="24">
        <v>8.785775184631348</v>
      </c>
      <c r="E144" s="24">
        <v>9.150142669677734</v>
      </c>
      <c r="F144" s="24">
        <v>21.761885834034814</v>
      </c>
      <c r="G144" s="24" t="s">
        <v>58</v>
      </c>
      <c r="H144" s="24">
        <v>-14.401878025480826</v>
      </c>
      <c r="I144" s="24">
        <v>58.99811587100355</v>
      </c>
      <c r="J144" s="24" t="s">
        <v>61</v>
      </c>
      <c r="K144" s="24">
        <v>-1.5196729015593644</v>
      </c>
      <c r="L144" s="24">
        <v>-0.5453071101919968</v>
      </c>
      <c r="M144" s="24">
        <v>-0.3574510664365927</v>
      </c>
      <c r="N144" s="24">
        <v>0.025963296338498316</v>
      </c>
      <c r="O144" s="24">
        <v>-0.0613980250268576</v>
      </c>
      <c r="P144" s="24">
        <v>-0.015639875110342327</v>
      </c>
      <c r="Q144" s="24">
        <v>-0.007267597937520351</v>
      </c>
      <c r="R144" s="24">
        <v>0.0003989633991826429</v>
      </c>
      <c r="S144" s="24">
        <v>-0.0008333899918176259</v>
      </c>
      <c r="T144" s="24">
        <v>-0.00022890218668134157</v>
      </c>
      <c r="U144" s="24">
        <v>-0.00015077042727367805</v>
      </c>
      <c r="V144" s="24">
        <v>1.4718997612903682E-05</v>
      </c>
      <c r="W144" s="24">
        <v>-5.27385035382184E-05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1094</v>
      </c>
      <c r="B146" s="24">
        <v>145.76</v>
      </c>
      <c r="C146" s="24">
        <v>134.86</v>
      </c>
      <c r="D146" s="24">
        <v>9.210675049124333</v>
      </c>
      <c r="E146" s="24">
        <v>9.319473789506729</v>
      </c>
      <c r="F146" s="24">
        <v>23.263222344909735</v>
      </c>
      <c r="G146" s="24" t="s">
        <v>59</v>
      </c>
      <c r="H146" s="24">
        <v>-18.0887939791713</v>
      </c>
      <c r="I146" s="24">
        <v>60.1712060208287</v>
      </c>
      <c r="J146" s="24" t="s">
        <v>73</v>
      </c>
      <c r="K146" s="24">
        <v>3.0146929015086354</v>
      </c>
      <c r="M146" s="24" t="s">
        <v>68</v>
      </c>
      <c r="N146" s="24">
        <v>2.703302386331082</v>
      </c>
      <c r="X146" s="24">
        <v>67.5</v>
      </c>
    </row>
    <row r="147" spans="1:24" ht="12.75" hidden="1">
      <c r="A147" s="24">
        <v>1093</v>
      </c>
      <c r="B147" s="24">
        <v>82.9800033569336</v>
      </c>
      <c r="C147" s="24">
        <v>81.87999725341797</v>
      </c>
      <c r="D147" s="24">
        <v>9.720403671264648</v>
      </c>
      <c r="E147" s="24">
        <v>9.814457893371582</v>
      </c>
      <c r="F147" s="24">
        <v>16.56927347959913</v>
      </c>
      <c r="G147" s="24" t="s">
        <v>56</v>
      </c>
      <c r="H147" s="24">
        <v>25.022653645137765</v>
      </c>
      <c r="I147" s="24">
        <v>40.50265700207136</v>
      </c>
      <c r="J147" s="24" t="s">
        <v>62</v>
      </c>
      <c r="K147" s="24">
        <v>0.5567097581050454</v>
      </c>
      <c r="L147" s="24">
        <v>1.638305347691837</v>
      </c>
      <c r="M147" s="24">
        <v>0.13179355833291387</v>
      </c>
      <c r="N147" s="24">
        <v>0.0252256888575214</v>
      </c>
      <c r="O147" s="24">
        <v>0.02235913535354311</v>
      </c>
      <c r="P147" s="24">
        <v>0.04699787624707799</v>
      </c>
      <c r="Q147" s="24">
        <v>0.0027215244965705355</v>
      </c>
      <c r="R147" s="24">
        <v>0.0003881771546237895</v>
      </c>
      <c r="S147" s="24">
        <v>0.0002933787189396299</v>
      </c>
      <c r="T147" s="24">
        <v>0.0006915445142392008</v>
      </c>
      <c r="U147" s="24">
        <v>5.948168520305161E-05</v>
      </c>
      <c r="V147" s="24">
        <v>1.4388343912231536E-05</v>
      </c>
      <c r="W147" s="24">
        <v>1.82929663861984E-05</v>
      </c>
      <c r="X147" s="24">
        <v>67.5</v>
      </c>
    </row>
    <row r="148" spans="1:24" ht="12.75" hidden="1">
      <c r="A148" s="24">
        <v>109</v>
      </c>
      <c r="B148" s="24">
        <v>140.89999389648438</v>
      </c>
      <c r="C148" s="24">
        <v>151.3000030517578</v>
      </c>
      <c r="D148" s="24">
        <v>8.785775184631348</v>
      </c>
      <c r="E148" s="24">
        <v>9.150142669677734</v>
      </c>
      <c r="F148" s="24">
        <v>17.10450259397843</v>
      </c>
      <c r="G148" s="24" t="s">
        <v>57</v>
      </c>
      <c r="H148" s="24">
        <v>-27.02839569716052</v>
      </c>
      <c r="I148" s="24">
        <v>46.371598199323856</v>
      </c>
      <c r="J148" s="24" t="s">
        <v>60</v>
      </c>
      <c r="K148" s="24">
        <v>0.3421306336910547</v>
      </c>
      <c r="L148" s="24">
        <v>-0.008913996982501294</v>
      </c>
      <c r="M148" s="24">
        <v>-0.08217157710676389</v>
      </c>
      <c r="N148" s="24">
        <v>0.0002616565743169609</v>
      </c>
      <c r="O148" s="24">
        <v>0.01354992597797962</v>
      </c>
      <c r="P148" s="24">
        <v>-0.001019928544185291</v>
      </c>
      <c r="Q148" s="24">
        <v>-0.0017521126135753363</v>
      </c>
      <c r="R148" s="24">
        <v>2.099244533673339E-05</v>
      </c>
      <c r="S148" s="24">
        <v>0.00016156247769776199</v>
      </c>
      <c r="T148" s="24">
        <v>-7.263600176022956E-05</v>
      </c>
      <c r="U148" s="24">
        <v>-4.177053587757973E-05</v>
      </c>
      <c r="V148" s="24">
        <v>1.6562003766811784E-06</v>
      </c>
      <c r="W148" s="24">
        <v>9.546473253150511E-06</v>
      </c>
      <c r="X148" s="24">
        <v>67.5</v>
      </c>
    </row>
    <row r="149" spans="1:24" ht="12.75" hidden="1">
      <c r="A149" s="24">
        <v>1096</v>
      </c>
      <c r="B149" s="24">
        <v>123.94000244140625</v>
      </c>
      <c r="C149" s="24">
        <v>106.54000091552734</v>
      </c>
      <c r="D149" s="24">
        <v>9.150322914123535</v>
      </c>
      <c r="E149" s="24">
        <v>9.685221672058105</v>
      </c>
      <c r="F149" s="24">
        <v>26.940904529622713</v>
      </c>
      <c r="G149" s="24" t="s">
        <v>58</v>
      </c>
      <c r="H149" s="24">
        <v>13.639031844456824</v>
      </c>
      <c r="I149" s="24">
        <v>70.07903428586307</v>
      </c>
      <c r="J149" s="24" t="s">
        <v>61</v>
      </c>
      <c r="K149" s="24">
        <v>-0.43917238558399324</v>
      </c>
      <c r="L149" s="24">
        <v>-1.6382810970445416</v>
      </c>
      <c r="M149" s="24">
        <v>-0.1030406421458947</v>
      </c>
      <c r="N149" s="24">
        <v>0.025224331788445777</v>
      </c>
      <c r="O149" s="24">
        <v>-0.01778568075023653</v>
      </c>
      <c r="P149" s="24">
        <v>-0.046986807909246336</v>
      </c>
      <c r="Q149" s="24">
        <v>-0.0020824977730561226</v>
      </c>
      <c r="R149" s="24">
        <v>0.0003876091080078042</v>
      </c>
      <c r="S149" s="24">
        <v>-0.0002448849495718725</v>
      </c>
      <c r="T149" s="24">
        <v>-0.0006877192933331303</v>
      </c>
      <c r="U149" s="24">
        <v>-4.234729279534588E-05</v>
      </c>
      <c r="V149" s="24">
        <v>1.4292705861695028E-05</v>
      </c>
      <c r="W149" s="24">
        <v>-1.5604405391858624E-05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1094</v>
      </c>
      <c r="B151" s="100">
        <v>145.76</v>
      </c>
      <c r="C151" s="100">
        <v>134.86</v>
      </c>
      <c r="D151" s="100">
        <v>9.210675049124333</v>
      </c>
      <c r="E151" s="100">
        <v>9.319473789506729</v>
      </c>
      <c r="F151" s="100">
        <v>31.22066760728185</v>
      </c>
      <c r="G151" s="100" t="s">
        <v>59</v>
      </c>
      <c r="H151" s="100">
        <v>2.4934396934750396</v>
      </c>
      <c r="I151" s="100">
        <v>80.75343969347503</v>
      </c>
      <c r="J151" s="100" t="s">
        <v>73</v>
      </c>
      <c r="K151" s="100">
        <v>2.316903523945492</v>
      </c>
      <c r="M151" s="100" t="s">
        <v>68</v>
      </c>
      <c r="N151" s="100">
        <v>1.4006082369695672</v>
      </c>
      <c r="X151" s="100">
        <v>67.5</v>
      </c>
    </row>
    <row r="152" spans="1:24" s="100" customFormat="1" ht="12.75">
      <c r="A152" s="100">
        <v>1096</v>
      </c>
      <c r="B152" s="100">
        <v>123.94000244140625</v>
      </c>
      <c r="C152" s="100">
        <v>106.54000091552734</v>
      </c>
      <c r="D152" s="100">
        <v>9.150322914123535</v>
      </c>
      <c r="E152" s="100">
        <v>9.685221672058105</v>
      </c>
      <c r="F152" s="100">
        <v>24.009067531915484</v>
      </c>
      <c r="G152" s="100" t="s">
        <v>56</v>
      </c>
      <c r="H152" s="100">
        <v>6.0126989848093615</v>
      </c>
      <c r="I152" s="100">
        <v>62.45270142621561</v>
      </c>
      <c r="J152" s="100" t="s">
        <v>62</v>
      </c>
      <c r="K152" s="100">
        <v>1.3194206956561654</v>
      </c>
      <c r="L152" s="100">
        <v>0.6888531455649644</v>
      </c>
      <c r="M152" s="100">
        <v>0.3123553368519192</v>
      </c>
      <c r="N152" s="100">
        <v>0.026593172898222998</v>
      </c>
      <c r="O152" s="100">
        <v>0.052990432862394916</v>
      </c>
      <c r="P152" s="100">
        <v>0.019760922177688257</v>
      </c>
      <c r="Q152" s="100">
        <v>0.006450187235496953</v>
      </c>
      <c r="R152" s="100">
        <v>0.0004093263606386381</v>
      </c>
      <c r="S152" s="100">
        <v>0.0006952158889856244</v>
      </c>
      <c r="T152" s="100">
        <v>0.00029075136795639794</v>
      </c>
      <c r="U152" s="100">
        <v>0.0001410841832031331</v>
      </c>
      <c r="V152" s="100">
        <v>1.5205052811263813E-05</v>
      </c>
      <c r="W152" s="100">
        <v>4.334911364171716E-05</v>
      </c>
      <c r="X152" s="100">
        <v>67.5</v>
      </c>
    </row>
    <row r="153" spans="1:24" s="100" customFormat="1" ht="12.75">
      <c r="A153" s="100">
        <v>1093</v>
      </c>
      <c r="B153" s="100">
        <v>82.9800033569336</v>
      </c>
      <c r="C153" s="100">
        <v>81.87999725341797</v>
      </c>
      <c r="D153" s="100">
        <v>9.720403671264648</v>
      </c>
      <c r="E153" s="100">
        <v>9.814457893371582</v>
      </c>
      <c r="F153" s="100">
        <v>11.126078214536989</v>
      </c>
      <c r="G153" s="100" t="s">
        <v>57</v>
      </c>
      <c r="H153" s="100">
        <v>11.71706899849913</v>
      </c>
      <c r="I153" s="100">
        <v>27.197072355432727</v>
      </c>
      <c r="J153" s="100" t="s">
        <v>60</v>
      </c>
      <c r="K153" s="100">
        <v>-0.35970182995922706</v>
      </c>
      <c r="L153" s="100">
        <v>0.003748108808162285</v>
      </c>
      <c r="M153" s="100">
        <v>0.08173342933806169</v>
      </c>
      <c r="N153" s="100">
        <v>0.00027485444191450536</v>
      </c>
      <c r="O153" s="100">
        <v>-0.014995449227390392</v>
      </c>
      <c r="P153" s="100">
        <v>0.0004289475225551829</v>
      </c>
      <c r="Q153" s="100">
        <v>0.0015238385319938169</v>
      </c>
      <c r="R153" s="100">
        <v>2.2113386737066552E-05</v>
      </c>
      <c r="S153" s="100">
        <v>-0.00024130024377905652</v>
      </c>
      <c r="T153" s="100">
        <v>3.054876354306733E-05</v>
      </c>
      <c r="U153" s="100">
        <v>2.233928008067317E-05</v>
      </c>
      <c r="V153" s="100">
        <v>1.7411351044795094E-06</v>
      </c>
      <c r="W153" s="100">
        <v>-1.6384458940330774E-05</v>
      </c>
      <c r="X153" s="100">
        <v>67.5</v>
      </c>
    </row>
    <row r="154" spans="1:24" s="100" customFormat="1" ht="12.75">
      <c r="A154" s="100">
        <v>109</v>
      </c>
      <c r="B154" s="100">
        <v>140.89999389648438</v>
      </c>
      <c r="C154" s="100">
        <v>151.3000030517578</v>
      </c>
      <c r="D154" s="100">
        <v>8.785775184631348</v>
      </c>
      <c r="E154" s="100">
        <v>9.150142669677734</v>
      </c>
      <c r="F154" s="100">
        <v>17.10450259397843</v>
      </c>
      <c r="G154" s="100" t="s">
        <v>58</v>
      </c>
      <c r="H154" s="100">
        <v>-27.02839569716052</v>
      </c>
      <c r="I154" s="100">
        <v>46.371598199323856</v>
      </c>
      <c r="J154" s="100" t="s">
        <v>61</v>
      </c>
      <c r="K154" s="100">
        <v>-1.2694430139434312</v>
      </c>
      <c r="L154" s="100">
        <v>0.6888429485993945</v>
      </c>
      <c r="M154" s="100">
        <v>-0.30147222589903033</v>
      </c>
      <c r="N154" s="100">
        <v>0.02659175247761121</v>
      </c>
      <c r="O154" s="100">
        <v>-0.050824427959522966</v>
      </c>
      <c r="P154" s="100">
        <v>0.01975626607776746</v>
      </c>
      <c r="Q154" s="100">
        <v>-0.006267601734425916</v>
      </c>
      <c r="R154" s="100">
        <v>0.0004087285990002282</v>
      </c>
      <c r="S154" s="100">
        <v>-0.0006519964145992214</v>
      </c>
      <c r="T154" s="100">
        <v>0.00028914206026537623</v>
      </c>
      <c r="U154" s="100">
        <v>-0.0001393043549770518</v>
      </c>
      <c r="V154" s="100">
        <v>1.510503490698617E-05</v>
      </c>
      <c r="W154" s="100">
        <v>-4.013346681704838E-05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1094</v>
      </c>
      <c r="B156" s="24">
        <v>145.76</v>
      </c>
      <c r="C156" s="24">
        <v>134.86</v>
      </c>
      <c r="D156" s="24">
        <v>9.210675049124333</v>
      </c>
      <c r="E156" s="24">
        <v>9.319473789506729</v>
      </c>
      <c r="F156" s="24">
        <v>18.50045638239976</v>
      </c>
      <c r="G156" s="24" t="s">
        <v>59</v>
      </c>
      <c r="H156" s="24">
        <v>-30.407868598766512</v>
      </c>
      <c r="I156" s="24">
        <v>47.85213140123348</v>
      </c>
      <c r="J156" s="24" t="s">
        <v>73</v>
      </c>
      <c r="K156" s="24">
        <v>4.169268748381011</v>
      </c>
      <c r="M156" s="24" t="s">
        <v>68</v>
      </c>
      <c r="N156" s="24">
        <v>3.289897859282582</v>
      </c>
      <c r="X156" s="24">
        <v>67.5</v>
      </c>
    </row>
    <row r="157" spans="1:24" ht="12.75" hidden="1">
      <c r="A157" s="24">
        <v>1096</v>
      </c>
      <c r="B157" s="24">
        <v>123.94000244140625</v>
      </c>
      <c r="C157" s="24">
        <v>106.54000091552734</v>
      </c>
      <c r="D157" s="24">
        <v>9.150322914123535</v>
      </c>
      <c r="E157" s="24">
        <v>9.685221672058105</v>
      </c>
      <c r="F157" s="24">
        <v>24.009067531915484</v>
      </c>
      <c r="G157" s="24" t="s">
        <v>56</v>
      </c>
      <c r="H157" s="24">
        <v>6.0126989848093615</v>
      </c>
      <c r="I157" s="24">
        <v>62.45270142621561</v>
      </c>
      <c r="J157" s="24" t="s">
        <v>62</v>
      </c>
      <c r="K157" s="24">
        <v>1.1932442195623336</v>
      </c>
      <c r="L157" s="24">
        <v>1.6311132370217212</v>
      </c>
      <c r="M157" s="24">
        <v>0.28248362040276254</v>
      </c>
      <c r="N157" s="24">
        <v>0.02425983779170935</v>
      </c>
      <c r="O157" s="24">
        <v>0.04792251353319356</v>
      </c>
      <c r="P157" s="24">
        <v>0.046791361178256476</v>
      </c>
      <c r="Q157" s="24">
        <v>0.005833334403805942</v>
      </c>
      <c r="R157" s="24">
        <v>0.000373396368618834</v>
      </c>
      <c r="S157" s="24">
        <v>0.0006287090317637549</v>
      </c>
      <c r="T157" s="24">
        <v>0.0006885179723531092</v>
      </c>
      <c r="U157" s="24">
        <v>0.00012762885044694577</v>
      </c>
      <c r="V157" s="24">
        <v>1.3845613761358698E-05</v>
      </c>
      <c r="W157" s="24">
        <v>3.9202586364498936E-05</v>
      </c>
      <c r="X157" s="24">
        <v>67.5</v>
      </c>
    </row>
    <row r="158" spans="1:24" ht="12.75" hidden="1">
      <c r="A158" s="24">
        <v>109</v>
      </c>
      <c r="B158" s="24">
        <v>140.89999389648438</v>
      </c>
      <c r="C158" s="24">
        <v>151.3000030517578</v>
      </c>
      <c r="D158" s="24">
        <v>8.785775184631348</v>
      </c>
      <c r="E158" s="24">
        <v>9.150142669677734</v>
      </c>
      <c r="F158" s="24">
        <v>21.761885834034814</v>
      </c>
      <c r="G158" s="24" t="s">
        <v>57</v>
      </c>
      <c r="H158" s="24">
        <v>-14.401878025480826</v>
      </c>
      <c r="I158" s="24">
        <v>58.99811587100355</v>
      </c>
      <c r="J158" s="24" t="s">
        <v>60</v>
      </c>
      <c r="K158" s="24">
        <v>-0.6116420693236345</v>
      </c>
      <c r="L158" s="24">
        <v>-0.008875528832368378</v>
      </c>
      <c r="M158" s="24">
        <v>0.14754495866431305</v>
      </c>
      <c r="N158" s="24">
        <v>0.0002510242458248857</v>
      </c>
      <c r="O158" s="24">
        <v>-0.02411895107541528</v>
      </c>
      <c r="P158" s="24">
        <v>-0.001015392274329264</v>
      </c>
      <c r="Q158" s="24">
        <v>0.003176262092204731</v>
      </c>
      <c r="R158" s="24">
        <v>2.0120755291161917E-05</v>
      </c>
      <c r="S158" s="24">
        <v>-0.00027906915587317283</v>
      </c>
      <c r="T158" s="24">
        <v>-7.229893133016821E-05</v>
      </c>
      <c r="U158" s="24">
        <v>7.77713677387194E-05</v>
      </c>
      <c r="V158" s="24">
        <v>1.5807218976792873E-06</v>
      </c>
      <c r="W158" s="24">
        <v>-1.6235338463356717E-05</v>
      </c>
      <c r="X158" s="24">
        <v>67.5</v>
      </c>
    </row>
    <row r="159" spans="1:24" ht="12.75" hidden="1">
      <c r="A159" s="24">
        <v>1093</v>
      </c>
      <c r="B159" s="24">
        <v>82.9800033569336</v>
      </c>
      <c r="C159" s="24">
        <v>81.87999725341797</v>
      </c>
      <c r="D159" s="24">
        <v>9.720403671264648</v>
      </c>
      <c r="E159" s="24">
        <v>9.814457893371582</v>
      </c>
      <c r="F159" s="24">
        <v>19.664476259469584</v>
      </c>
      <c r="G159" s="24" t="s">
        <v>58</v>
      </c>
      <c r="H159" s="24">
        <v>32.58870273590236</v>
      </c>
      <c r="I159" s="24">
        <v>48.06870609283595</v>
      </c>
      <c r="J159" s="24" t="s">
        <v>61</v>
      </c>
      <c r="K159" s="24">
        <v>1.0245612458767044</v>
      </c>
      <c r="L159" s="24">
        <v>-1.6310890892208871</v>
      </c>
      <c r="M159" s="24">
        <v>0.24088893907483214</v>
      </c>
      <c r="N159" s="24">
        <v>0.024258539043150503</v>
      </c>
      <c r="O159" s="24">
        <v>0.04141066894365321</v>
      </c>
      <c r="P159" s="24">
        <v>-0.04678034266060136</v>
      </c>
      <c r="Q159" s="24">
        <v>0.004892765004396721</v>
      </c>
      <c r="R159" s="24">
        <v>0.00037285386320144964</v>
      </c>
      <c r="S159" s="24">
        <v>0.0005633786052572044</v>
      </c>
      <c r="T159" s="24">
        <v>-0.0006847115179268949</v>
      </c>
      <c r="U159" s="24">
        <v>0.00010119653070366457</v>
      </c>
      <c r="V159" s="24">
        <v>1.3755084104102109E-05</v>
      </c>
      <c r="W159" s="24">
        <v>3.5682720785364E-05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1094</v>
      </c>
      <c r="B161" s="24">
        <v>145.76</v>
      </c>
      <c r="C161" s="24">
        <v>134.86</v>
      </c>
      <c r="D161" s="24">
        <v>9.210675049124333</v>
      </c>
      <c r="E161" s="24">
        <v>9.319473789506729</v>
      </c>
      <c r="F161" s="24">
        <v>23.263222344909735</v>
      </c>
      <c r="G161" s="24" t="s">
        <v>59</v>
      </c>
      <c r="H161" s="24">
        <v>-18.0887939791713</v>
      </c>
      <c r="I161" s="24">
        <v>60.1712060208287</v>
      </c>
      <c r="J161" s="24" t="s">
        <v>73</v>
      </c>
      <c r="K161" s="24">
        <v>5.047364266430857</v>
      </c>
      <c r="M161" s="24" t="s">
        <v>68</v>
      </c>
      <c r="N161" s="24">
        <v>2.8112007444749465</v>
      </c>
      <c r="X161" s="24">
        <v>67.5</v>
      </c>
    </row>
    <row r="162" spans="1:24" ht="12.75" hidden="1">
      <c r="A162" s="24">
        <v>109</v>
      </c>
      <c r="B162" s="24">
        <v>140.89999389648438</v>
      </c>
      <c r="C162" s="24">
        <v>151.3000030517578</v>
      </c>
      <c r="D162" s="24">
        <v>8.785775184631348</v>
      </c>
      <c r="E162" s="24">
        <v>9.150142669677734</v>
      </c>
      <c r="F162" s="24">
        <v>26.728707511155235</v>
      </c>
      <c r="G162" s="24" t="s">
        <v>56</v>
      </c>
      <c r="H162" s="24">
        <v>-0.9364493833054581</v>
      </c>
      <c r="I162" s="24">
        <v>72.46354451317892</v>
      </c>
      <c r="J162" s="24" t="s">
        <v>62</v>
      </c>
      <c r="K162" s="24">
        <v>2.0792617835832856</v>
      </c>
      <c r="L162" s="24">
        <v>0.6882460851198792</v>
      </c>
      <c r="M162" s="24">
        <v>0.4922376836306042</v>
      </c>
      <c r="N162" s="24">
        <v>0.02420939489030136</v>
      </c>
      <c r="O162" s="24">
        <v>0.08350680542005604</v>
      </c>
      <c r="P162" s="24">
        <v>0.019743622795620055</v>
      </c>
      <c r="Q162" s="24">
        <v>0.01016469811583546</v>
      </c>
      <c r="R162" s="24">
        <v>0.000372693129984046</v>
      </c>
      <c r="S162" s="24">
        <v>0.001095569541964371</v>
      </c>
      <c r="T162" s="24">
        <v>0.0002904562002415</v>
      </c>
      <c r="U162" s="24">
        <v>0.000222295780047523</v>
      </c>
      <c r="V162" s="24">
        <v>1.38614815674424E-05</v>
      </c>
      <c r="W162" s="24">
        <v>6.830519708363209E-05</v>
      </c>
      <c r="X162" s="24">
        <v>67.5</v>
      </c>
    </row>
    <row r="163" spans="1:24" ht="12.75" hidden="1">
      <c r="A163" s="24">
        <v>1093</v>
      </c>
      <c r="B163" s="24">
        <v>82.9800033569336</v>
      </c>
      <c r="C163" s="24">
        <v>81.87999725341797</v>
      </c>
      <c r="D163" s="24">
        <v>9.720403671264648</v>
      </c>
      <c r="E163" s="24">
        <v>9.814457893371582</v>
      </c>
      <c r="F163" s="24">
        <v>19.664476259469584</v>
      </c>
      <c r="G163" s="24" t="s">
        <v>57</v>
      </c>
      <c r="H163" s="24">
        <v>32.58870273590236</v>
      </c>
      <c r="I163" s="24">
        <v>48.06870609283595</v>
      </c>
      <c r="J163" s="24" t="s">
        <v>60</v>
      </c>
      <c r="K163" s="24">
        <v>-1.9519650178879502</v>
      </c>
      <c r="L163" s="24">
        <v>0.0037443570793448903</v>
      </c>
      <c r="M163" s="24">
        <v>0.46014391303723684</v>
      </c>
      <c r="N163" s="24">
        <v>0.00024946365959595674</v>
      </c>
      <c r="O163" s="24">
        <v>-0.07870016697667866</v>
      </c>
      <c r="P163" s="24">
        <v>0.00042877781214103</v>
      </c>
      <c r="Q163" s="24">
        <v>0.00940392289795947</v>
      </c>
      <c r="R163" s="24">
        <v>2.0048099052636053E-05</v>
      </c>
      <c r="S163" s="24">
        <v>-0.0010548877847763793</v>
      </c>
      <c r="T163" s="24">
        <v>3.055486575080696E-05</v>
      </c>
      <c r="U163" s="24">
        <v>0.0001983138475885925</v>
      </c>
      <c r="V163" s="24">
        <v>1.5646145658309177E-06</v>
      </c>
      <c r="W163" s="24">
        <v>-6.634488788939997E-05</v>
      </c>
      <c r="X163" s="24">
        <v>67.5</v>
      </c>
    </row>
    <row r="164" spans="1:24" ht="12.75" hidden="1">
      <c r="A164" s="24">
        <v>1096</v>
      </c>
      <c r="B164" s="24">
        <v>123.94000244140625</v>
      </c>
      <c r="C164" s="24">
        <v>106.54000091552734</v>
      </c>
      <c r="D164" s="24">
        <v>9.150322914123535</v>
      </c>
      <c r="E164" s="24">
        <v>9.685221672058105</v>
      </c>
      <c r="F164" s="24">
        <v>14.101616873144053</v>
      </c>
      <c r="G164" s="24" t="s">
        <v>58</v>
      </c>
      <c r="H164" s="24">
        <v>-19.758691639366646</v>
      </c>
      <c r="I164" s="24">
        <v>36.681310802039604</v>
      </c>
      <c r="J164" s="24" t="s">
        <v>61</v>
      </c>
      <c r="K164" s="24">
        <v>-0.716353358065446</v>
      </c>
      <c r="L164" s="24">
        <v>0.6882358995816059</v>
      </c>
      <c r="M164" s="24">
        <v>-0.17482996448207214</v>
      </c>
      <c r="N164" s="24">
        <v>0.024208109567603383</v>
      </c>
      <c r="O164" s="24">
        <v>-0.027922576337186332</v>
      </c>
      <c r="P164" s="24">
        <v>0.01973896630230528</v>
      </c>
      <c r="Q164" s="24">
        <v>-0.003858409246736604</v>
      </c>
      <c r="R164" s="24">
        <v>0.00037215352055526855</v>
      </c>
      <c r="S164" s="24">
        <v>-0.00029577759010716956</v>
      </c>
      <c r="T164" s="24">
        <v>0.0002888446025766805</v>
      </c>
      <c r="U164" s="24">
        <v>-0.00010043421569139291</v>
      </c>
      <c r="V164" s="24">
        <v>1.3772895574458376E-05</v>
      </c>
      <c r="W164" s="24">
        <v>-1.6246716578335796E-05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1094</v>
      </c>
      <c r="B166" s="24">
        <v>145.76</v>
      </c>
      <c r="C166" s="24">
        <v>134.86</v>
      </c>
      <c r="D166" s="24">
        <v>9.210675049124333</v>
      </c>
      <c r="E166" s="24">
        <v>9.319473789506729</v>
      </c>
      <c r="F166" s="24">
        <v>18.50045638239976</v>
      </c>
      <c r="G166" s="24" t="s">
        <v>59</v>
      </c>
      <c r="H166" s="24">
        <v>-30.407868598766512</v>
      </c>
      <c r="I166" s="24">
        <v>47.85213140123348</v>
      </c>
      <c r="J166" s="24" t="s">
        <v>73</v>
      </c>
      <c r="K166" s="24">
        <v>3.5771898419463253</v>
      </c>
      <c r="M166" s="24" t="s">
        <v>68</v>
      </c>
      <c r="N166" s="24">
        <v>1.9731385735846751</v>
      </c>
      <c r="X166" s="24">
        <v>67.5</v>
      </c>
    </row>
    <row r="167" spans="1:24" ht="12.75" hidden="1">
      <c r="A167" s="24">
        <v>109</v>
      </c>
      <c r="B167" s="24">
        <v>140.89999389648438</v>
      </c>
      <c r="C167" s="24">
        <v>151.3000030517578</v>
      </c>
      <c r="D167" s="24">
        <v>8.785775184631348</v>
      </c>
      <c r="E167" s="24">
        <v>9.150142669677734</v>
      </c>
      <c r="F167" s="24">
        <v>26.728707511155235</v>
      </c>
      <c r="G167" s="24" t="s">
        <v>56</v>
      </c>
      <c r="H167" s="24">
        <v>-0.9364493833054581</v>
      </c>
      <c r="I167" s="24">
        <v>72.46354451317892</v>
      </c>
      <c r="J167" s="24" t="s">
        <v>62</v>
      </c>
      <c r="K167" s="24">
        <v>1.76265714352581</v>
      </c>
      <c r="L167" s="24">
        <v>0.5387301296328245</v>
      </c>
      <c r="M167" s="24">
        <v>0.41728449669770196</v>
      </c>
      <c r="N167" s="24">
        <v>0.02339995967437395</v>
      </c>
      <c r="O167" s="24">
        <v>0.07079126896311312</v>
      </c>
      <c r="P167" s="24">
        <v>0.015454344355761542</v>
      </c>
      <c r="Q167" s="24">
        <v>0.008616889205685327</v>
      </c>
      <c r="R167" s="24">
        <v>0.0003602177150278012</v>
      </c>
      <c r="S167" s="24">
        <v>0.0009287677952056405</v>
      </c>
      <c r="T167" s="24">
        <v>0.0002274453428071701</v>
      </c>
      <c r="U167" s="24">
        <v>0.0001884711813036921</v>
      </c>
      <c r="V167" s="24">
        <v>1.33803568068962E-05</v>
      </c>
      <c r="W167" s="24">
        <v>5.791250904699182E-05</v>
      </c>
      <c r="X167" s="24">
        <v>67.5</v>
      </c>
    </row>
    <row r="168" spans="1:24" ht="12.75" hidden="1">
      <c r="A168" s="24">
        <v>1096</v>
      </c>
      <c r="B168" s="24">
        <v>123.94000244140625</v>
      </c>
      <c r="C168" s="24">
        <v>106.54000091552734</v>
      </c>
      <c r="D168" s="24">
        <v>9.150322914123535</v>
      </c>
      <c r="E168" s="24">
        <v>9.685221672058105</v>
      </c>
      <c r="F168" s="24">
        <v>26.940904529622713</v>
      </c>
      <c r="G168" s="24" t="s">
        <v>57</v>
      </c>
      <c r="H168" s="24">
        <v>13.639031844456824</v>
      </c>
      <c r="I168" s="24">
        <v>70.07903428586307</v>
      </c>
      <c r="J168" s="24" t="s">
        <v>60</v>
      </c>
      <c r="K168" s="24">
        <v>-1.6922299614944865</v>
      </c>
      <c r="L168" s="24">
        <v>-0.002931924299645277</v>
      </c>
      <c r="M168" s="24">
        <v>0.40191360783509567</v>
      </c>
      <c r="N168" s="24">
        <v>0.0002414106318023254</v>
      </c>
      <c r="O168" s="24">
        <v>-0.06774509488002582</v>
      </c>
      <c r="P168" s="24">
        <v>-0.00033515889512479206</v>
      </c>
      <c r="Q168" s="24">
        <v>0.008357425716687218</v>
      </c>
      <c r="R168" s="24">
        <v>1.9365664646570845E-05</v>
      </c>
      <c r="S168" s="24">
        <v>-0.0008685830856068115</v>
      </c>
      <c r="T168" s="24">
        <v>-2.3847222637023106E-05</v>
      </c>
      <c r="U168" s="24">
        <v>0.0001858573613323106</v>
      </c>
      <c r="V168" s="24">
        <v>1.5125950482711028E-06</v>
      </c>
      <c r="W168" s="24">
        <v>-5.344911419588519E-05</v>
      </c>
      <c r="X168" s="24">
        <v>67.5</v>
      </c>
    </row>
    <row r="169" spans="1:24" ht="12.75" hidden="1">
      <c r="A169" s="24">
        <v>1093</v>
      </c>
      <c r="B169" s="24">
        <v>82.9800033569336</v>
      </c>
      <c r="C169" s="24">
        <v>81.87999725341797</v>
      </c>
      <c r="D169" s="24">
        <v>9.720403671264648</v>
      </c>
      <c r="E169" s="24">
        <v>9.814457893371582</v>
      </c>
      <c r="F169" s="24">
        <v>11.126078214536989</v>
      </c>
      <c r="G169" s="24" t="s">
        <v>58</v>
      </c>
      <c r="H169" s="24">
        <v>11.71706899849913</v>
      </c>
      <c r="I169" s="24">
        <v>27.197072355432727</v>
      </c>
      <c r="J169" s="24" t="s">
        <v>61</v>
      </c>
      <c r="K169" s="24">
        <v>0.4932727065659898</v>
      </c>
      <c r="L169" s="24">
        <v>-0.5387221513861307</v>
      </c>
      <c r="M169" s="24">
        <v>0.11221320341756312</v>
      </c>
      <c r="N169" s="24">
        <v>0.02339871435932282</v>
      </c>
      <c r="O169" s="24">
        <v>0.0205427817275101</v>
      </c>
      <c r="P169" s="24">
        <v>-0.015450709627116721</v>
      </c>
      <c r="Q169" s="24">
        <v>0.0020986221606357474</v>
      </c>
      <c r="R169" s="24">
        <v>0.0003596967795972696</v>
      </c>
      <c r="S169" s="24">
        <v>0.00032889670233813076</v>
      </c>
      <c r="T169" s="24">
        <v>-0.00022619171942662132</v>
      </c>
      <c r="U169" s="24">
        <v>3.127982449759111E-05</v>
      </c>
      <c r="V169" s="24">
        <v>1.3294585533208594E-05</v>
      </c>
      <c r="W169" s="24">
        <v>2.2294638274552315E-05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1094</v>
      </c>
      <c r="B171" s="24">
        <v>137.2</v>
      </c>
      <c r="C171" s="24">
        <v>131.6</v>
      </c>
      <c r="D171" s="24">
        <v>9.426221928666092</v>
      </c>
      <c r="E171" s="24">
        <v>9.358771313431628</v>
      </c>
      <c r="F171" s="24">
        <v>30.834245988819827</v>
      </c>
      <c r="G171" s="24" t="s">
        <v>59</v>
      </c>
      <c r="H171" s="24">
        <v>8.20223279591896</v>
      </c>
      <c r="I171" s="24">
        <v>77.90223279591895</v>
      </c>
      <c r="J171" s="24" t="s">
        <v>73</v>
      </c>
      <c r="K171" s="24">
        <v>4.212003518150296</v>
      </c>
      <c r="M171" s="24" t="s">
        <v>68</v>
      </c>
      <c r="N171" s="24">
        <v>2.2339383473014816</v>
      </c>
      <c r="X171" s="24">
        <v>67.5</v>
      </c>
    </row>
    <row r="172" spans="1:24" ht="12.75" hidden="1">
      <c r="A172" s="24">
        <v>1093</v>
      </c>
      <c r="B172" s="24">
        <v>79.62000274658203</v>
      </c>
      <c r="C172" s="24">
        <v>80.22000122070312</v>
      </c>
      <c r="D172" s="24">
        <v>9.633766174316406</v>
      </c>
      <c r="E172" s="24">
        <v>9.66547679901123</v>
      </c>
      <c r="F172" s="24">
        <v>15.213048780970288</v>
      </c>
      <c r="G172" s="24" t="s">
        <v>56</v>
      </c>
      <c r="H172" s="24">
        <v>25.396564033406825</v>
      </c>
      <c r="I172" s="24">
        <v>37.51656677998886</v>
      </c>
      <c r="J172" s="24" t="s">
        <v>62</v>
      </c>
      <c r="K172" s="24">
        <v>1.9636012021764093</v>
      </c>
      <c r="L172" s="24">
        <v>0.3655094499394119</v>
      </c>
      <c r="M172" s="24">
        <v>0.46485523011421515</v>
      </c>
      <c r="N172" s="24">
        <v>0.012796956078103426</v>
      </c>
      <c r="O172" s="24">
        <v>0.07886227126893089</v>
      </c>
      <c r="P172" s="24">
        <v>0.010485530633882934</v>
      </c>
      <c r="Q172" s="24">
        <v>0.00959928739599659</v>
      </c>
      <c r="R172" s="24">
        <v>0.00019686310338196833</v>
      </c>
      <c r="S172" s="24">
        <v>0.0010346819481529717</v>
      </c>
      <c r="T172" s="24">
        <v>0.00015427582593255179</v>
      </c>
      <c r="U172" s="24">
        <v>0.00020994665923263324</v>
      </c>
      <c r="V172" s="24">
        <v>7.296352988564552E-06</v>
      </c>
      <c r="W172" s="24">
        <v>6.451882696732488E-05</v>
      </c>
      <c r="X172" s="24">
        <v>67.5</v>
      </c>
    </row>
    <row r="173" spans="1:24" ht="12.75" hidden="1">
      <c r="A173" s="24">
        <v>1096</v>
      </c>
      <c r="B173" s="24">
        <v>118.76000213623047</v>
      </c>
      <c r="C173" s="24">
        <v>105.26000213623047</v>
      </c>
      <c r="D173" s="24">
        <v>9.629982948303223</v>
      </c>
      <c r="E173" s="24">
        <v>9.738364219665527</v>
      </c>
      <c r="F173" s="24">
        <v>12.979897811205047</v>
      </c>
      <c r="G173" s="24" t="s">
        <v>57</v>
      </c>
      <c r="H173" s="24">
        <v>-19.18522955110106</v>
      </c>
      <c r="I173" s="24">
        <v>32.07477258512941</v>
      </c>
      <c r="J173" s="24" t="s">
        <v>60</v>
      </c>
      <c r="K173" s="24">
        <v>1.0469246815700597</v>
      </c>
      <c r="L173" s="24">
        <v>-0.0019880965924327807</v>
      </c>
      <c r="M173" s="24">
        <v>-0.25229906467109264</v>
      </c>
      <c r="N173" s="24">
        <v>0.00013318112320866496</v>
      </c>
      <c r="O173" s="24">
        <v>0.04132434460780621</v>
      </c>
      <c r="P173" s="24">
        <v>-0.0002276065391684522</v>
      </c>
      <c r="Q173" s="24">
        <v>-0.005419746400706105</v>
      </c>
      <c r="R173" s="24">
        <v>1.0714632237536217E-05</v>
      </c>
      <c r="S173" s="24">
        <v>0.00048140721581305953</v>
      </c>
      <c r="T173" s="24">
        <v>-1.6223506031387746E-05</v>
      </c>
      <c r="U173" s="24">
        <v>-0.00013188869156090642</v>
      </c>
      <c r="V173" s="24">
        <v>8.521169172689958E-07</v>
      </c>
      <c r="W173" s="24">
        <v>2.8096462377026925E-05</v>
      </c>
      <c r="X173" s="24">
        <v>67.5</v>
      </c>
    </row>
    <row r="174" spans="1:24" ht="12.75" hidden="1">
      <c r="A174" s="24">
        <v>109</v>
      </c>
      <c r="B174" s="24">
        <v>146.17999267578125</v>
      </c>
      <c r="C174" s="24">
        <v>160.17999267578125</v>
      </c>
      <c r="D174" s="24">
        <v>8.868521690368652</v>
      </c>
      <c r="E174" s="24">
        <v>8.700897216796875</v>
      </c>
      <c r="F174" s="24">
        <v>22.704055787596964</v>
      </c>
      <c r="G174" s="24" t="s">
        <v>58</v>
      </c>
      <c r="H174" s="24">
        <v>-17.688371915029904</v>
      </c>
      <c r="I174" s="24">
        <v>60.99162076075135</v>
      </c>
      <c r="J174" s="24" t="s">
        <v>61</v>
      </c>
      <c r="K174" s="24">
        <v>-1.6612279772228942</v>
      </c>
      <c r="L174" s="24">
        <v>-0.3655040430240829</v>
      </c>
      <c r="M174" s="24">
        <v>-0.3904299769877202</v>
      </c>
      <c r="N174" s="24">
        <v>0.012796263034703886</v>
      </c>
      <c r="O174" s="24">
        <v>-0.06716812020914179</v>
      </c>
      <c r="P174" s="24">
        <v>-0.010483060046447563</v>
      </c>
      <c r="Q174" s="24">
        <v>-0.00792292038726707</v>
      </c>
      <c r="R174" s="24">
        <v>0.0001965713054573172</v>
      </c>
      <c r="S174" s="24">
        <v>-0.0009158677996287168</v>
      </c>
      <c r="T174" s="24">
        <v>-0.00015342042992776595</v>
      </c>
      <c r="U174" s="24">
        <v>-0.000163349235569976</v>
      </c>
      <c r="V174" s="24">
        <v>7.246424200461829E-06</v>
      </c>
      <c r="W174" s="24">
        <v>-5.8079840178291804E-05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1094</v>
      </c>
      <c r="B176" s="24">
        <v>137.2</v>
      </c>
      <c r="C176" s="24">
        <v>131.6</v>
      </c>
      <c r="D176" s="24">
        <v>9.426221928666092</v>
      </c>
      <c r="E176" s="24">
        <v>9.358771313431628</v>
      </c>
      <c r="F176" s="24">
        <v>21.627355584366384</v>
      </c>
      <c r="G176" s="24" t="s">
        <v>59</v>
      </c>
      <c r="H176" s="24">
        <v>-15.05882959147678</v>
      </c>
      <c r="I176" s="24">
        <v>54.64117040852321</v>
      </c>
      <c r="J176" s="24" t="s">
        <v>73</v>
      </c>
      <c r="K176" s="24">
        <v>3.4969601992150547</v>
      </c>
      <c r="M176" s="24" t="s">
        <v>68</v>
      </c>
      <c r="N176" s="24">
        <v>3.0819275528376853</v>
      </c>
      <c r="X176" s="24">
        <v>67.5</v>
      </c>
    </row>
    <row r="177" spans="1:24" ht="12.75" hidden="1">
      <c r="A177" s="24">
        <v>1093</v>
      </c>
      <c r="B177" s="24">
        <v>79.62000274658203</v>
      </c>
      <c r="C177" s="24">
        <v>80.22000122070312</v>
      </c>
      <c r="D177" s="24">
        <v>9.633766174316406</v>
      </c>
      <c r="E177" s="24">
        <v>9.66547679901123</v>
      </c>
      <c r="F177" s="24">
        <v>15.213048780970288</v>
      </c>
      <c r="G177" s="24" t="s">
        <v>56</v>
      </c>
      <c r="H177" s="24">
        <v>25.396564033406825</v>
      </c>
      <c r="I177" s="24">
        <v>37.51656677998886</v>
      </c>
      <c r="J177" s="24" t="s">
        <v>62</v>
      </c>
      <c r="K177" s="24">
        <v>0.691343334297851</v>
      </c>
      <c r="L177" s="24">
        <v>1.7288076350620551</v>
      </c>
      <c r="M177" s="24">
        <v>0.1636662421471887</v>
      </c>
      <c r="N177" s="24">
        <v>0.014122230464759685</v>
      </c>
      <c r="O177" s="24">
        <v>0.027766198385547034</v>
      </c>
      <c r="P177" s="24">
        <v>0.049594107056115916</v>
      </c>
      <c r="Q177" s="24">
        <v>0.003379702459004738</v>
      </c>
      <c r="R177" s="24">
        <v>0.00021726020316354208</v>
      </c>
      <c r="S177" s="24">
        <v>0.00036428283421410736</v>
      </c>
      <c r="T177" s="24">
        <v>0.0007297388850399317</v>
      </c>
      <c r="U177" s="24">
        <v>7.387148585258918E-05</v>
      </c>
      <c r="V177" s="24">
        <v>8.04125708578549E-06</v>
      </c>
      <c r="W177" s="24">
        <v>2.2706361820131404E-05</v>
      </c>
      <c r="X177" s="24">
        <v>67.5</v>
      </c>
    </row>
    <row r="178" spans="1:24" ht="12.75" hidden="1">
      <c r="A178" s="24">
        <v>109</v>
      </c>
      <c r="B178" s="24">
        <v>146.17999267578125</v>
      </c>
      <c r="C178" s="24">
        <v>160.17999267578125</v>
      </c>
      <c r="D178" s="24">
        <v>8.868521690368652</v>
      </c>
      <c r="E178" s="24">
        <v>8.700897216796875</v>
      </c>
      <c r="F178" s="24">
        <v>17.766804540179468</v>
      </c>
      <c r="G178" s="24" t="s">
        <v>57</v>
      </c>
      <c r="H178" s="24">
        <v>-30.95168303883095</v>
      </c>
      <c r="I178" s="24">
        <v>47.7283096369503</v>
      </c>
      <c r="J178" s="24" t="s">
        <v>60</v>
      </c>
      <c r="K178" s="24">
        <v>0.6100122809153989</v>
      </c>
      <c r="L178" s="24">
        <v>-0.009406289506114902</v>
      </c>
      <c r="M178" s="24">
        <v>-0.14527849439014634</v>
      </c>
      <c r="N178" s="24">
        <v>0.0001469486380367615</v>
      </c>
      <c r="O178" s="24">
        <v>0.024357218813210665</v>
      </c>
      <c r="P178" s="24">
        <v>-0.0010763111073519133</v>
      </c>
      <c r="Q178" s="24">
        <v>-0.0030398212294395492</v>
      </c>
      <c r="R178" s="24">
        <v>1.1772074296599048E-05</v>
      </c>
      <c r="S178" s="24">
        <v>0.00030697413007513513</v>
      </c>
      <c r="T178" s="24">
        <v>-7.665438126145833E-05</v>
      </c>
      <c r="U178" s="24">
        <v>-6.879352744905273E-05</v>
      </c>
      <c r="V178" s="24">
        <v>9.31077674889856E-07</v>
      </c>
      <c r="W178" s="24">
        <v>1.870862586041273E-05</v>
      </c>
      <c r="X178" s="24">
        <v>67.5</v>
      </c>
    </row>
    <row r="179" spans="1:24" ht="12.75" hidden="1">
      <c r="A179" s="24">
        <v>1096</v>
      </c>
      <c r="B179" s="24">
        <v>118.76000213623047</v>
      </c>
      <c r="C179" s="24">
        <v>105.26000213623047</v>
      </c>
      <c r="D179" s="24">
        <v>9.629982948303223</v>
      </c>
      <c r="E179" s="24">
        <v>9.738364219665527</v>
      </c>
      <c r="F179" s="24">
        <v>27.62313427764945</v>
      </c>
      <c r="G179" s="24" t="s">
        <v>58</v>
      </c>
      <c r="H179" s="24">
        <v>16.999838035950575</v>
      </c>
      <c r="I179" s="24">
        <v>68.25984017218104</v>
      </c>
      <c r="J179" s="24" t="s">
        <v>61</v>
      </c>
      <c r="K179" s="24">
        <v>-0.3253315585836433</v>
      </c>
      <c r="L179" s="24">
        <v>-1.728782045477851</v>
      </c>
      <c r="M179" s="24">
        <v>-0.0753710679658609</v>
      </c>
      <c r="N179" s="24">
        <v>0.014121465908239332</v>
      </c>
      <c r="O179" s="24">
        <v>-0.01332995365599337</v>
      </c>
      <c r="P179" s="24">
        <v>-0.04958242641393902</v>
      </c>
      <c r="Q179" s="24">
        <v>-0.0014771173292772988</v>
      </c>
      <c r="R179" s="24">
        <v>0.0002169410384077179</v>
      </c>
      <c r="S179" s="24">
        <v>-0.00019613481783629558</v>
      </c>
      <c r="T179" s="24">
        <v>-0.0007257016922763413</v>
      </c>
      <c r="U179" s="24">
        <v>-2.691555318372097E-05</v>
      </c>
      <c r="V179" s="24">
        <v>7.987171582169564E-06</v>
      </c>
      <c r="W179" s="24">
        <v>-1.286725244649444E-05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1094</v>
      </c>
      <c r="B181" s="100">
        <v>137.2</v>
      </c>
      <c r="C181" s="100">
        <v>131.6</v>
      </c>
      <c r="D181" s="100">
        <v>9.426221928666092</v>
      </c>
      <c r="E181" s="100">
        <v>9.358771313431628</v>
      </c>
      <c r="F181" s="100">
        <v>30.834245988819827</v>
      </c>
      <c r="G181" s="100" t="s">
        <v>59</v>
      </c>
      <c r="H181" s="100">
        <v>8.20223279591896</v>
      </c>
      <c r="I181" s="100">
        <v>77.90223279591895</v>
      </c>
      <c r="J181" s="100" t="s">
        <v>73</v>
      </c>
      <c r="K181" s="100">
        <v>2.9516841858607736</v>
      </c>
      <c r="M181" s="100" t="s">
        <v>68</v>
      </c>
      <c r="N181" s="100">
        <v>1.878572685181135</v>
      </c>
      <c r="X181" s="100">
        <v>67.5</v>
      </c>
    </row>
    <row r="182" spans="1:24" s="100" customFormat="1" ht="12.75">
      <c r="A182" s="100">
        <v>1096</v>
      </c>
      <c r="B182" s="100">
        <v>118.76000213623047</v>
      </c>
      <c r="C182" s="100">
        <v>105.26000213623047</v>
      </c>
      <c r="D182" s="100">
        <v>9.629982948303223</v>
      </c>
      <c r="E182" s="100">
        <v>9.738364219665527</v>
      </c>
      <c r="F182" s="100">
        <v>23.002046694388756</v>
      </c>
      <c r="G182" s="100" t="s">
        <v>56</v>
      </c>
      <c r="H182" s="100">
        <v>5.580616137215806</v>
      </c>
      <c r="I182" s="100">
        <v>56.840618273446275</v>
      </c>
      <c r="J182" s="100" t="s">
        <v>62</v>
      </c>
      <c r="K182" s="100">
        <v>1.4168855204957207</v>
      </c>
      <c r="L182" s="100">
        <v>0.9095968894056295</v>
      </c>
      <c r="M182" s="100">
        <v>0.33542865052567356</v>
      </c>
      <c r="N182" s="100">
        <v>0.016520814325438504</v>
      </c>
      <c r="O182" s="100">
        <v>0.05690477904896712</v>
      </c>
      <c r="P182" s="100">
        <v>0.026093338409555647</v>
      </c>
      <c r="Q182" s="100">
        <v>0.006926667894541927</v>
      </c>
      <c r="R182" s="100">
        <v>0.00025428805688348943</v>
      </c>
      <c r="S182" s="100">
        <v>0.0007465650708468049</v>
      </c>
      <c r="T182" s="100">
        <v>0.00038393258789277886</v>
      </c>
      <c r="U182" s="100">
        <v>0.0001515126720375513</v>
      </c>
      <c r="V182" s="100">
        <v>9.451977594909717E-06</v>
      </c>
      <c r="W182" s="100">
        <v>4.655025376895328E-05</v>
      </c>
      <c r="X182" s="100">
        <v>67.5</v>
      </c>
    </row>
    <row r="183" spans="1:24" s="100" customFormat="1" ht="12.75">
      <c r="A183" s="100">
        <v>1093</v>
      </c>
      <c r="B183" s="100">
        <v>79.62000274658203</v>
      </c>
      <c r="C183" s="100">
        <v>80.22000122070312</v>
      </c>
      <c r="D183" s="100">
        <v>9.633766174316406</v>
      </c>
      <c r="E183" s="100">
        <v>9.66547679901123</v>
      </c>
      <c r="F183" s="100">
        <v>10.16237606149968</v>
      </c>
      <c r="G183" s="100" t="s">
        <v>57</v>
      </c>
      <c r="H183" s="100">
        <v>12.941210534448167</v>
      </c>
      <c r="I183" s="100">
        <v>25.0612132810302</v>
      </c>
      <c r="J183" s="100" t="s">
        <v>60</v>
      </c>
      <c r="K183" s="100">
        <v>-0.18773648535272233</v>
      </c>
      <c r="L183" s="100">
        <v>0.004949348908877404</v>
      </c>
      <c r="M183" s="100">
        <v>0.04066256899077367</v>
      </c>
      <c r="N183" s="100">
        <v>0.00017070679422487962</v>
      </c>
      <c r="O183" s="100">
        <v>-0.008147940210146825</v>
      </c>
      <c r="P183" s="100">
        <v>0.0005663529584883853</v>
      </c>
      <c r="Q183" s="100">
        <v>0.000658963734494228</v>
      </c>
      <c r="R183" s="100">
        <v>1.3750272933934675E-05</v>
      </c>
      <c r="S183" s="100">
        <v>-0.00015652811666805734</v>
      </c>
      <c r="T183" s="100">
        <v>4.0331099776340345E-05</v>
      </c>
      <c r="U183" s="100">
        <v>2.389341134846015E-06</v>
      </c>
      <c r="V183" s="100">
        <v>1.08299280220264E-06</v>
      </c>
      <c r="W183" s="100">
        <v>-1.1261538549910713E-05</v>
      </c>
      <c r="X183" s="100">
        <v>67.5</v>
      </c>
    </row>
    <row r="184" spans="1:24" s="100" customFormat="1" ht="12.75">
      <c r="A184" s="100">
        <v>109</v>
      </c>
      <c r="B184" s="100">
        <v>146.17999267578125</v>
      </c>
      <c r="C184" s="100">
        <v>160.17999267578125</v>
      </c>
      <c r="D184" s="100">
        <v>8.868521690368652</v>
      </c>
      <c r="E184" s="100">
        <v>8.700897216796875</v>
      </c>
      <c r="F184" s="100">
        <v>17.766804540179468</v>
      </c>
      <c r="G184" s="100" t="s">
        <v>58</v>
      </c>
      <c r="H184" s="100">
        <v>-30.95168303883095</v>
      </c>
      <c r="I184" s="100">
        <v>47.7283096369503</v>
      </c>
      <c r="J184" s="100" t="s">
        <v>61</v>
      </c>
      <c r="K184" s="100">
        <v>-1.4043929614811648</v>
      </c>
      <c r="L184" s="100">
        <v>0.9095834239704323</v>
      </c>
      <c r="M184" s="100">
        <v>-0.3329548544120434</v>
      </c>
      <c r="N184" s="100">
        <v>0.01651993235960788</v>
      </c>
      <c r="O184" s="100">
        <v>-0.056318424595718584</v>
      </c>
      <c r="P184" s="100">
        <v>0.026087191372050834</v>
      </c>
      <c r="Q184" s="100">
        <v>-0.006895251621072237</v>
      </c>
      <c r="R184" s="100">
        <v>0.0002539160212901562</v>
      </c>
      <c r="S184" s="100">
        <v>-0.0007299714745802371</v>
      </c>
      <c r="T184" s="100">
        <v>0.0003818083739742716</v>
      </c>
      <c r="U184" s="100">
        <v>-0.00015149383101928577</v>
      </c>
      <c r="V184" s="100">
        <v>9.389728805724507E-06</v>
      </c>
      <c r="W184" s="100">
        <v>-4.516750906838702E-05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1094</v>
      </c>
      <c r="B186" s="24">
        <v>137.2</v>
      </c>
      <c r="C186" s="24">
        <v>131.6</v>
      </c>
      <c r="D186" s="24">
        <v>9.426221928666092</v>
      </c>
      <c r="E186" s="24">
        <v>9.358771313431628</v>
      </c>
      <c r="F186" s="24">
        <v>16.535148167078056</v>
      </c>
      <c r="G186" s="24" t="s">
        <v>59</v>
      </c>
      <c r="H186" s="24">
        <v>-27.92421075923866</v>
      </c>
      <c r="I186" s="24">
        <v>41.77578924076132</v>
      </c>
      <c r="J186" s="24" t="s">
        <v>73</v>
      </c>
      <c r="K186" s="24">
        <v>4.77309712868127</v>
      </c>
      <c r="M186" s="24" t="s">
        <v>68</v>
      </c>
      <c r="N186" s="24">
        <v>3.75030322131149</v>
      </c>
      <c r="X186" s="24">
        <v>67.5</v>
      </c>
    </row>
    <row r="187" spans="1:24" ht="12.75" hidden="1">
      <c r="A187" s="24">
        <v>1096</v>
      </c>
      <c r="B187" s="24">
        <v>118.76000213623047</v>
      </c>
      <c r="C187" s="24">
        <v>105.26000213623047</v>
      </c>
      <c r="D187" s="24">
        <v>9.629982948303223</v>
      </c>
      <c r="E187" s="24">
        <v>9.738364219665527</v>
      </c>
      <c r="F187" s="24">
        <v>23.002046694388756</v>
      </c>
      <c r="G187" s="24" t="s">
        <v>56</v>
      </c>
      <c r="H187" s="24">
        <v>5.580616137215806</v>
      </c>
      <c r="I187" s="24">
        <v>56.840618273446275</v>
      </c>
      <c r="J187" s="24" t="s">
        <v>62</v>
      </c>
      <c r="K187" s="24">
        <v>1.2902022220695428</v>
      </c>
      <c r="L187" s="24">
        <v>1.7349019392057163</v>
      </c>
      <c r="M187" s="24">
        <v>0.3054373575790796</v>
      </c>
      <c r="N187" s="24">
        <v>0.009794103244073607</v>
      </c>
      <c r="O187" s="24">
        <v>0.05181661309377131</v>
      </c>
      <c r="P187" s="24">
        <v>0.04976872807183784</v>
      </c>
      <c r="Q187" s="24">
        <v>0.006307348511499466</v>
      </c>
      <c r="R187" s="24">
        <v>0.00015072951568221899</v>
      </c>
      <c r="S187" s="24">
        <v>0.0006797865161844535</v>
      </c>
      <c r="T187" s="24">
        <v>0.0007323212316820886</v>
      </c>
      <c r="U187" s="24">
        <v>0.00013799389924793696</v>
      </c>
      <c r="V187" s="24">
        <v>5.578109246314325E-06</v>
      </c>
      <c r="W187" s="24">
        <v>4.238543911283882E-05</v>
      </c>
      <c r="X187" s="24">
        <v>67.5</v>
      </c>
    </row>
    <row r="188" spans="1:24" ht="12.75" hidden="1">
      <c r="A188" s="24">
        <v>109</v>
      </c>
      <c r="B188" s="24">
        <v>146.17999267578125</v>
      </c>
      <c r="C188" s="24">
        <v>160.17999267578125</v>
      </c>
      <c r="D188" s="24">
        <v>8.868521690368652</v>
      </c>
      <c r="E188" s="24">
        <v>8.700897216796875</v>
      </c>
      <c r="F188" s="24">
        <v>22.704055787596964</v>
      </c>
      <c r="G188" s="24" t="s">
        <v>57</v>
      </c>
      <c r="H188" s="24">
        <v>-17.688371915029904</v>
      </c>
      <c r="I188" s="24">
        <v>60.99162076075135</v>
      </c>
      <c r="J188" s="24" t="s">
        <v>60</v>
      </c>
      <c r="K188" s="24">
        <v>-0.38890816834100095</v>
      </c>
      <c r="L188" s="24">
        <v>-0.009440116137567608</v>
      </c>
      <c r="M188" s="24">
        <v>0.09537244817068935</v>
      </c>
      <c r="N188" s="24">
        <v>0.00010151535125418492</v>
      </c>
      <c r="O188" s="24">
        <v>-0.015085000465330385</v>
      </c>
      <c r="P188" s="24">
        <v>-0.0010800431637370098</v>
      </c>
      <c r="Q188" s="24">
        <v>0.002125979906365198</v>
      </c>
      <c r="R188" s="24">
        <v>8.101505376825707E-06</v>
      </c>
      <c r="S188" s="24">
        <v>-0.00015358672848949265</v>
      </c>
      <c r="T188" s="24">
        <v>-7.690559963368449E-05</v>
      </c>
      <c r="U188" s="24">
        <v>5.668782149300651E-05</v>
      </c>
      <c r="V188" s="24">
        <v>6.344480563359932E-07</v>
      </c>
      <c r="W188" s="24">
        <v>-8.211229397289082E-06</v>
      </c>
      <c r="X188" s="24">
        <v>67.5</v>
      </c>
    </row>
    <row r="189" spans="1:24" ht="12.75" hidden="1">
      <c r="A189" s="24">
        <v>1093</v>
      </c>
      <c r="B189" s="24">
        <v>79.62000274658203</v>
      </c>
      <c r="C189" s="24">
        <v>80.22000122070312</v>
      </c>
      <c r="D189" s="24">
        <v>9.633766174316406</v>
      </c>
      <c r="E189" s="24">
        <v>9.66547679901123</v>
      </c>
      <c r="F189" s="24">
        <v>20.131328124023405</v>
      </c>
      <c r="G189" s="24" t="s">
        <v>58</v>
      </c>
      <c r="H189" s="24">
        <v>37.52542512317739</v>
      </c>
      <c r="I189" s="24">
        <v>49.64542786975942</v>
      </c>
      <c r="J189" s="24" t="s">
        <v>61</v>
      </c>
      <c r="K189" s="24">
        <v>1.2301919404836115</v>
      </c>
      <c r="L189" s="24">
        <v>-1.7348762557793753</v>
      </c>
      <c r="M189" s="24">
        <v>0.2901656001920622</v>
      </c>
      <c r="N189" s="24">
        <v>0.009793577129375808</v>
      </c>
      <c r="O189" s="24">
        <v>0.049572211504738964</v>
      </c>
      <c r="P189" s="24">
        <v>-0.04975700755323821</v>
      </c>
      <c r="Q189" s="24">
        <v>0.005938253504461219</v>
      </c>
      <c r="R189" s="24">
        <v>0.00015051163579081042</v>
      </c>
      <c r="S189" s="24">
        <v>0.0006622090488796504</v>
      </c>
      <c r="T189" s="24">
        <v>-0.0007282718689592196</v>
      </c>
      <c r="U189" s="24">
        <v>0.0001258125873036033</v>
      </c>
      <c r="V189" s="24">
        <v>5.541911080812182E-06</v>
      </c>
      <c r="W189" s="24">
        <v>4.1582462175456403E-05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1094</v>
      </c>
      <c r="B191" s="24">
        <v>137.2</v>
      </c>
      <c r="C191" s="24">
        <v>131.6</v>
      </c>
      <c r="D191" s="24">
        <v>9.426221928666092</v>
      </c>
      <c r="E191" s="24">
        <v>9.358771313431628</v>
      </c>
      <c r="F191" s="24">
        <v>21.627355584366384</v>
      </c>
      <c r="G191" s="24" t="s">
        <v>59</v>
      </c>
      <c r="H191" s="24">
        <v>-15.05882959147678</v>
      </c>
      <c r="I191" s="24">
        <v>54.64117040852321</v>
      </c>
      <c r="J191" s="24" t="s">
        <v>73</v>
      </c>
      <c r="K191" s="24">
        <v>5.471527363179808</v>
      </c>
      <c r="M191" s="24" t="s">
        <v>68</v>
      </c>
      <c r="N191" s="24">
        <v>3.187968126172228</v>
      </c>
      <c r="X191" s="24">
        <v>67.5</v>
      </c>
    </row>
    <row r="192" spans="1:24" ht="12.75" hidden="1">
      <c r="A192" s="24">
        <v>109</v>
      </c>
      <c r="B192" s="24">
        <v>146.17999267578125</v>
      </c>
      <c r="C192" s="24">
        <v>160.17999267578125</v>
      </c>
      <c r="D192" s="24">
        <v>8.868521690368652</v>
      </c>
      <c r="E192" s="24">
        <v>8.700897216796875</v>
      </c>
      <c r="F192" s="24">
        <v>27.297735540315525</v>
      </c>
      <c r="G192" s="24" t="s">
        <v>56</v>
      </c>
      <c r="H192" s="24">
        <v>-5.348022860425729</v>
      </c>
      <c r="I192" s="24">
        <v>73.33196981535552</v>
      </c>
      <c r="J192" s="24" t="s">
        <v>62</v>
      </c>
      <c r="K192" s="24">
        <v>2.0913525740948598</v>
      </c>
      <c r="L192" s="24">
        <v>0.9190901825575563</v>
      </c>
      <c r="M192" s="24">
        <v>0.49509992903706396</v>
      </c>
      <c r="N192" s="24">
        <v>0.008076062064298306</v>
      </c>
      <c r="O192" s="24">
        <v>0.0839924396410154</v>
      </c>
      <c r="P192" s="24">
        <v>0.026365827120820695</v>
      </c>
      <c r="Q192" s="24">
        <v>0.010223803170070935</v>
      </c>
      <c r="R192" s="24">
        <v>0.00012438090914047872</v>
      </c>
      <c r="S192" s="24">
        <v>0.001101929807327281</v>
      </c>
      <c r="T192" s="24">
        <v>0.00038789732824718985</v>
      </c>
      <c r="U192" s="24">
        <v>0.0002235815267025856</v>
      </c>
      <c r="V192" s="24">
        <v>4.648702012272037E-06</v>
      </c>
      <c r="W192" s="24">
        <v>6.869880872333342E-05</v>
      </c>
      <c r="X192" s="24">
        <v>67.5</v>
      </c>
    </row>
    <row r="193" spans="1:24" ht="12.75" hidden="1">
      <c r="A193" s="24">
        <v>1093</v>
      </c>
      <c r="B193" s="24">
        <v>79.62000274658203</v>
      </c>
      <c r="C193" s="24">
        <v>80.22000122070312</v>
      </c>
      <c r="D193" s="24">
        <v>9.633766174316406</v>
      </c>
      <c r="E193" s="24">
        <v>9.66547679901123</v>
      </c>
      <c r="F193" s="24">
        <v>20.131328124023405</v>
      </c>
      <c r="G193" s="24" t="s">
        <v>57</v>
      </c>
      <c r="H193" s="24">
        <v>37.52542512317739</v>
      </c>
      <c r="I193" s="24">
        <v>49.64542786975942</v>
      </c>
      <c r="J193" s="24" t="s">
        <v>60</v>
      </c>
      <c r="K193" s="24">
        <v>-2.0245565375453687</v>
      </c>
      <c r="L193" s="24">
        <v>0.005000460782043705</v>
      </c>
      <c r="M193" s="24">
        <v>0.4778446047622603</v>
      </c>
      <c r="N193" s="24">
        <v>8.247647122321984E-05</v>
      </c>
      <c r="O193" s="24">
        <v>-0.08153228030390468</v>
      </c>
      <c r="P193" s="24">
        <v>0.0005724913130637241</v>
      </c>
      <c r="Q193" s="24">
        <v>0.009793846705794309</v>
      </c>
      <c r="R193" s="24">
        <v>6.629368621060009E-06</v>
      </c>
      <c r="S193" s="24">
        <v>-0.0010850910090376368</v>
      </c>
      <c r="T193" s="24">
        <v>4.0789538531597536E-05</v>
      </c>
      <c r="U193" s="24">
        <v>0.00020841155054471134</v>
      </c>
      <c r="V193" s="24">
        <v>5.058045862347027E-07</v>
      </c>
      <c r="W193" s="24">
        <v>-6.800932418937537E-05</v>
      </c>
      <c r="X193" s="24">
        <v>67.5</v>
      </c>
    </row>
    <row r="194" spans="1:24" ht="12.75" hidden="1">
      <c r="A194" s="24">
        <v>1096</v>
      </c>
      <c r="B194" s="24">
        <v>118.76000213623047</v>
      </c>
      <c r="C194" s="24">
        <v>105.26000213623047</v>
      </c>
      <c r="D194" s="24">
        <v>9.629982948303223</v>
      </c>
      <c r="E194" s="24">
        <v>9.738364219665527</v>
      </c>
      <c r="F194" s="24">
        <v>12.979897811205047</v>
      </c>
      <c r="G194" s="24" t="s">
        <v>58</v>
      </c>
      <c r="H194" s="24">
        <v>-19.18522955110106</v>
      </c>
      <c r="I194" s="24">
        <v>32.07477258512941</v>
      </c>
      <c r="J194" s="24" t="s">
        <v>61</v>
      </c>
      <c r="K194" s="24">
        <v>-0.5243342592807614</v>
      </c>
      <c r="L194" s="24">
        <v>0.9190765795436469</v>
      </c>
      <c r="M194" s="24">
        <v>-0.12957034163767953</v>
      </c>
      <c r="N194" s="24">
        <v>0.008075640909432068</v>
      </c>
      <c r="O194" s="24">
        <v>-0.02017962302163079</v>
      </c>
      <c r="P194" s="24">
        <v>0.026359611026368933</v>
      </c>
      <c r="Q194" s="24">
        <v>-0.0029337208394382835</v>
      </c>
      <c r="R194" s="24">
        <v>0.00012420411438554733</v>
      </c>
      <c r="S194" s="24">
        <v>-0.00019190310675448096</v>
      </c>
      <c r="T194" s="24">
        <v>0.00038574674439026375</v>
      </c>
      <c r="U194" s="24">
        <v>-8.095260763068868E-05</v>
      </c>
      <c r="V194" s="24">
        <v>4.621102911583556E-06</v>
      </c>
      <c r="W194" s="24">
        <v>-9.708663312196638E-06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1094</v>
      </c>
      <c r="B196" s="24">
        <v>137.2</v>
      </c>
      <c r="C196" s="24">
        <v>131.6</v>
      </c>
      <c r="D196" s="24">
        <v>9.426221928666092</v>
      </c>
      <c r="E196" s="24">
        <v>9.358771313431628</v>
      </c>
      <c r="F196" s="24">
        <v>16.535148167078056</v>
      </c>
      <c r="G196" s="24" t="s">
        <v>59</v>
      </c>
      <c r="H196" s="24">
        <v>-27.92421075923866</v>
      </c>
      <c r="I196" s="24">
        <v>41.77578924076132</v>
      </c>
      <c r="J196" s="24" t="s">
        <v>73</v>
      </c>
      <c r="K196" s="24">
        <v>3.8125377768203546</v>
      </c>
      <c r="M196" s="24" t="s">
        <v>68</v>
      </c>
      <c r="N196" s="24">
        <v>2.0264448053911974</v>
      </c>
      <c r="X196" s="24">
        <v>67.5</v>
      </c>
    </row>
    <row r="197" spans="1:24" ht="12.75" hidden="1">
      <c r="A197" s="24">
        <v>109</v>
      </c>
      <c r="B197" s="24">
        <v>146.17999267578125</v>
      </c>
      <c r="C197" s="24">
        <v>160.17999267578125</v>
      </c>
      <c r="D197" s="24">
        <v>8.868521690368652</v>
      </c>
      <c r="E197" s="24">
        <v>8.700897216796875</v>
      </c>
      <c r="F197" s="24">
        <v>27.297735540315525</v>
      </c>
      <c r="G197" s="24" t="s">
        <v>56</v>
      </c>
      <c r="H197" s="24">
        <v>-5.348022860425729</v>
      </c>
      <c r="I197" s="24">
        <v>73.33196981535552</v>
      </c>
      <c r="J197" s="24" t="s">
        <v>62</v>
      </c>
      <c r="K197" s="24">
        <v>1.8655787342916816</v>
      </c>
      <c r="L197" s="24">
        <v>0.36211046149831183</v>
      </c>
      <c r="M197" s="24">
        <v>0.441649681826173</v>
      </c>
      <c r="N197" s="24">
        <v>0.013017038256674787</v>
      </c>
      <c r="O197" s="24">
        <v>0.07492489498311344</v>
      </c>
      <c r="P197" s="24">
        <v>0.01038766301867271</v>
      </c>
      <c r="Q197" s="24">
        <v>0.009120035810489523</v>
      </c>
      <c r="R197" s="24">
        <v>0.0002004168352432317</v>
      </c>
      <c r="S197" s="24">
        <v>0.0009829964099881668</v>
      </c>
      <c r="T197" s="24">
        <v>0.00015289106912180298</v>
      </c>
      <c r="U197" s="24">
        <v>0.00019947202339385355</v>
      </c>
      <c r="V197" s="24">
        <v>7.451259078937605E-06</v>
      </c>
      <c r="W197" s="24">
        <v>6.129275753794208E-05</v>
      </c>
      <c r="X197" s="24">
        <v>67.5</v>
      </c>
    </row>
    <row r="198" spans="1:24" ht="12.75" hidden="1">
      <c r="A198" s="24">
        <v>1096</v>
      </c>
      <c r="B198" s="24">
        <v>118.76000213623047</v>
      </c>
      <c r="C198" s="24">
        <v>105.26000213623047</v>
      </c>
      <c r="D198" s="24">
        <v>9.629982948303223</v>
      </c>
      <c r="E198" s="24">
        <v>9.738364219665527</v>
      </c>
      <c r="F198" s="24">
        <v>27.62313427764945</v>
      </c>
      <c r="G198" s="24" t="s">
        <v>57</v>
      </c>
      <c r="H198" s="24">
        <v>16.999838035950575</v>
      </c>
      <c r="I198" s="24">
        <v>68.25984017218104</v>
      </c>
      <c r="J198" s="24" t="s">
        <v>60</v>
      </c>
      <c r="K198" s="24">
        <v>-1.7251234568523826</v>
      </c>
      <c r="L198" s="24">
        <v>-0.0019709155868436524</v>
      </c>
      <c r="M198" s="24">
        <v>0.4102838352789049</v>
      </c>
      <c r="N198" s="24">
        <v>0.0001339222322458374</v>
      </c>
      <c r="O198" s="24">
        <v>-0.06897217202597238</v>
      </c>
      <c r="P198" s="24">
        <v>-0.00022521142433401973</v>
      </c>
      <c r="Q198" s="24">
        <v>0.008557989641616777</v>
      </c>
      <c r="R198" s="24">
        <v>1.0728921365926287E-05</v>
      </c>
      <c r="S198" s="24">
        <v>-0.0008769095799552337</v>
      </c>
      <c r="T198" s="24">
        <v>-1.601715516383008E-05</v>
      </c>
      <c r="U198" s="24">
        <v>0.0001920519415323728</v>
      </c>
      <c r="V198" s="24">
        <v>8.313955943322938E-07</v>
      </c>
      <c r="W198" s="24">
        <v>-5.372717209728187E-05</v>
      </c>
      <c r="X198" s="24">
        <v>67.5</v>
      </c>
    </row>
    <row r="199" spans="1:24" ht="12.75" hidden="1">
      <c r="A199" s="24">
        <v>1093</v>
      </c>
      <c r="B199" s="24">
        <v>79.62000274658203</v>
      </c>
      <c r="C199" s="24">
        <v>80.22000122070312</v>
      </c>
      <c r="D199" s="24">
        <v>9.633766174316406</v>
      </c>
      <c r="E199" s="24">
        <v>9.66547679901123</v>
      </c>
      <c r="F199" s="24">
        <v>10.16237606149968</v>
      </c>
      <c r="G199" s="24" t="s">
        <v>58</v>
      </c>
      <c r="H199" s="24">
        <v>12.941210534448167</v>
      </c>
      <c r="I199" s="24">
        <v>25.0612132810302</v>
      </c>
      <c r="J199" s="24" t="s">
        <v>61</v>
      </c>
      <c r="K199" s="24">
        <v>0.7101641165667545</v>
      </c>
      <c r="L199" s="24">
        <v>-0.36210509775239275</v>
      </c>
      <c r="M199" s="24">
        <v>0.163467476783586</v>
      </c>
      <c r="N199" s="24">
        <v>0.013016349327343872</v>
      </c>
      <c r="O199" s="24">
        <v>0.029267377303924112</v>
      </c>
      <c r="P199" s="24">
        <v>-0.010385221365182837</v>
      </c>
      <c r="Q199" s="24">
        <v>0.0031521209492326317</v>
      </c>
      <c r="R199" s="24">
        <v>0.0002001294533426713</v>
      </c>
      <c r="S199" s="24">
        <v>0.00044419762564916953</v>
      </c>
      <c r="T199" s="24">
        <v>-0.00015204976079450348</v>
      </c>
      <c r="U199" s="24">
        <v>5.3899349443978596E-05</v>
      </c>
      <c r="V199" s="24">
        <v>7.404731138074827E-06</v>
      </c>
      <c r="W199" s="24">
        <v>2.9499035662780786E-05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1094</v>
      </c>
      <c r="B201" s="24">
        <v>172.12</v>
      </c>
      <c r="C201" s="24">
        <v>169.42</v>
      </c>
      <c r="D201" s="24">
        <v>9.218546110086955</v>
      </c>
      <c r="E201" s="24">
        <v>9.009137518320989</v>
      </c>
      <c r="F201" s="24">
        <v>35.74053568427025</v>
      </c>
      <c r="G201" s="24" t="s">
        <v>59</v>
      </c>
      <c r="H201" s="24">
        <v>-12.152483457297919</v>
      </c>
      <c r="I201" s="24">
        <v>92.46751654270209</v>
      </c>
      <c r="J201" s="24" t="s">
        <v>73</v>
      </c>
      <c r="K201" s="24">
        <v>6.524431332209869</v>
      </c>
      <c r="M201" s="24" t="s">
        <v>68</v>
      </c>
      <c r="N201" s="24">
        <v>4.028665067862748</v>
      </c>
      <c r="X201" s="24">
        <v>67.5</v>
      </c>
    </row>
    <row r="202" spans="1:24" ht="12.75" hidden="1">
      <c r="A202" s="24">
        <v>1093</v>
      </c>
      <c r="B202" s="24">
        <v>79.86000061035156</v>
      </c>
      <c r="C202" s="24">
        <v>80.45999908447266</v>
      </c>
      <c r="D202" s="24">
        <v>9.702276229858398</v>
      </c>
      <c r="E202" s="24">
        <v>9.803079605102539</v>
      </c>
      <c r="F202" s="24">
        <v>22.426685355288683</v>
      </c>
      <c r="G202" s="24" t="s">
        <v>56</v>
      </c>
      <c r="H202" s="24">
        <v>42.555983878832905</v>
      </c>
      <c r="I202" s="24">
        <v>54.91598448918447</v>
      </c>
      <c r="J202" s="24" t="s">
        <v>62</v>
      </c>
      <c r="K202" s="24">
        <v>2.170621869267404</v>
      </c>
      <c r="L202" s="24">
        <v>1.2407630110978578</v>
      </c>
      <c r="M202" s="24">
        <v>0.5138651925428338</v>
      </c>
      <c r="N202" s="24">
        <v>0.017340582188579666</v>
      </c>
      <c r="O202" s="24">
        <v>0.08717692473179581</v>
      </c>
      <c r="P202" s="24">
        <v>0.035593832125726886</v>
      </c>
      <c r="Q202" s="24">
        <v>0.010611376683892481</v>
      </c>
      <c r="R202" s="24">
        <v>0.00026674948678306534</v>
      </c>
      <c r="S202" s="24">
        <v>0.001143824100877402</v>
      </c>
      <c r="T202" s="24">
        <v>0.0005237575031711064</v>
      </c>
      <c r="U202" s="24">
        <v>0.00023207446417570867</v>
      </c>
      <c r="V202" s="24">
        <v>9.891145881871296E-06</v>
      </c>
      <c r="W202" s="24">
        <v>7.133171670566502E-05</v>
      </c>
      <c r="X202" s="24">
        <v>67.5</v>
      </c>
    </row>
    <row r="203" spans="1:24" ht="12.75" hidden="1">
      <c r="A203" s="24">
        <v>1096</v>
      </c>
      <c r="B203" s="24">
        <v>125.26000213623047</v>
      </c>
      <c r="C203" s="24">
        <v>108.66000366210938</v>
      </c>
      <c r="D203" s="24">
        <v>9.489052772521973</v>
      </c>
      <c r="E203" s="24">
        <v>9.884492874145508</v>
      </c>
      <c r="F203" s="24">
        <v>14.33881305483299</v>
      </c>
      <c r="G203" s="24" t="s">
        <v>57</v>
      </c>
      <c r="H203" s="24">
        <v>-21.79113322503963</v>
      </c>
      <c r="I203" s="24">
        <v>35.968868911190846</v>
      </c>
      <c r="J203" s="24" t="s">
        <v>60</v>
      </c>
      <c r="K203" s="24">
        <v>0.36240008334681617</v>
      </c>
      <c r="L203" s="24">
        <v>-0.006750314838095833</v>
      </c>
      <c r="M203" s="24">
        <v>-0.09154644645504473</v>
      </c>
      <c r="N203" s="24">
        <v>0.00018028099398552323</v>
      </c>
      <c r="O203" s="24">
        <v>0.013627023323986055</v>
      </c>
      <c r="P203" s="24">
        <v>-0.000772348352657687</v>
      </c>
      <c r="Q203" s="24">
        <v>-0.0021638075871489924</v>
      </c>
      <c r="R203" s="24">
        <v>1.4466726029395158E-05</v>
      </c>
      <c r="S203" s="24">
        <v>0.00010205737585740927</v>
      </c>
      <c r="T203" s="24">
        <v>-5.501029543416308E-05</v>
      </c>
      <c r="U203" s="24">
        <v>-6.516032759795814E-05</v>
      </c>
      <c r="V203" s="24">
        <v>1.1400119355624715E-06</v>
      </c>
      <c r="W203" s="24">
        <v>3.986696948728066E-06</v>
      </c>
      <c r="X203" s="24">
        <v>67.5</v>
      </c>
    </row>
    <row r="204" spans="1:24" ht="12.75" hidden="1">
      <c r="A204" s="24">
        <v>109</v>
      </c>
      <c r="B204" s="24">
        <v>142.33999633789062</v>
      </c>
      <c r="C204" s="24">
        <v>154.83999633789062</v>
      </c>
      <c r="D204" s="24">
        <v>8.684222221374512</v>
      </c>
      <c r="E204" s="24">
        <v>8.56143569946289</v>
      </c>
      <c r="F204" s="24">
        <v>22.52686613720246</v>
      </c>
      <c r="G204" s="24" t="s">
        <v>58</v>
      </c>
      <c r="H204" s="24">
        <v>-13.050051681773525</v>
      </c>
      <c r="I204" s="24">
        <v>61.7899446561171</v>
      </c>
      <c r="J204" s="24" t="s">
        <v>61</v>
      </c>
      <c r="K204" s="24">
        <v>-2.1401554800836644</v>
      </c>
      <c r="L204" s="24">
        <v>-1.2407446485712559</v>
      </c>
      <c r="M204" s="24">
        <v>-0.5056448202528503</v>
      </c>
      <c r="N204" s="24">
        <v>0.01733964501949489</v>
      </c>
      <c r="O204" s="24">
        <v>-0.08610528695161948</v>
      </c>
      <c r="P204" s="24">
        <v>-0.03558545156965939</v>
      </c>
      <c r="Q204" s="24">
        <v>-0.010388419121947932</v>
      </c>
      <c r="R204" s="24">
        <v>0.0002663569081833981</v>
      </c>
      <c r="S204" s="24">
        <v>-0.0011392619829438252</v>
      </c>
      <c r="T204" s="24">
        <v>-0.0005208606238949894</v>
      </c>
      <c r="U204" s="24">
        <v>-0.00022273905950634043</v>
      </c>
      <c r="V204" s="24">
        <v>9.825229750150101E-06</v>
      </c>
      <c r="W204" s="24">
        <v>-7.122022223790271E-05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1094</v>
      </c>
      <c r="B206" s="24">
        <v>172.12</v>
      </c>
      <c r="C206" s="24">
        <v>169.42</v>
      </c>
      <c r="D206" s="24">
        <v>9.218546110086955</v>
      </c>
      <c r="E206" s="24">
        <v>9.009137518320989</v>
      </c>
      <c r="F206" s="24">
        <v>29.1930687077651</v>
      </c>
      <c r="G206" s="24" t="s">
        <v>59</v>
      </c>
      <c r="H206" s="24">
        <v>-29.092017221176008</v>
      </c>
      <c r="I206" s="24">
        <v>75.527982778824</v>
      </c>
      <c r="J206" s="24" t="s">
        <v>73</v>
      </c>
      <c r="K206" s="24">
        <v>6.263997847343269</v>
      </c>
      <c r="M206" s="24" t="s">
        <v>68</v>
      </c>
      <c r="N206" s="24">
        <v>5.24262936726658</v>
      </c>
      <c r="X206" s="24">
        <v>67.5</v>
      </c>
    </row>
    <row r="207" spans="1:24" ht="12.75" hidden="1">
      <c r="A207" s="24">
        <v>1093</v>
      </c>
      <c r="B207" s="24">
        <v>79.86000061035156</v>
      </c>
      <c r="C207" s="24">
        <v>80.45999908447266</v>
      </c>
      <c r="D207" s="24">
        <v>9.702276229858398</v>
      </c>
      <c r="E207" s="24">
        <v>9.803079605102539</v>
      </c>
      <c r="F207" s="24">
        <v>22.426685355288683</v>
      </c>
      <c r="G207" s="24" t="s">
        <v>56</v>
      </c>
      <c r="H207" s="24">
        <v>42.555983878832905</v>
      </c>
      <c r="I207" s="24">
        <v>54.91598448918447</v>
      </c>
      <c r="J207" s="24" t="s">
        <v>62</v>
      </c>
      <c r="K207" s="24">
        <v>1.2135243008705774</v>
      </c>
      <c r="L207" s="24">
        <v>2.1684851222022155</v>
      </c>
      <c r="M207" s="24">
        <v>0.28728566544548667</v>
      </c>
      <c r="N207" s="24">
        <v>0.014635610546746301</v>
      </c>
      <c r="O207" s="24">
        <v>0.04873806569566262</v>
      </c>
      <c r="P207" s="24">
        <v>0.0622071492788491</v>
      </c>
      <c r="Q207" s="24">
        <v>0.005932463133300644</v>
      </c>
      <c r="R207" s="24">
        <v>0.0002251143252394538</v>
      </c>
      <c r="S207" s="24">
        <v>0.000639545549409258</v>
      </c>
      <c r="T207" s="24">
        <v>0.0009153622368144174</v>
      </c>
      <c r="U207" s="24">
        <v>0.0001297267438976727</v>
      </c>
      <c r="V207" s="24">
        <v>8.338917934415111E-06</v>
      </c>
      <c r="W207" s="24">
        <v>3.9892511870439444E-05</v>
      </c>
      <c r="X207" s="24">
        <v>67.5</v>
      </c>
    </row>
    <row r="208" spans="1:24" ht="12.75" hidden="1">
      <c r="A208" s="24">
        <v>109</v>
      </c>
      <c r="B208" s="24">
        <v>142.33999633789062</v>
      </c>
      <c r="C208" s="24">
        <v>154.83999633789062</v>
      </c>
      <c r="D208" s="24">
        <v>8.684222221374512</v>
      </c>
      <c r="E208" s="24">
        <v>8.56143569946289</v>
      </c>
      <c r="F208" s="24">
        <v>16.994044368798892</v>
      </c>
      <c r="G208" s="24" t="s">
        <v>57</v>
      </c>
      <c r="H208" s="24">
        <v>-28.22627498685293</v>
      </c>
      <c r="I208" s="24">
        <v>46.61372135103769</v>
      </c>
      <c r="J208" s="24" t="s">
        <v>60</v>
      </c>
      <c r="K208" s="24">
        <v>-0.03801627397283628</v>
      </c>
      <c r="L208" s="24">
        <v>-0.011798368966627552</v>
      </c>
      <c r="M208" s="24">
        <v>0.005735242556273774</v>
      </c>
      <c r="N208" s="24">
        <v>0.00015230480753463868</v>
      </c>
      <c r="O208" s="24">
        <v>-0.0020515748566845063</v>
      </c>
      <c r="P208" s="24">
        <v>-0.001349874457840918</v>
      </c>
      <c r="Q208" s="24">
        <v>-3.7286922979016046E-05</v>
      </c>
      <c r="R208" s="24">
        <v>1.2182660529560293E-05</v>
      </c>
      <c r="S208" s="24">
        <v>-7.005125920597703E-05</v>
      </c>
      <c r="T208" s="24">
        <v>-9.613134705082413E-05</v>
      </c>
      <c r="U208" s="24">
        <v>-1.105064680565287E-05</v>
      </c>
      <c r="V208" s="24">
        <v>9.558473484105713E-07</v>
      </c>
      <c r="W208" s="24">
        <v>-5.701122666720798E-06</v>
      </c>
      <c r="X208" s="24">
        <v>67.5</v>
      </c>
    </row>
    <row r="209" spans="1:24" ht="12.75" hidden="1">
      <c r="A209" s="24">
        <v>1096</v>
      </c>
      <c r="B209" s="24">
        <v>125.26000213623047</v>
      </c>
      <c r="C209" s="24">
        <v>108.66000366210938</v>
      </c>
      <c r="D209" s="24">
        <v>9.489052772521973</v>
      </c>
      <c r="E209" s="24">
        <v>9.884492874145508</v>
      </c>
      <c r="F209" s="24">
        <v>27.417499791913404</v>
      </c>
      <c r="G209" s="24" t="s">
        <v>58</v>
      </c>
      <c r="H209" s="24">
        <v>11.016712652971592</v>
      </c>
      <c r="I209" s="24">
        <v>68.77671478920206</v>
      </c>
      <c r="J209" s="24" t="s">
        <v>61</v>
      </c>
      <c r="K209" s="24">
        <v>-1.21292868368946</v>
      </c>
      <c r="L209" s="24">
        <v>-2.168453025477399</v>
      </c>
      <c r="M209" s="24">
        <v>-0.287228411831554</v>
      </c>
      <c r="N209" s="24">
        <v>0.014634818048805166</v>
      </c>
      <c r="O209" s="24">
        <v>-0.04869486716649041</v>
      </c>
      <c r="P209" s="24">
        <v>-0.06219250164086572</v>
      </c>
      <c r="Q209" s="24">
        <v>-0.005932345953612791</v>
      </c>
      <c r="R209" s="24">
        <v>0.00022478443498257633</v>
      </c>
      <c r="S209" s="24">
        <v>-0.000635697515216826</v>
      </c>
      <c r="T209" s="24">
        <v>-0.000910300383774547</v>
      </c>
      <c r="U209" s="24">
        <v>-0.00012925521764118103</v>
      </c>
      <c r="V209" s="24">
        <v>8.28395486247037E-06</v>
      </c>
      <c r="W209" s="24">
        <v>-3.948303057861889E-05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1094</v>
      </c>
      <c r="B211" s="100">
        <v>172.12</v>
      </c>
      <c r="C211" s="100">
        <v>169.42</v>
      </c>
      <c r="D211" s="100">
        <v>9.218546110086955</v>
      </c>
      <c r="E211" s="100">
        <v>9.009137518320989</v>
      </c>
      <c r="F211" s="100">
        <v>35.74053568427025</v>
      </c>
      <c r="G211" s="100" t="s">
        <v>59</v>
      </c>
      <c r="H211" s="100">
        <v>-12.152483457297919</v>
      </c>
      <c r="I211" s="100">
        <v>92.46751654270209</v>
      </c>
      <c r="J211" s="100" t="s">
        <v>73</v>
      </c>
      <c r="K211" s="100">
        <v>4.796704277581861</v>
      </c>
      <c r="M211" s="100" t="s">
        <v>68</v>
      </c>
      <c r="N211" s="100">
        <v>2.4985091425168244</v>
      </c>
      <c r="X211" s="100">
        <v>67.5</v>
      </c>
    </row>
    <row r="212" spans="1:24" s="100" customFormat="1" ht="12.75">
      <c r="A212" s="100">
        <v>1096</v>
      </c>
      <c r="B212" s="100">
        <v>125.26000213623047</v>
      </c>
      <c r="C212" s="100">
        <v>108.66000366210938</v>
      </c>
      <c r="D212" s="100">
        <v>9.489052772521973</v>
      </c>
      <c r="E212" s="100">
        <v>9.884492874145508</v>
      </c>
      <c r="F212" s="100">
        <v>30.972610881348828</v>
      </c>
      <c r="G212" s="100" t="s">
        <v>56</v>
      </c>
      <c r="H212" s="100">
        <v>19.934698001662852</v>
      </c>
      <c r="I212" s="100">
        <v>77.69470013789332</v>
      </c>
      <c r="J212" s="100" t="s">
        <v>62</v>
      </c>
      <c r="K212" s="100">
        <v>2.1195843711554394</v>
      </c>
      <c r="L212" s="100">
        <v>0.21064629476731114</v>
      </c>
      <c r="M212" s="100">
        <v>0.5017837958520754</v>
      </c>
      <c r="N212" s="100">
        <v>0.022708946693292244</v>
      </c>
      <c r="O212" s="100">
        <v>0.08512649076276878</v>
      </c>
      <c r="P212" s="100">
        <v>0.006042625953582666</v>
      </c>
      <c r="Q212" s="100">
        <v>0.01036190247505035</v>
      </c>
      <c r="R212" s="100">
        <v>0.0003495020972688258</v>
      </c>
      <c r="S212" s="100">
        <v>0.0011168640337577136</v>
      </c>
      <c r="T212" s="100">
        <v>8.886673316161336E-05</v>
      </c>
      <c r="U212" s="100">
        <v>0.00022663293254012338</v>
      </c>
      <c r="V212" s="100">
        <v>1.2990058677493717E-05</v>
      </c>
      <c r="W212" s="100">
        <v>6.964348552285075E-05</v>
      </c>
      <c r="X212" s="100">
        <v>67.5</v>
      </c>
    </row>
    <row r="213" spans="1:24" s="100" customFormat="1" ht="12.75">
      <c r="A213" s="100">
        <v>1093</v>
      </c>
      <c r="B213" s="100">
        <v>79.86000061035156</v>
      </c>
      <c r="C213" s="100">
        <v>80.45999908447266</v>
      </c>
      <c r="D213" s="100">
        <v>9.702276229858398</v>
      </c>
      <c r="E213" s="100">
        <v>9.803079605102539</v>
      </c>
      <c r="F213" s="100">
        <v>11.02334346255646</v>
      </c>
      <c r="G213" s="100" t="s">
        <v>57</v>
      </c>
      <c r="H213" s="100">
        <v>14.632742589032894</v>
      </c>
      <c r="I213" s="100">
        <v>26.992743199384456</v>
      </c>
      <c r="J213" s="100" t="s">
        <v>60</v>
      </c>
      <c r="K213" s="100">
        <v>-1.0374147924830934</v>
      </c>
      <c r="L213" s="100">
        <v>0.0011463278854547323</v>
      </c>
      <c r="M213" s="100">
        <v>0.24060466888281948</v>
      </c>
      <c r="N213" s="100">
        <v>0.00023467961716281449</v>
      </c>
      <c r="O213" s="100">
        <v>-0.042462627981411455</v>
      </c>
      <c r="P213" s="100">
        <v>0.00013138693008050113</v>
      </c>
      <c r="Q213" s="100">
        <v>0.004728129920403734</v>
      </c>
      <c r="R213" s="100">
        <v>1.8861475988508534E-05</v>
      </c>
      <c r="S213" s="100">
        <v>-0.0006211858230038851</v>
      </c>
      <c r="T213" s="100">
        <v>9.363767211421356E-06</v>
      </c>
      <c r="U213" s="100">
        <v>8.70869469592468E-05</v>
      </c>
      <c r="V213" s="100">
        <v>1.4769792884633986E-06</v>
      </c>
      <c r="W213" s="100">
        <v>-4.063375475787266E-05</v>
      </c>
      <c r="X213" s="100">
        <v>67.5</v>
      </c>
    </row>
    <row r="214" spans="1:24" s="100" customFormat="1" ht="12.75">
      <c r="A214" s="100">
        <v>109</v>
      </c>
      <c r="B214" s="100">
        <v>142.33999633789062</v>
      </c>
      <c r="C214" s="100">
        <v>154.83999633789062</v>
      </c>
      <c r="D214" s="100">
        <v>8.684222221374512</v>
      </c>
      <c r="E214" s="100">
        <v>8.56143569946289</v>
      </c>
      <c r="F214" s="100">
        <v>16.994044368798892</v>
      </c>
      <c r="G214" s="100" t="s">
        <v>58</v>
      </c>
      <c r="H214" s="100">
        <v>-28.22627498685293</v>
      </c>
      <c r="I214" s="100">
        <v>46.61372135103769</v>
      </c>
      <c r="J214" s="100" t="s">
        <v>61</v>
      </c>
      <c r="K214" s="100">
        <v>-1.8483529032042716</v>
      </c>
      <c r="L214" s="100">
        <v>0.21064317561121215</v>
      </c>
      <c r="M214" s="100">
        <v>-0.44033665653850135</v>
      </c>
      <c r="N214" s="100">
        <v>0.022707734043626568</v>
      </c>
      <c r="O214" s="100">
        <v>-0.07377970354030985</v>
      </c>
      <c r="P214" s="100">
        <v>0.006041197388723104</v>
      </c>
      <c r="Q214" s="100">
        <v>-0.009220293398706874</v>
      </c>
      <c r="R214" s="100">
        <v>0.0003489927803248123</v>
      </c>
      <c r="S214" s="100">
        <v>-0.0009281774847519936</v>
      </c>
      <c r="T214" s="100">
        <v>8.837203249007969E-05</v>
      </c>
      <c r="U214" s="100">
        <v>-0.00020923276459735803</v>
      </c>
      <c r="V214" s="100">
        <v>1.2905818711967869E-05</v>
      </c>
      <c r="W214" s="100">
        <v>-5.656070234755384E-05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1094</v>
      </c>
      <c r="B216" s="24">
        <v>172.12</v>
      </c>
      <c r="C216" s="24">
        <v>169.42</v>
      </c>
      <c r="D216" s="24">
        <v>9.218546110086955</v>
      </c>
      <c r="E216" s="24">
        <v>9.009137518320989</v>
      </c>
      <c r="F216" s="24">
        <v>23.46550234490316</v>
      </c>
      <c r="G216" s="24" t="s">
        <v>59</v>
      </c>
      <c r="H216" s="24">
        <v>-43.91031323346684</v>
      </c>
      <c r="I216" s="24">
        <v>60.70968676653316</v>
      </c>
      <c r="J216" s="24" t="s">
        <v>73</v>
      </c>
      <c r="K216" s="24">
        <v>6.544883512763121</v>
      </c>
      <c r="M216" s="24" t="s">
        <v>68</v>
      </c>
      <c r="N216" s="24">
        <v>5.398592236622323</v>
      </c>
      <c r="X216" s="24">
        <v>67.5</v>
      </c>
    </row>
    <row r="217" spans="1:24" ht="12.75" hidden="1">
      <c r="A217" s="24">
        <v>1096</v>
      </c>
      <c r="B217" s="24">
        <v>125.26000213623047</v>
      </c>
      <c r="C217" s="24">
        <v>108.66000366210938</v>
      </c>
      <c r="D217" s="24">
        <v>9.489052772521973</v>
      </c>
      <c r="E217" s="24">
        <v>9.884492874145508</v>
      </c>
      <c r="F217" s="24">
        <v>30.972610881348828</v>
      </c>
      <c r="G217" s="24" t="s">
        <v>56</v>
      </c>
      <c r="H217" s="24">
        <v>19.934698001662852</v>
      </c>
      <c r="I217" s="24">
        <v>77.69470013789332</v>
      </c>
      <c r="J217" s="24" t="s">
        <v>62</v>
      </c>
      <c r="K217" s="24">
        <v>1.3092149631843282</v>
      </c>
      <c r="L217" s="24">
        <v>2.1743888384060157</v>
      </c>
      <c r="M217" s="24">
        <v>0.3099379237715446</v>
      </c>
      <c r="N217" s="24">
        <v>0.010658169201463603</v>
      </c>
      <c r="O217" s="24">
        <v>0.05257975358007863</v>
      </c>
      <c r="P217" s="24">
        <v>0.062376273572715156</v>
      </c>
      <c r="Q217" s="24">
        <v>0.006400191605890412</v>
      </c>
      <c r="R217" s="24">
        <v>0.0001639943868960107</v>
      </c>
      <c r="S217" s="24">
        <v>0.0006898386975000098</v>
      </c>
      <c r="T217" s="24">
        <v>0.000917865684636498</v>
      </c>
      <c r="U217" s="24">
        <v>0.000140033394554596</v>
      </c>
      <c r="V217" s="24">
        <v>6.077525683945939E-06</v>
      </c>
      <c r="W217" s="24">
        <v>4.302246037755725E-05</v>
      </c>
      <c r="X217" s="24">
        <v>67.5</v>
      </c>
    </row>
    <row r="218" spans="1:24" ht="12.75" hidden="1">
      <c r="A218" s="24">
        <v>109</v>
      </c>
      <c r="B218" s="24">
        <v>142.33999633789062</v>
      </c>
      <c r="C218" s="24">
        <v>154.83999633789062</v>
      </c>
      <c r="D218" s="24">
        <v>8.684222221374512</v>
      </c>
      <c r="E218" s="24">
        <v>8.56143569946289</v>
      </c>
      <c r="F218" s="24">
        <v>22.52686613720246</v>
      </c>
      <c r="G218" s="24" t="s">
        <v>57</v>
      </c>
      <c r="H218" s="24">
        <v>-13.050051681773525</v>
      </c>
      <c r="I218" s="24">
        <v>61.7899446561171</v>
      </c>
      <c r="J218" s="24" t="s">
        <v>60</v>
      </c>
      <c r="K218" s="24">
        <v>-1.1847913413058375</v>
      </c>
      <c r="L218" s="24">
        <v>-0.011831262533809452</v>
      </c>
      <c r="M218" s="24">
        <v>0.28196353854936745</v>
      </c>
      <c r="N218" s="24">
        <v>0.00011040085452544293</v>
      </c>
      <c r="O218" s="24">
        <v>-0.0473386450291523</v>
      </c>
      <c r="P218" s="24">
        <v>-0.001353478210329017</v>
      </c>
      <c r="Q218" s="24">
        <v>0.0058902267949205965</v>
      </c>
      <c r="R218" s="24">
        <v>8.793185150238349E-06</v>
      </c>
      <c r="S218" s="24">
        <v>-0.0005994326897210127</v>
      </c>
      <c r="T218" s="24">
        <v>-9.637125827213223E-05</v>
      </c>
      <c r="U218" s="24">
        <v>0.0001328069266574493</v>
      </c>
      <c r="V218" s="24">
        <v>6.803412289934524E-07</v>
      </c>
      <c r="W218" s="24">
        <v>-3.666327650664868E-05</v>
      </c>
      <c r="X218" s="24">
        <v>67.5</v>
      </c>
    </row>
    <row r="219" spans="1:24" ht="12.75" hidden="1">
      <c r="A219" s="24">
        <v>1093</v>
      </c>
      <c r="B219" s="24">
        <v>79.86000061035156</v>
      </c>
      <c r="C219" s="24">
        <v>80.45999908447266</v>
      </c>
      <c r="D219" s="24">
        <v>9.702276229858398</v>
      </c>
      <c r="E219" s="24">
        <v>9.803079605102539</v>
      </c>
      <c r="F219" s="24">
        <v>19.054234029325833</v>
      </c>
      <c r="G219" s="24" t="s">
        <v>58</v>
      </c>
      <c r="H219" s="24">
        <v>34.297898398384</v>
      </c>
      <c r="I219" s="24">
        <v>46.65789900873556</v>
      </c>
      <c r="J219" s="24" t="s">
        <v>61</v>
      </c>
      <c r="K219" s="24">
        <v>0.5570577145973801</v>
      </c>
      <c r="L219" s="24">
        <v>-2.1743566500948086</v>
      </c>
      <c r="M219" s="24">
        <v>0.12867820141941352</v>
      </c>
      <c r="N219" s="24">
        <v>0.010657597401776225</v>
      </c>
      <c r="O219" s="24">
        <v>0.022884124919815185</v>
      </c>
      <c r="P219" s="24">
        <v>-0.0623615875483648</v>
      </c>
      <c r="Q219" s="24">
        <v>0.002503533681920322</v>
      </c>
      <c r="R219" s="24">
        <v>0.0001637584771189329</v>
      </c>
      <c r="S219" s="24">
        <v>0.00034140573964469616</v>
      </c>
      <c r="T219" s="24">
        <v>-0.000912792416495817</v>
      </c>
      <c r="U219" s="24">
        <v>4.4403511373381664E-05</v>
      </c>
      <c r="V219" s="24">
        <v>6.03932564539736E-06</v>
      </c>
      <c r="W219" s="24">
        <v>2.2510803022893406E-05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1094</v>
      </c>
      <c r="B221" s="24">
        <v>172.12</v>
      </c>
      <c r="C221" s="24">
        <v>169.42</v>
      </c>
      <c r="D221" s="24">
        <v>9.218546110086955</v>
      </c>
      <c r="E221" s="24">
        <v>9.009137518320989</v>
      </c>
      <c r="F221" s="24">
        <v>29.1930687077651</v>
      </c>
      <c r="G221" s="24" t="s">
        <v>59</v>
      </c>
      <c r="H221" s="24">
        <v>-29.092017221176008</v>
      </c>
      <c r="I221" s="24">
        <v>75.527982778824</v>
      </c>
      <c r="J221" s="24" t="s">
        <v>73</v>
      </c>
      <c r="K221" s="24">
        <v>8.47225834586656</v>
      </c>
      <c r="M221" s="24" t="s">
        <v>68</v>
      </c>
      <c r="N221" s="24">
        <v>4.4015351366811135</v>
      </c>
      <c r="X221" s="24">
        <v>67.5</v>
      </c>
    </row>
    <row r="222" spans="1:24" ht="12.75" hidden="1">
      <c r="A222" s="24">
        <v>109</v>
      </c>
      <c r="B222" s="24">
        <v>142.33999633789062</v>
      </c>
      <c r="C222" s="24">
        <v>154.83999633789062</v>
      </c>
      <c r="D222" s="24">
        <v>8.684222221374512</v>
      </c>
      <c r="E222" s="24">
        <v>8.56143569946289</v>
      </c>
      <c r="F222" s="24">
        <v>32.7942424372161</v>
      </c>
      <c r="G222" s="24" t="s">
        <v>56</v>
      </c>
      <c r="H222" s="24">
        <v>15.112792163320591</v>
      </c>
      <c r="I222" s="24">
        <v>89.95278850121122</v>
      </c>
      <c r="J222" s="24" t="s">
        <v>62</v>
      </c>
      <c r="K222" s="24">
        <v>2.8211839710216244</v>
      </c>
      <c r="L222" s="24">
        <v>0.23240097446313265</v>
      </c>
      <c r="M222" s="24">
        <v>0.667878231804317</v>
      </c>
      <c r="N222" s="24">
        <v>0.005753565798615996</v>
      </c>
      <c r="O222" s="24">
        <v>0.1133036393538976</v>
      </c>
      <c r="P222" s="24">
        <v>0.006666784931789727</v>
      </c>
      <c r="Q222" s="24">
        <v>0.013791702797800495</v>
      </c>
      <c r="R222" s="24">
        <v>8.856563634901873E-05</v>
      </c>
      <c r="S222" s="24">
        <v>0.0014865185862839815</v>
      </c>
      <c r="T222" s="24">
        <v>9.80131799365345E-05</v>
      </c>
      <c r="U222" s="24">
        <v>0.0003016295499389903</v>
      </c>
      <c r="V222" s="24">
        <v>3.3210321961047805E-06</v>
      </c>
      <c r="W222" s="24">
        <v>9.268623508701329E-05</v>
      </c>
      <c r="X222" s="24">
        <v>67.5</v>
      </c>
    </row>
    <row r="223" spans="1:24" ht="12.75" hidden="1">
      <c r="A223" s="24">
        <v>1093</v>
      </c>
      <c r="B223" s="24">
        <v>79.86000061035156</v>
      </c>
      <c r="C223" s="24">
        <v>80.45999908447266</v>
      </c>
      <c r="D223" s="24">
        <v>9.702276229858398</v>
      </c>
      <c r="E223" s="24">
        <v>9.803079605102539</v>
      </c>
      <c r="F223" s="24">
        <v>19.054234029325833</v>
      </c>
      <c r="G223" s="24" t="s">
        <v>57</v>
      </c>
      <c r="H223" s="24">
        <v>34.297898398384</v>
      </c>
      <c r="I223" s="24">
        <v>46.65789900873556</v>
      </c>
      <c r="J223" s="24" t="s">
        <v>60</v>
      </c>
      <c r="K223" s="24">
        <v>-2.4436129772360253</v>
      </c>
      <c r="L223" s="24">
        <v>0.0012644723563583831</v>
      </c>
      <c r="M223" s="24">
        <v>0.5746612224444735</v>
      </c>
      <c r="N223" s="24">
        <v>5.8682787537440966E-05</v>
      </c>
      <c r="O223" s="24">
        <v>-0.09874475857291155</v>
      </c>
      <c r="P223" s="24">
        <v>0.00014512270197809455</v>
      </c>
      <c r="Q223" s="24">
        <v>0.011678191952226405</v>
      </c>
      <c r="R223" s="24">
        <v>4.692672273953511E-06</v>
      </c>
      <c r="S223" s="24">
        <v>-0.0013417607203733508</v>
      </c>
      <c r="T223" s="24">
        <v>1.0356978865071448E-05</v>
      </c>
      <c r="U223" s="24">
        <v>0.00024187184409451567</v>
      </c>
      <c r="V223" s="24">
        <v>3.470147140465085E-07</v>
      </c>
      <c r="W223" s="24">
        <v>-8.493826989729683E-05</v>
      </c>
      <c r="X223" s="24">
        <v>67.5</v>
      </c>
    </row>
    <row r="224" spans="1:24" ht="12.75" hidden="1">
      <c r="A224" s="24">
        <v>1096</v>
      </c>
      <c r="B224" s="24">
        <v>125.26000213623047</v>
      </c>
      <c r="C224" s="24">
        <v>108.66000366210938</v>
      </c>
      <c r="D224" s="24">
        <v>9.489052772521973</v>
      </c>
      <c r="E224" s="24">
        <v>9.884492874145508</v>
      </c>
      <c r="F224" s="24">
        <v>14.33881305483299</v>
      </c>
      <c r="G224" s="24" t="s">
        <v>58</v>
      </c>
      <c r="H224" s="24">
        <v>-21.79113322503963</v>
      </c>
      <c r="I224" s="24">
        <v>35.968868911190846</v>
      </c>
      <c r="J224" s="24" t="s">
        <v>61</v>
      </c>
      <c r="K224" s="24">
        <v>-1.409905888998635</v>
      </c>
      <c r="L224" s="24">
        <v>0.23239753449869824</v>
      </c>
      <c r="M224" s="24">
        <v>-0.34033191436696697</v>
      </c>
      <c r="N224" s="24">
        <v>0.005753266526891532</v>
      </c>
      <c r="O224" s="24">
        <v>-0.055562463455245605</v>
      </c>
      <c r="P224" s="24">
        <v>0.006665205227756241</v>
      </c>
      <c r="Q224" s="24">
        <v>-0.007336954326545344</v>
      </c>
      <c r="R224" s="24">
        <v>8.844122776644327E-05</v>
      </c>
      <c r="S224" s="24">
        <v>-0.0006398559811636627</v>
      </c>
      <c r="T224" s="24">
        <v>9.746443674520441E-05</v>
      </c>
      <c r="U224" s="24">
        <v>-0.00018021763629211254</v>
      </c>
      <c r="V224" s="24">
        <v>3.3028526512394952E-06</v>
      </c>
      <c r="W224" s="24">
        <v>-3.7097553577817654E-05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1094</v>
      </c>
      <c r="B226" s="24">
        <v>172.12</v>
      </c>
      <c r="C226" s="24">
        <v>169.42</v>
      </c>
      <c r="D226" s="24">
        <v>9.218546110086955</v>
      </c>
      <c r="E226" s="24">
        <v>9.009137518320989</v>
      </c>
      <c r="F226" s="24">
        <v>23.46550234490316</v>
      </c>
      <c r="G226" s="24" t="s">
        <v>59</v>
      </c>
      <c r="H226" s="24">
        <v>-43.91031323346684</v>
      </c>
      <c r="I226" s="24">
        <v>60.70968676653316</v>
      </c>
      <c r="J226" s="24" t="s">
        <v>73</v>
      </c>
      <c r="K226" s="24">
        <v>6.222707865206468</v>
      </c>
      <c r="M226" s="24" t="s">
        <v>68</v>
      </c>
      <c r="N226" s="24">
        <v>3.8558746159451265</v>
      </c>
      <c r="X226" s="24">
        <v>67.5</v>
      </c>
    </row>
    <row r="227" spans="1:24" ht="12.75" hidden="1">
      <c r="A227" s="24">
        <v>109</v>
      </c>
      <c r="B227" s="24">
        <v>142.33999633789062</v>
      </c>
      <c r="C227" s="24">
        <v>154.83999633789062</v>
      </c>
      <c r="D227" s="24">
        <v>8.684222221374512</v>
      </c>
      <c r="E227" s="24">
        <v>8.56143569946289</v>
      </c>
      <c r="F227" s="24">
        <v>32.7942424372161</v>
      </c>
      <c r="G227" s="24" t="s">
        <v>56</v>
      </c>
      <c r="H227" s="24">
        <v>15.112792163320591</v>
      </c>
      <c r="I227" s="24">
        <v>89.95278850121122</v>
      </c>
      <c r="J227" s="24" t="s">
        <v>62</v>
      </c>
      <c r="K227" s="24">
        <v>2.1126889325181533</v>
      </c>
      <c r="L227" s="24">
        <v>1.2249120482993696</v>
      </c>
      <c r="M227" s="24">
        <v>0.5001501413121255</v>
      </c>
      <c r="N227" s="24">
        <v>0.012300863656708332</v>
      </c>
      <c r="O227" s="24">
        <v>0.0848489035268192</v>
      </c>
      <c r="P227" s="24">
        <v>0.035138797545730516</v>
      </c>
      <c r="Q227" s="24">
        <v>0.010328045611414167</v>
      </c>
      <c r="R227" s="24">
        <v>0.00018932450664844877</v>
      </c>
      <c r="S227" s="24">
        <v>0.0011132179042663353</v>
      </c>
      <c r="T227" s="24">
        <v>0.000517111622187817</v>
      </c>
      <c r="U227" s="24">
        <v>0.00022590260557920076</v>
      </c>
      <c r="V227" s="24">
        <v>7.038501947650902E-06</v>
      </c>
      <c r="W227" s="24">
        <v>6.941852840471455E-05</v>
      </c>
      <c r="X227" s="24">
        <v>67.5</v>
      </c>
    </row>
    <row r="228" spans="1:24" ht="12.75" hidden="1">
      <c r="A228" s="24">
        <v>1096</v>
      </c>
      <c r="B228" s="24">
        <v>125.26000213623047</v>
      </c>
      <c r="C228" s="24">
        <v>108.66000366210938</v>
      </c>
      <c r="D228" s="24">
        <v>9.489052772521973</v>
      </c>
      <c r="E228" s="24">
        <v>9.884492874145508</v>
      </c>
      <c r="F228" s="24">
        <v>27.417499791913404</v>
      </c>
      <c r="G228" s="24" t="s">
        <v>57</v>
      </c>
      <c r="H228" s="24">
        <v>11.016712652971592</v>
      </c>
      <c r="I228" s="24">
        <v>68.77671478920206</v>
      </c>
      <c r="J228" s="24" t="s">
        <v>60</v>
      </c>
      <c r="K228" s="24">
        <v>-2.1126641163932773</v>
      </c>
      <c r="L228" s="24">
        <v>-0.0066651914369080046</v>
      </c>
      <c r="M228" s="24">
        <v>0.5000843746022767</v>
      </c>
      <c r="N228" s="24">
        <v>0.00012678523224507937</v>
      </c>
      <c r="O228" s="24">
        <v>-0.08484740716006209</v>
      </c>
      <c r="P228" s="24">
        <v>-0.0007622300128262738</v>
      </c>
      <c r="Q228" s="24">
        <v>0.010318735281259483</v>
      </c>
      <c r="R228" s="24">
        <v>1.01261494263361E-05</v>
      </c>
      <c r="S228" s="24">
        <v>-0.001110215616559783</v>
      </c>
      <c r="T228" s="24">
        <v>-5.425805860070968E-05</v>
      </c>
      <c r="U228" s="24">
        <v>0.00022423110705411975</v>
      </c>
      <c r="V228" s="24">
        <v>7.780563135334627E-07</v>
      </c>
      <c r="W228" s="24">
        <v>-6.902436733804138E-05</v>
      </c>
      <c r="X228" s="24">
        <v>67.5</v>
      </c>
    </row>
    <row r="229" spans="1:24" ht="12.75" hidden="1">
      <c r="A229" s="24">
        <v>1093</v>
      </c>
      <c r="B229" s="24">
        <v>79.86000061035156</v>
      </c>
      <c r="C229" s="24">
        <v>80.45999908447266</v>
      </c>
      <c r="D229" s="24">
        <v>9.702276229858398</v>
      </c>
      <c r="E229" s="24">
        <v>9.803079605102539</v>
      </c>
      <c r="F229" s="24">
        <v>11.02334346255646</v>
      </c>
      <c r="G229" s="24" t="s">
        <v>58</v>
      </c>
      <c r="H229" s="24">
        <v>14.632742589032894</v>
      </c>
      <c r="I229" s="24">
        <v>26.992743199384456</v>
      </c>
      <c r="J229" s="24" t="s">
        <v>61</v>
      </c>
      <c r="K229" s="24">
        <v>-0.010239965278552</v>
      </c>
      <c r="L229" s="24">
        <v>-1.2248939143011799</v>
      </c>
      <c r="M229" s="24">
        <v>-0.008110618545395456</v>
      </c>
      <c r="N229" s="24">
        <v>0.012300210250471837</v>
      </c>
      <c r="O229" s="24">
        <v>0.0005039126096030983</v>
      </c>
      <c r="P229" s="24">
        <v>-0.035130529434772025</v>
      </c>
      <c r="Q229" s="24">
        <v>-0.000438438532456021</v>
      </c>
      <c r="R229" s="24">
        <v>0.00018905351071978017</v>
      </c>
      <c r="S229" s="24">
        <v>8.17030423296012E-05</v>
      </c>
      <c r="T229" s="24">
        <v>-0.000514257224430146</v>
      </c>
      <c r="U229" s="24">
        <v>-2.742987124934854E-05</v>
      </c>
      <c r="V229" s="24">
        <v>6.9953654686553905E-06</v>
      </c>
      <c r="W229" s="24">
        <v>7.38706974782873E-06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2004-05-11T14:35:02Z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