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<sst xmlns="http://schemas.openxmlformats.org/spreadsheetml/2006/main" count="624" uniqueCount="144">
  <si>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</si>
  <si>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</si>
  <si>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</si>
  <si>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</si>
  <si>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</si>
  <si>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</si>
  <si>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</si>
  <si>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</si>
  <si>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</si>
  <si>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</si>
  <si>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</si>
  <si>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</si>
  <si>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</si>
  <si>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</si>
  <si>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</si>
  <si>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</si>
  <si>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</si>
  <si>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</si>
  <si>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</si>
  <si>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</si>
  <si>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</si>
  <si>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</si>
  <si>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</si>
  <si>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</si>
  <si>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</si>
  <si>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</si>
  <si>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</si>
  <si>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</si>
  <si>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</si>
  <si>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</si>
  <si>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</si>
  <si>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</si>
  <si>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</si>
  <si>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</si>
  <si>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</si>
  <si>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</si>
  <si>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</si>
  <si>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</si>
  <si>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</si>
  <si>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</si>
  <si>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</si>
  <si>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</si>
  <si>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</si>
  <si>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</si>
  <si>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</si>
  <si>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</si>
  <si>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</si>
  <si>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</si>
  <si>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</si>
  <si>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</si>
  <si>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</si>
  <si>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</si>
  <si>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</si>
  <si>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</si>
  <si>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</si>
  <si>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</si>
  <si>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</si>
  <si>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</si>
  <si>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</si>
  <si>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</si>
  <si>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</si>
  <si>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</si>
  <si>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</si>
  <si>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</si>
  <si>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</si>
  <si>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</si>
  <si>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</si>
  <si>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</si>
  <si>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</si>
  <si>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</si>
  <si>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</si>
  <si>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</si>
  <si>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</si>
  <si>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</si>
  <si>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</si>
  <si>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</si>
  <si>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</si>
  <si>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</si>
  <si>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</si>
  <si>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</si>
  <si>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</si>
  <si>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</si>
  <si>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</si>
  <si>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</si>
  <si>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</si>
  <si>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</si>
  <si>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</si>
  <si>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</si>
  <si>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</si>
  <si>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</si>
  <si>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</si>
  <si>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</si>
  <si>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</si>
  <si>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</si>
  <si>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</si>
  <si>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</si>
  <si>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</si>
  <si>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</si>
  <si>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</si>
  <si>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</si>
  <si>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</si>
  <si>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</si>
  <si>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</si>
  <si>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</si>
  <si>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</si>
  <si>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</si>
  <si>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</si>
  <si>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</si>
  <si>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</si>
  <si>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</si>
  <si>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</si>
  <si>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</si>
  <si>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</si>
  <si>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</si>
  <si>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</si>
  <si>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</si>
  <si>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</si>
  <si>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</si>
  <si>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</si>
  <si>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</si>
  <si>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</si>
  <si>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</si>
  <si>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</si>
  <si>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</si>
  <si>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</si>
  <si>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</si>
  <si>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</si>
  <si>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</si>
  <si>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</si>
  <si>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</si>
  <si>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</si>
  <si>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</si>
  <si>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</si>
  <si>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</si>
  <si>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</si>
  <si>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</si>
  <si>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</si>
  <si>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</si>
  <si>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</si>
  <si>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</si>
  <si>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</si>
  <si>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</si>
  <si>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AP 250</t>
  </si>
  <si>
    <t>Cas 1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</si>
</sst>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138.2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134.0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129.2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108.2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88.98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92.72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120.2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117.3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9.78476554005671</v>
      </c>
      <c r="C41" s="77">
        <f aca="true" t="shared" si="0" ref="C41:C55">($B$41*H41+$B$42*J41+$B$43*L41+$B$44*N41+$B$45*P41+$B$46*R41+$B$47*T41+$B$48*V41)/100</f>
        <v>1.713536740401145E-08</v>
      </c>
      <c r="D41" s="77">
        <f aca="true" t="shared" si="1" ref="D41:D55">($B$41*I41+$B$42*K41+$B$43*M41+$B$44*O41+$B$45*Q41+$B$46*S41+$B$47*U41+$B$48*W41)/100</f>
        <v>-7.726414030777466E-08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8.387457317861944</v>
      </c>
      <c r="C42" s="77">
        <f t="shared" si="0"/>
        <v>-3.9300462931943946E-11</v>
      </c>
      <c r="D42" s="77">
        <f t="shared" si="1"/>
        <v>-1.4648343646194353E-08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-14.408357471044496</v>
      </c>
      <c r="C43" s="77">
        <f t="shared" si="0"/>
        <v>-0.2113303941409219</v>
      </c>
      <c r="D43" s="77">
        <f t="shared" si="1"/>
        <v>-0.9297054405298714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2.987028354269725</v>
      </c>
      <c r="C44" s="77">
        <f t="shared" si="0"/>
        <v>0.0017027338191875888</v>
      </c>
      <c r="D44" s="77">
        <f t="shared" si="1"/>
        <v>0.3128397770918969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9.78476554005671</v>
      </c>
      <c r="C45" s="77">
        <f t="shared" si="0"/>
        <v>0.04752498303115606</v>
      </c>
      <c r="D45" s="77">
        <f t="shared" si="1"/>
        <v>-0.2206497852888162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8.387457317861944</v>
      </c>
      <c r="C46" s="77">
        <f t="shared" si="0"/>
        <v>-0.000272849731535131</v>
      </c>
      <c r="D46" s="77">
        <f t="shared" si="1"/>
        <v>-0.02637939404189325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-14.408357471044496</v>
      </c>
      <c r="C47" s="77">
        <f t="shared" si="0"/>
        <v>-0.00888969750211299</v>
      </c>
      <c r="D47" s="77">
        <f t="shared" si="1"/>
        <v>-0.03724498810746286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2.987028354269725</v>
      </c>
      <c r="C48" s="77">
        <f t="shared" si="0"/>
        <v>0.00019485103453328206</v>
      </c>
      <c r="D48" s="77">
        <f t="shared" si="1"/>
        <v>0.008972292182443074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0.0008614833924105477</v>
      </c>
      <c r="D49" s="77">
        <f t="shared" si="1"/>
        <v>-0.004580674592469234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-2.1925832004588937E-05</v>
      </c>
      <c r="D50" s="77">
        <f t="shared" si="1"/>
        <v>-0.0004054978790132542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-0.00014934710493754705</v>
      </c>
      <c r="D51" s="77">
        <f t="shared" si="1"/>
        <v>-0.00047966274837728327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1.3874134257076088E-05</v>
      </c>
      <c r="D52" s="77">
        <f t="shared" si="1"/>
        <v>0.00013130483479151876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1.0827823888542328E-05</v>
      </c>
      <c r="D53" s="77">
        <f t="shared" si="1"/>
        <v>-0.00010137499232622829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-1.7325522173718095E-06</v>
      </c>
      <c r="D54" s="77">
        <f t="shared" si="1"/>
        <v>-1.4962101817757215E-05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-1.0298342348338082E-05</v>
      </c>
      <c r="D55" s="77">
        <f t="shared" si="1"/>
        <v>-2.9582585139508867E-05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D9" sqref="D9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1099</v>
      </c>
      <c r="B3" s="11">
        <v>129.27333333333334</v>
      </c>
      <c r="C3" s="11">
        <v>138.25666666666666</v>
      </c>
      <c r="D3" s="11">
        <v>8.741804313660374</v>
      </c>
      <c r="E3" s="11">
        <v>8.841164270471346</v>
      </c>
      <c r="F3" s="12" t="s">
        <v>69</v>
      </c>
      <c r="H3" s="102">
        <v>0.0625</v>
      </c>
    </row>
    <row r="4" spans="1:9" ht="16.5" customHeight="1">
      <c r="A4" s="13">
        <v>1100</v>
      </c>
      <c r="B4" s="14">
        <v>117.31666666666665</v>
      </c>
      <c r="C4" s="14">
        <v>108.26666666666665</v>
      </c>
      <c r="D4" s="14">
        <v>9.036504880149737</v>
      </c>
      <c r="E4" s="14">
        <v>9.498913370058888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1098</v>
      </c>
      <c r="B5" s="26">
        <v>92.72</v>
      </c>
      <c r="C5" s="26">
        <v>88.98666666666668</v>
      </c>
      <c r="D5" s="26">
        <v>9.145776075210836</v>
      </c>
      <c r="E5" s="26">
        <v>9.545926834270036</v>
      </c>
      <c r="F5" s="15" t="s">
        <v>71</v>
      </c>
      <c r="I5" s="75"/>
    </row>
    <row r="6" spans="1:6" s="2" customFormat="1" ht="13.5" thickBot="1">
      <c r="A6" s="16">
        <v>1097</v>
      </c>
      <c r="B6" s="17">
        <v>120.25333333333334</v>
      </c>
      <c r="C6" s="17">
        <v>134.0533333333333</v>
      </c>
      <c r="D6" s="17">
        <v>8.947770637668738</v>
      </c>
      <c r="E6" s="17">
        <v>8.90780225183633</v>
      </c>
      <c r="F6" s="18" t="s">
        <v>72</v>
      </c>
    </row>
    <row r="7" spans="1:6" s="2" customFormat="1" ht="12.75">
      <c r="A7" s="19" t="s">
        <v>143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/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142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/>
      <c r="K15" s="75"/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9.78476554005671</v>
      </c>
      <c r="C19" s="34">
        <v>59.60143220672336</v>
      </c>
      <c r="D19" s="35">
        <v>22.634228430102954</v>
      </c>
      <c r="K19" s="97" t="s">
        <v>131</v>
      </c>
    </row>
    <row r="20" spans="1:11" ht="12.75">
      <c r="A20" s="33" t="s">
        <v>57</v>
      </c>
      <c r="B20" s="34">
        <v>8.387457317861944</v>
      </c>
      <c r="C20" s="34">
        <v>33.60745731786194</v>
      </c>
      <c r="D20" s="35">
        <v>12.930457263657603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-14.408357471044496</v>
      </c>
      <c r="C21" s="34">
        <v>38.34497586228885</v>
      </c>
      <c r="D21" s="35">
        <v>14.417110546601933</v>
      </c>
      <c r="F21" s="24" t="s">
        <v>134</v>
      </c>
    </row>
    <row r="22" spans="1:11" ht="16.5" thickBot="1">
      <c r="A22" s="36" t="s">
        <v>59</v>
      </c>
      <c r="B22" s="37">
        <v>2.987028354269725</v>
      </c>
      <c r="C22" s="37">
        <v>64.76036168760307</v>
      </c>
      <c r="D22" s="38">
        <v>23.77938881233611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10.040586471557617</v>
      </c>
      <c r="I23" s="75"/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-0.2113303941409219</v>
      </c>
      <c r="C27" s="44">
        <v>0.0017027338191875888</v>
      </c>
      <c r="D27" s="44">
        <v>0.04752498303115606</v>
      </c>
      <c r="E27" s="44">
        <v>-0.000272849731535131</v>
      </c>
      <c r="F27" s="44">
        <v>-0.00888969750211299</v>
      </c>
      <c r="G27" s="44">
        <v>0.00019485103453328206</v>
      </c>
      <c r="H27" s="44">
        <v>0.0008614833924105477</v>
      </c>
      <c r="I27" s="45">
        <v>-2.1925832004588937E-05</v>
      </c>
    </row>
    <row r="28" spans="1:9" ht="13.5" thickBot="1">
      <c r="A28" s="46" t="s">
        <v>61</v>
      </c>
      <c r="B28" s="47">
        <v>-0.9297054405298714</v>
      </c>
      <c r="C28" s="47">
        <v>0.3128397770918969</v>
      </c>
      <c r="D28" s="47">
        <v>-0.2206497852888162</v>
      </c>
      <c r="E28" s="47">
        <v>-0.02637939404189325</v>
      </c>
      <c r="F28" s="47">
        <v>-0.03724498810746286</v>
      </c>
      <c r="G28" s="47">
        <v>0.008972292182443074</v>
      </c>
      <c r="H28" s="47">
        <v>-0.004580674592469234</v>
      </c>
      <c r="I28" s="48">
        <v>-0.0004054978790132542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1099</v>
      </c>
      <c r="B39" s="50">
        <v>129.27333333333334</v>
      </c>
      <c r="C39" s="50">
        <v>138.25666666666666</v>
      </c>
      <c r="D39" s="50">
        <v>8.741804313660374</v>
      </c>
      <c r="E39" s="50">
        <v>8.841164270471346</v>
      </c>
      <c r="F39" s="54">
        <f>I39*D39/(23678+B39)*1000</f>
        <v>23.77938881233611</v>
      </c>
      <c r="G39" s="59" t="s">
        <v>59</v>
      </c>
      <c r="H39" s="58">
        <f>I39-B39+X39</f>
        <v>2.987028354269725</v>
      </c>
      <c r="I39" s="58">
        <f>(B39+C42-2*X39)*(23678+B39)*E42/((23678+C42)*D39+E42*(23678+B39))</f>
        <v>64.76036168760307</v>
      </c>
      <c r="J39" s="24" t="s">
        <v>73</v>
      </c>
      <c r="K39" s="24">
        <f>(K40*K40+L40*L40+M40*M40+N40*N40+O40*O40+P40*P40+Q40*Q40+R40*R40+S40*S40+T40*T40+U40*U40+V40*V40+W40*W40)</f>
        <v>1.060094192622982</v>
      </c>
      <c r="M39" s="24" t="s">
        <v>68</v>
      </c>
      <c r="N39" s="24">
        <f>(K44*K44+L44*L44+M44*M44+N44*N44+O44*O44+P44*P44+Q44*Q44+R44*R44+S44*S44+T44*T44+U44*U44+V44*V44+W44*W44)</f>
        <v>0.5904685849622217</v>
      </c>
      <c r="X39" s="55">
        <f>(1-$H$2)*1000</f>
        <v>67.5</v>
      </c>
    </row>
    <row r="40" spans="1:24" ht="12.75">
      <c r="A40" s="49">
        <v>110</v>
      </c>
      <c r="B40" s="50">
        <v>117.31666666666665</v>
      </c>
      <c r="C40" s="50">
        <v>108.26666666666665</v>
      </c>
      <c r="D40" s="50">
        <v>9.036504880149737</v>
      </c>
      <c r="E40" s="50">
        <v>9.498913370058888</v>
      </c>
      <c r="F40" s="54">
        <f>I40*D40/(23678+B40)*1000</f>
        <v>22.634228430102954</v>
      </c>
      <c r="G40" s="59" t="s">
        <v>56</v>
      </c>
      <c r="H40" s="58">
        <f>I40-B40+X40</f>
        <v>9.78476554005671</v>
      </c>
      <c r="I40" s="58">
        <f>(B40+C39-2*X40)*(23678+B40)*E39/((23678+C39)*D40+E39*(23678+B40))</f>
        <v>59.60143220672336</v>
      </c>
      <c r="J40" s="24" t="s">
        <v>62</v>
      </c>
      <c r="K40" s="52">
        <f aca="true" t="shared" si="0" ref="K40:W40">SQRT(K41*K41+K42*K42)</f>
        <v>0.9534215970065916</v>
      </c>
      <c r="L40" s="52">
        <f t="shared" si="0"/>
        <v>0.3128444109031944</v>
      </c>
      <c r="M40" s="52">
        <f t="shared" si="0"/>
        <v>0.22570988405497966</v>
      </c>
      <c r="N40" s="52">
        <f t="shared" si="0"/>
        <v>0.02638080508615065</v>
      </c>
      <c r="O40" s="52">
        <f t="shared" si="0"/>
        <v>0.038291198215831844</v>
      </c>
      <c r="P40" s="52">
        <f t="shared" si="0"/>
        <v>0.008974407720445277</v>
      </c>
      <c r="Q40" s="52">
        <f t="shared" si="0"/>
        <v>0.004660979870959793</v>
      </c>
      <c r="R40" s="52">
        <f t="shared" si="0"/>
        <v>0.0004060902264193774</v>
      </c>
      <c r="S40" s="52">
        <f t="shared" si="0"/>
        <v>0.0005023752680358335</v>
      </c>
      <c r="T40" s="52">
        <f t="shared" si="0"/>
        <v>0.00013203579530192335</v>
      </c>
      <c r="U40" s="52">
        <f t="shared" si="0"/>
        <v>0.0001019516102830364</v>
      </c>
      <c r="V40" s="52">
        <f t="shared" si="0"/>
        <v>1.5062079139044972E-05</v>
      </c>
      <c r="W40" s="52">
        <f t="shared" si="0"/>
        <v>3.132387585628356E-05</v>
      </c>
      <c r="X40" s="55">
        <f>(1-$H$2)*1000</f>
        <v>67.5</v>
      </c>
    </row>
    <row r="41" spans="1:24" ht="12.75">
      <c r="A41" s="49">
        <v>109</v>
      </c>
      <c r="B41" s="50">
        <v>92.72</v>
      </c>
      <c r="C41" s="50">
        <v>88.98666666666668</v>
      </c>
      <c r="D41" s="50">
        <v>9.145776075210836</v>
      </c>
      <c r="E41" s="50">
        <v>9.545926834270036</v>
      </c>
      <c r="F41" s="54">
        <f>I41*D41/(23678+B41)*1000</f>
        <v>12.930457263657603</v>
      </c>
      <c r="G41" s="59" t="s">
        <v>57</v>
      </c>
      <c r="H41" s="58">
        <f>I41-B41+X41</f>
        <v>8.387457317861944</v>
      </c>
      <c r="I41" s="58">
        <f>(B41+C40-2*X41)*(23678+B41)*E40/((23678+C40)*D41+E40*(23678+B41))</f>
        <v>33.60745731786194</v>
      </c>
      <c r="J41" s="24" t="s">
        <v>60</v>
      </c>
      <c r="K41" s="52">
        <f>'calcul config'!C43</f>
        <v>-0.2113303941409219</v>
      </c>
      <c r="L41" s="52">
        <f>'calcul config'!C44</f>
        <v>0.0017027338191875888</v>
      </c>
      <c r="M41" s="52">
        <f>'calcul config'!C45</f>
        <v>0.04752498303115606</v>
      </c>
      <c r="N41" s="52">
        <f>'calcul config'!C46</f>
        <v>-0.000272849731535131</v>
      </c>
      <c r="O41" s="52">
        <f>'calcul config'!C47</f>
        <v>-0.00888969750211299</v>
      </c>
      <c r="P41" s="52">
        <f>'calcul config'!C48</f>
        <v>0.00019485103453328206</v>
      </c>
      <c r="Q41" s="52">
        <f>'calcul config'!C49</f>
        <v>0.0008614833924105477</v>
      </c>
      <c r="R41" s="52">
        <f>'calcul config'!C50</f>
        <v>-2.1925832004588937E-05</v>
      </c>
      <c r="S41" s="52">
        <f>'calcul config'!C51</f>
        <v>-0.00014934710493754705</v>
      </c>
      <c r="T41" s="52">
        <f>'calcul config'!C52</f>
        <v>1.3874134257076088E-05</v>
      </c>
      <c r="U41" s="52">
        <f>'calcul config'!C53</f>
        <v>1.0827823888542328E-05</v>
      </c>
      <c r="V41" s="52">
        <f>'calcul config'!C54</f>
        <v>-1.7325522173718095E-06</v>
      </c>
      <c r="W41" s="52">
        <f>'calcul config'!C55</f>
        <v>-1.0298342348338082E-05</v>
      </c>
      <c r="X41" s="55">
        <f>(1-$H$2)*1000</f>
        <v>67.5</v>
      </c>
    </row>
    <row r="42" spans="1:24" ht="12.75">
      <c r="A42" s="49">
        <v>109</v>
      </c>
      <c r="B42" s="50">
        <v>120.25333333333334</v>
      </c>
      <c r="C42" s="50">
        <v>134.0533333333333</v>
      </c>
      <c r="D42" s="50">
        <v>8.947770637668738</v>
      </c>
      <c r="E42" s="50">
        <v>8.90780225183633</v>
      </c>
      <c r="F42" s="54">
        <f>I42*D42/(23678+B42)*1000</f>
        <v>14.417110546601933</v>
      </c>
      <c r="G42" s="59" t="s">
        <v>58</v>
      </c>
      <c r="H42" s="58">
        <f>I42-B42+X42</f>
        <v>-14.408357471044496</v>
      </c>
      <c r="I42" s="58">
        <f>(B42+C41-2*X42)*(23678+B42)*E41/((23678+C41)*D42+E41*(23678+B42))</f>
        <v>38.34497586228885</v>
      </c>
      <c r="J42" s="24" t="s">
        <v>61</v>
      </c>
      <c r="K42" s="52">
        <f>'calcul config'!D43</f>
        <v>-0.9297054405298714</v>
      </c>
      <c r="L42" s="52">
        <f>'calcul config'!D44</f>
        <v>0.3128397770918969</v>
      </c>
      <c r="M42" s="52">
        <f>'calcul config'!D45</f>
        <v>-0.2206497852888162</v>
      </c>
      <c r="N42" s="52">
        <f>'calcul config'!D46</f>
        <v>-0.02637939404189325</v>
      </c>
      <c r="O42" s="52">
        <f>'calcul config'!D47</f>
        <v>-0.03724498810746286</v>
      </c>
      <c r="P42" s="52">
        <f>'calcul config'!D48</f>
        <v>0.008972292182443074</v>
      </c>
      <c r="Q42" s="52">
        <f>'calcul config'!D49</f>
        <v>-0.004580674592469234</v>
      </c>
      <c r="R42" s="52">
        <f>'calcul config'!D50</f>
        <v>-0.0004054978790132542</v>
      </c>
      <c r="S42" s="52">
        <f>'calcul config'!D51</f>
        <v>-0.00047966274837728327</v>
      </c>
      <c r="T42" s="52">
        <f>'calcul config'!D52</f>
        <v>0.00013130483479151876</v>
      </c>
      <c r="U42" s="52">
        <f>'calcul config'!D53</f>
        <v>-0.00010137499232622829</v>
      </c>
      <c r="V42" s="52">
        <f>'calcul config'!D54</f>
        <v>-1.4962101817757215E-05</v>
      </c>
      <c r="W42" s="52">
        <f>'calcul config'!D55</f>
        <v>-2.9582585139508867E-05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0</v>
      </c>
      <c r="J44" s="24" t="s">
        <v>67</v>
      </c>
      <c r="K44" s="52">
        <f>K40/(K43*1.5)</f>
        <v>0.6356143980043943</v>
      </c>
      <c r="L44" s="52">
        <f>L40/(L43*1.5)</f>
        <v>0.2979470580030424</v>
      </c>
      <c r="M44" s="52">
        <f aca="true" t="shared" si="1" ref="M44:W44">M40/(M43*1.5)</f>
        <v>0.2507887600610885</v>
      </c>
      <c r="N44" s="52">
        <f t="shared" si="1"/>
        <v>0.0351744067815342</v>
      </c>
      <c r="O44" s="52">
        <f t="shared" si="1"/>
        <v>0.17018310318147487</v>
      </c>
      <c r="P44" s="52">
        <f t="shared" si="1"/>
        <v>0.059829384802968504</v>
      </c>
      <c r="Q44" s="52">
        <f t="shared" si="1"/>
        <v>0.031073199139731947</v>
      </c>
      <c r="R44" s="52">
        <f t="shared" si="1"/>
        <v>0.0009024227253763943</v>
      </c>
      <c r="S44" s="52">
        <f t="shared" si="1"/>
        <v>0.006698336907144446</v>
      </c>
      <c r="T44" s="52">
        <f t="shared" si="1"/>
        <v>0.001760477270692311</v>
      </c>
      <c r="U44" s="52">
        <f t="shared" si="1"/>
        <v>0.0013593548037738185</v>
      </c>
      <c r="V44" s="52">
        <f t="shared" si="1"/>
        <v>0.00020082772185393293</v>
      </c>
      <c r="W44" s="52">
        <f t="shared" si="1"/>
        <v>0.00041765167808378075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1099</v>
      </c>
      <c r="B51" s="24">
        <v>147.58</v>
      </c>
      <c r="C51" s="24">
        <v>150.98</v>
      </c>
      <c r="D51" s="24">
        <v>8.69962157418107</v>
      </c>
      <c r="E51" s="24">
        <v>8.68189434658318</v>
      </c>
      <c r="F51" s="24">
        <v>25.22877738213811</v>
      </c>
      <c r="G51" s="24" t="s">
        <v>59</v>
      </c>
      <c r="H51" s="24">
        <v>-10.986160837587349</v>
      </c>
      <c r="I51" s="24">
        <v>69.09383916241266</v>
      </c>
      <c r="J51" s="24" t="s">
        <v>73</v>
      </c>
      <c r="K51" s="24">
        <v>3.0032905503462546</v>
      </c>
      <c r="M51" s="24" t="s">
        <v>68</v>
      </c>
      <c r="N51" s="24">
        <v>1.6299608909450838</v>
      </c>
      <c r="X51" s="24">
        <v>67.5</v>
      </c>
    </row>
    <row r="52" spans="1:24" ht="12.75" hidden="1">
      <c r="A52" s="24">
        <v>109</v>
      </c>
      <c r="B52" s="24">
        <v>133.60000610351562</v>
      </c>
      <c r="C52" s="24">
        <v>138.3000030517578</v>
      </c>
      <c r="D52" s="24">
        <v>8.931790351867676</v>
      </c>
      <c r="E52" s="24">
        <v>8.989885330200195</v>
      </c>
      <c r="F52" s="24">
        <v>27.645665793475256</v>
      </c>
      <c r="G52" s="24" t="s">
        <v>56</v>
      </c>
      <c r="H52" s="24">
        <v>7.601627034234909</v>
      </c>
      <c r="I52" s="24">
        <v>73.70163313775053</v>
      </c>
      <c r="J52" s="24" t="s">
        <v>62</v>
      </c>
      <c r="K52" s="24">
        <v>1.6331921102370823</v>
      </c>
      <c r="L52" s="24">
        <v>0.42620489860324207</v>
      </c>
      <c r="M52" s="24">
        <v>0.38663690636207176</v>
      </c>
      <c r="N52" s="24">
        <v>0.01785956381264148</v>
      </c>
      <c r="O52" s="24">
        <v>0.06559185717184039</v>
      </c>
      <c r="P52" s="24">
        <v>0.012226411834905419</v>
      </c>
      <c r="Q52" s="24">
        <v>0.007984087014838725</v>
      </c>
      <c r="R52" s="24">
        <v>0.0002748941093173111</v>
      </c>
      <c r="S52" s="24">
        <v>0.0008605380353929613</v>
      </c>
      <c r="T52" s="24">
        <v>0.00017985526750031569</v>
      </c>
      <c r="U52" s="24">
        <v>0.00017461301121274273</v>
      </c>
      <c r="V52" s="24">
        <v>1.0179547632504318E-05</v>
      </c>
      <c r="W52" s="24">
        <v>5.3652537209553264E-05</v>
      </c>
      <c r="X52" s="24">
        <v>67.5</v>
      </c>
    </row>
    <row r="53" spans="1:24" ht="12.75" hidden="1">
      <c r="A53" s="24">
        <v>109</v>
      </c>
      <c r="B53" s="24">
        <v>89.18000030517578</v>
      </c>
      <c r="C53" s="24">
        <v>99.08000183105469</v>
      </c>
      <c r="D53" s="24">
        <v>9.124448776245117</v>
      </c>
      <c r="E53" s="24">
        <v>9.424741744995117</v>
      </c>
      <c r="F53" s="24">
        <v>17.601785211912702</v>
      </c>
      <c r="G53" s="24" t="s">
        <v>57</v>
      </c>
      <c r="H53" s="24">
        <v>24.16877453231043</v>
      </c>
      <c r="I53" s="24">
        <v>45.84877483748621</v>
      </c>
      <c r="J53" s="24" t="s">
        <v>60</v>
      </c>
      <c r="K53" s="24">
        <v>-1.3556861515608292</v>
      </c>
      <c r="L53" s="24">
        <v>0.0023192222982080664</v>
      </c>
      <c r="M53" s="24">
        <v>0.3184691923110934</v>
      </c>
      <c r="N53" s="24">
        <v>-0.0001852305689994962</v>
      </c>
      <c r="O53" s="24">
        <v>-0.054838119802609955</v>
      </c>
      <c r="P53" s="24">
        <v>0.0002655885477119448</v>
      </c>
      <c r="Q53" s="24">
        <v>0.006455297262899186</v>
      </c>
      <c r="R53" s="24">
        <v>-1.4895305402869373E-05</v>
      </c>
      <c r="S53" s="24">
        <v>-0.0007496836008608533</v>
      </c>
      <c r="T53" s="24">
        <v>1.8924245444940025E-05</v>
      </c>
      <c r="U53" s="24">
        <v>0.000132574796046077</v>
      </c>
      <c r="V53" s="24">
        <v>-1.1878568478916457E-06</v>
      </c>
      <c r="W53" s="24">
        <v>-4.758953866906744E-05</v>
      </c>
      <c r="X53" s="24">
        <v>67.5</v>
      </c>
    </row>
    <row r="54" spans="1:24" ht="12.75" hidden="1">
      <c r="A54" s="24">
        <v>110</v>
      </c>
      <c r="B54" s="24">
        <v>134.77999877929688</v>
      </c>
      <c r="C54" s="24">
        <v>121.68000030517578</v>
      </c>
      <c r="D54" s="24">
        <v>8.834098815917969</v>
      </c>
      <c r="E54" s="24">
        <v>9.213935852050781</v>
      </c>
      <c r="F54" s="24">
        <v>18.944543895438997</v>
      </c>
      <c r="G54" s="24" t="s">
        <v>58</v>
      </c>
      <c r="H54" s="24">
        <v>-16.21398000820966</v>
      </c>
      <c r="I54" s="24">
        <v>51.06601877108721</v>
      </c>
      <c r="J54" s="24" t="s">
        <v>61</v>
      </c>
      <c r="K54" s="24">
        <v>-0.9107313146075753</v>
      </c>
      <c r="L54" s="24">
        <v>0.4261985884553483</v>
      </c>
      <c r="M54" s="24">
        <v>-0.2192383883127069</v>
      </c>
      <c r="N54" s="24">
        <v>-0.01785860322685179</v>
      </c>
      <c r="O54" s="24">
        <v>-0.035987113579248164</v>
      </c>
      <c r="P54" s="24">
        <v>0.012223526867481396</v>
      </c>
      <c r="Q54" s="24">
        <v>-0.00469838086026693</v>
      </c>
      <c r="R54" s="24">
        <v>-0.0002744902570480654</v>
      </c>
      <c r="S54" s="24">
        <v>-0.00042249285077771716</v>
      </c>
      <c r="T54" s="24">
        <v>0.0001788568986143665</v>
      </c>
      <c r="U54" s="24">
        <v>-0.00011363814121201784</v>
      </c>
      <c r="V54" s="24">
        <v>-1.011000425872023E-05</v>
      </c>
      <c r="W54" s="24">
        <v>-2.4775604095315863E-05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1099</v>
      </c>
      <c r="B56" s="24">
        <v>147.58</v>
      </c>
      <c r="C56" s="24">
        <v>150.98</v>
      </c>
      <c r="D56" s="24">
        <v>8.69962157418107</v>
      </c>
      <c r="E56" s="24">
        <v>8.68189434658318</v>
      </c>
      <c r="F56" s="24">
        <v>21.221973269363865</v>
      </c>
      <c r="G56" s="24" t="s">
        <v>59</v>
      </c>
      <c r="H56" s="24">
        <v>-21.959561360726553</v>
      </c>
      <c r="I56" s="24">
        <v>58.12043863927345</v>
      </c>
      <c r="J56" s="24" t="s">
        <v>73</v>
      </c>
      <c r="K56" s="24">
        <v>1.7748819148104136</v>
      </c>
      <c r="M56" s="24" t="s">
        <v>68</v>
      </c>
      <c r="N56" s="24">
        <v>1.2277746183011504</v>
      </c>
      <c r="X56" s="24">
        <v>67.5</v>
      </c>
    </row>
    <row r="57" spans="1:24" ht="12.75" hidden="1">
      <c r="A57" s="24">
        <v>109</v>
      </c>
      <c r="B57" s="24">
        <v>133.60000610351562</v>
      </c>
      <c r="C57" s="24">
        <v>138.3000030517578</v>
      </c>
      <c r="D57" s="24">
        <v>8.931790351867676</v>
      </c>
      <c r="E57" s="24">
        <v>8.989885330200195</v>
      </c>
      <c r="F57" s="24">
        <v>27.645665793475256</v>
      </c>
      <c r="G57" s="24" t="s">
        <v>56</v>
      </c>
      <c r="H57" s="24">
        <v>7.601627034234909</v>
      </c>
      <c r="I57" s="24">
        <v>73.70163313775053</v>
      </c>
      <c r="J57" s="24" t="s">
        <v>62</v>
      </c>
      <c r="K57" s="24">
        <v>0.9947741642938289</v>
      </c>
      <c r="L57" s="24">
        <v>0.8528369199868924</v>
      </c>
      <c r="M57" s="24">
        <v>0.23549884218533457</v>
      </c>
      <c r="N57" s="24">
        <v>0.017232085109977913</v>
      </c>
      <c r="O57" s="24">
        <v>0.03995166293722129</v>
      </c>
      <c r="P57" s="24">
        <v>0.024465153629018525</v>
      </c>
      <c r="Q57" s="24">
        <v>0.004863027369868034</v>
      </c>
      <c r="R57" s="24">
        <v>0.00026525597943074684</v>
      </c>
      <c r="S57" s="24">
        <v>0.0005241557751717525</v>
      </c>
      <c r="T57" s="24">
        <v>0.00036001857922946944</v>
      </c>
      <c r="U57" s="24">
        <v>0.00010637646411907934</v>
      </c>
      <c r="V57" s="24">
        <v>9.842430209059927E-06</v>
      </c>
      <c r="W57" s="24">
        <v>3.268597607510776E-05</v>
      </c>
      <c r="X57" s="24">
        <v>67.5</v>
      </c>
    </row>
    <row r="58" spans="1:24" ht="12.75" hidden="1">
      <c r="A58" s="24">
        <v>110</v>
      </c>
      <c r="B58" s="24">
        <v>134.77999877929688</v>
      </c>
      <c r="C58" s="24">
        <v>121.68000030517578</v>
      </c>
      <c r="D58" s="24">
        <v>8.834098815917969</v>
      </c>
      <c r="E58" s="24">
        <v>9.213935852050781</v>
      </c>
      <c r="F58" s="24">
        <v>25.834525262864023</v>
      </c>
      <c r="G58" s="24" t="s">
        <v>57</v>
      </c>
      <c r="H58" s="24">
        <v>2.3583287147295806</v>
      </c>
      <c r="I58" s="24">
        <v>69.63832749402646</v>
      </c>
      <c r="J58" s="24" t="s">
        <v>60</v>
      </c>
      <c r="K58" s="24">
        <v>-0.9339917455060806</v>
      </c>
      <c r="L58" s="24">
        <v>-0.004640346944435645</v>
      </c>
      <c r="M58" s="24">
        <v>0.22201672393672453</v>
      </c>
      <c r="N58" s="24">
        <v>-0.0001783479276778053</v>
      </c>
      <c r="O58" s="24">
        <v>-0.0373600045911319</v>
      </c>
      <c r="P58" s="24">
        <v>-0.0005307879379312918</v>
      </c>
      <c r="Q58" s="24">
        <v>0.004625603236788865</v>
      </c>
      <c r="R58" s="24">
        <v>-1.4376380557078084E-05</v>
      </c>
      <c r="S58" s="24">
        <v>-0.0004765101204166157</v>
      </c>
      <c r="T58" s="24">
        <v>-3.778949862078257E-05</v>
      </c>
      <c r="U58" s="24">
        <v>0.00010346505643494205</v>
      </c>
      <c r="V58" s="24">
        <v>-1.1436668124149606E-06</v>
      </c>
      <c r="W58" s="24">
        <v>-2.924738148165895E-05</v>
      </c>
      <c r="X58" s="24">
        <v>67.5</v>
      </c>
    </row>
    <row r="59" spans="1:24" ht="12.75" hidden="1">
      <c r="A59" s="24">
        <v>109</v>
      </c>
      <c r="B59" s="24">
        <v>89.18000030517578</v>
      </c>
      <c r="C59" s="24">
        <v>99.08000183105469</v>
      </c>
      <c r="D59" s="24">
        <v>9.124448776245117</v>
      </c>
      <c r="E59" s="24">
        <v>9.424741744995117</v>
      </c>
      <c r="F59" s="24">
        <v>14.622800211644936</v>
      </c>
      <c r="G59" s="24" t="s">
        <v>58</v>
      </c>
      <c r="H59" s="24">
        <v>16.40917453281221</v>
      </c>
      <c r="I59" s="24">
        <v>38.08917483798799</v>
      </c>
      <c r="J59" s="24" t="s">
        <v>61</v>
      </c>
      <c r="K59" s="24">
        <v>0.34239605323804573</v>
      </c>
      <c r="L59" s="24">
        <v>-0.8528242956629252</v>
      </c>
      <c r="M59" s="24">
        <v>0.07853839165043658</v>
      </c>
      <c r="N59" s="24">
        <v>-0.017231162156227754</v>
      </c>
      <c r="O59" s="24">
        <v>0.014155049572500435</v>
      </c>
      <c r="P59" s="24">
        <v>-0.024459395050908862</v>
      </c>
      <c r="Q59" s="24">
        <v>0.0015009430022135998</v>
      </c>
      <c r="R59" s="24">
        <v>-0.0002648661063742261</v>
      </c>
      <c r="S59" s="24">
        <v>0.00021835150969581868</v>
      </c>
      <c r="T59" s="24">
        <v>-0.00035802979091745376</v>
      </c>
      <c r="U59" s="24">
        <v>2.4717083472611236E-05</v>
      </c>
      <c r="V59" s="24">
        <v>-9.775758724641073E-06</v>
      </c>
      <c r="W59" s="24">
        <v>1.459327613830527E-05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1099</v>
      </c>
      <c r="B61" s="24">
        <v>147.58</v>
      </c>
      <c r="C61" s="24">
        <v>150.98</v>
      </c>
      <c r="D61" s="24">
        <v>8.69962157418107</v>
      </c>
      <c r="E61" s="24">
        <v>8.68189434658318</v>
      </c>
      <c r="F61" s="24">
        <v>25.22877738213811</v>
      </c>
      <c r="G61" s="24" t="s">
        <v>59</v>
      </c>
      <c r="H61" s="24">
        <v>-10.986160837587349</v>
      </c>
      <c r="I61" s="24">
        <v>69.09383916241266</v>
      </c>
      <c r="J61" s="24" t="s">
        <v>73</v>
      </c>
      <c r="K61" s="24">
        <v>2.515560569220873</v>
      </c>
      <c r="M61" s="24" t="s">
        <v>68</v>
      </c>
      <c r="N61" s="24">
        <v>1.863957884666127</v>
      </c>
      <c r="X61" s="24">
        <v>67.5</v>
      </c>
    </row>
    <row r="62" spans="1:24" ht="12.75" hidden="1">
      <c r="A62" s="24">
        <v>109</v>
      </c>
      <c r="B62" s="24">
        <v>89.18000030517578</v>
      </c>
      <c r="C62" s="24">
        <v>99.08000183105469</v>
      </c>
      <c r="D62" s="24">
        <v>9.124448776245117</v>
      </c>
      <c r="E62" s="24">
        <v>9.424741744995117</v>
      </c>
      <c r="F62" s="24">
        <v>19.65807736130363</v>
      </c>
      <c r="G62" s="24" t="s">
        <v>56</v>
      </c>
      <c r="H62" s="24">
        <v>29.52496281790026</v>
      </c>
      <c r="I62" s="24">
        <v>51.20496312307604</v>
      </c>
      <c r="J62" s="24" t="s">
        <v>62</v>
      </c>
      <c r="K62" s="24">
        <v>1.0619321778128978</v>
      </c>
      <c r="L62" s="24">
        <v>1.1494982839108991</v>
      </c>
      <c r="M62" s="24">
        <v>0.25139801649898885</v>
      </c>
      <c r="N62" s="24">
        <v>0.01947728534572197</v>
      </c>
      <c r="O62" s="24">
        <v>0.04264963107162629</v>
      </c>
      <c r="P62" s="24">
        <v>0.03297563172636713</v>
      </c>
      <c r="Q62" s="24">
        <v>0.005191413308456149</v>
      </c>
      <c r="R62" s="24">
        <v>0.0002999170896057695</v>
      </c>
      <c r="S62" s="24">
        <v>0.0005596152118765744</v>
      </c>
      <c r="T62" s="24">
        <v>0.0004852287908795604</v>
      </c>
      <c r="U62" s="24">
        <v>0.00011353120670467111</v>
      </c>
      <c r="V62" s="24">
        <v>1.1139267755535876E-05</v>
      </c>
      <c r="W62" s="24">
        <v>3.4899575779280515E-05</v>
      </c>
      <c r="X62" s="24">
        <v>67.5</v>
      </c>
    </row>
    <row r="63" spans="1:24" ht="12.75" hidden="1">
      <c r="A63" s="24">
        <v>109</v>
      </c>
      <c r="B63" s="24">
        <v>133.60000610351562</v>
      </c>
      <c r="C63" s="24">
        <v>138.3000030517578</v>
      </c>
      <c r="D63" s="24">
        <v>8.931790351867676</v>
      </c>
      <c r="E63" s="24">
        <v>8.989885330200195</v>
      </c>
      <c r="F63" s="24">
        <v>18.825256600749153</v>
      </c>
      <c r="G63" s="24" t="s">
        <v>57</v>
      </c>
      <c r="H63" s="24">
        <v>-15.913037698512056</v>
      </c>
      <c r="I63" s="24">
        <v>50.186968405003576</v>
      </c>
      <c r="J63" s="24" t="s">
        <v>60</v>
      </c>
      <c r="K63" s="24">
        <v>0.18543222317668198</v>
      </c>
      <c r="L63" s="24">
        <v>-0.006253766167163353</v>
      </c>
      <c r="M63" s="24">
        <v>-0.04670926806354136</v>
      </c>
      <c r="N63" s="24">
        <v>-0.00020076909485270647</v>
      </c>
      <c r="O63" s="24">
        <v>0.006994194752709243</v>
      </c>
      <c r="P63" s="24">
        <v>-0.0007155551016762563</v>
      </c>
      <c r="Q63" s="24">
        <v>-0.0010980834830507154</v>
      </c>
      <c r="R63" s="24">
        <v>-1.616810882461091E-05</v>
      </c>
      <c r="S63" s="24">
        <v>5.4254232028062785E-05</v>
      </c>
      <c r="T63" s="24">
        <v>-5.096317670647898E-05</v>
      </c>
      <c r="U63" s="24">
        <v>-3.271518506036616E-05</v>
      </c>
      <c r="V63" s="24">
        <v>-1.2772362265997386E-06</v>
      </c>
      <c r="W63" s="24">
        <v>2.2172529174799735E-06</v>
      </c>
      <c r="X63" s="24">
        <v>67.5</v>
      </c>
    </row>
    <row r="64" spans="1:24" ht="12.75" hidden="1">
      <c r="A64" s="24">
        <v>110</v>
      </c>
      <c r="B64" s="24">
        <v>134.77999877929688</v>
      </c>
      <c r="C64" s="24">
        <v>121.68000030517578</v>
      </c>
      <c r="D64" s="24">
        <v>8.834098815917969</v>
      </c>
      <c r="E64" s="24">
        <v>9.213935852050781</v>
      </c>
      <c r="F64" s="24">
        <v>25.834525262864023</v>
      </c>
      <c r="G64" s="24" t="s">
        <v>58</v>
      </c>
      <c r="H64" s="24">
        <v>2.3583287147295806</v>
      </c>
      <c r="I64" s="24">
        <v>69.63832749402646</v>
      </c>
      <c r="J64" s="24" t="s">
        <v>61</v>
      </c>
      <c r="K64" s="24">
        <v>-1.0456169666193245</v>
      </c>
      <c r="L64" s="24">
        <v>-1.14948127219317</v>
      </c>
      <c r="M64" s="24">
        <v>-0.24702066103181353</v>
      </c>
      <c r="N64" s="24">
        <v>-0.01947625056855728</v>
      </c>
      <c r="O64" s="24">
        <v>-0.0420722268284792</v>
      </c>
      <c r="P64" s="24">
        <v>-0.032967867214144374</v>
      </c>
      <c r="Q64" s="24">
        <v>-0.005073951596484424</v>
      </c>
      <c r="R64" s="24">
        <v>-0.0002994809725084896</v>
      </c>
      <c r="S64" s="24">
        <v>-0.0005569790513751019</v>
      </c>
      <c r="T64" s="24">
        <v>-0.0004825450591586493</v>
      </c>
      <c r="U64" s="24">
        <v>-0.00010871546146838891</v>
      </c>
      <c r="V64" s="24">
        <v>-1.1065801089436884E-05</v>
      </c>
      <c r="W64" s="24">
        <v>-3.482907089018698E-05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1099</v>
      </c>
      <c r="B66" s="24">
        <v>147.58</v>
      </c>
      <c r="C66" s="24">
        <v>150.98</v>
      </c>
      <c r="D66" s="24">
        <v>8.69962157418107</v>
      </c>
      <c r="E66" s="24">
        <v>8.68189434658318</v>
      </c>
      <c r="F66" s="24">
        <v>28.003362833542152</v>
      </c>
      <c r="G66" s="24" t="s">
        <v>59</v>
      </c>
      <c r="H66" s="24">
        <v>-3.38742713686473</v>
      </c>
      <c r="I66" s="24">
        <v>76.69257286313528</v>
      </c>
      <c r="J66" s="24" t="s">
        <v>73</v>
      </c>
      <c r="K66" s="24">
        <v>2.8687682454535737</v>
      </c>
      <c r="M66" s="24" t="s">
        <v>68</v>
      </c>
      <c r="N66" s="24">
        <v>1.8004059262543912</v>
      </c>
      <c r="X66" s="24">
        <v>67.5</v>
      </c>
    </row>
    <row r="67" spans="1:24" ht="12.75" hidden="1">
      <c r="A67" s="24">
        <v>109</v>
      </c>
      <c r="B67" s="24">
        <v>89.18000030517578</v>
      </c>
      <c r="C67" s="24">
        <v>99.08000183105469</v>
      </c>
      <c r="D67" s="24">
        <v>9.124448776245117</v>
      </c>
      <c r="E67" s="24">
        <v>9.424741744995117</v>
      </c>
      <c r="F67" s="24">
        <v>19.65807736130363</v>
      </c>
      <c r="G67" s="24" t="s">
        <v>56</v>
      </c>
      <c r="H67" s="24">
        <v>29.52496281790026</v>
      </c>
      <c r="I67" s="24">
        <v>51.20496312307604</v>
      </c>
      <c r="J67" s="24" t="s">
        <v>62</v>
      </c>
      <c r="K67" s="24">
        <v>1.4169405361349032</v>
      </c>
      <c r="L67" s="24">
        <v>0.8627042058036613</v>
      </c>
      <c r="M67" s="24">
        <v>0.33544115556867937</v>
      </c>
      <c r="N67" s="24">
        <v>0.019202091465565077</v>
      </c>
      <c r="O67" s="24">
        <v>0.05690743229059308</v>
      </c>
      <c r="P67" s="24">
        <v>0.02474845274794226</v>
      </c>
      <c r="Q67" s="24">
        <v>0.006926910066151049</v>
      </c>
      <c r="R67" s="24">
        <v>0.00029568541560840637</v>
      </c>
      <c r="S67" s="24">
        <v>0.0007466618389391375</v>
      </c>
      <c r="T67" s="24">
        <v>0.0003641638422137651</v>
      </c>
      <c r="U67" s="24">
        <v>0.00015149293655845195</v>
      </c>
      <c r="V67" s="24">
        <v>1.098203362288223E-05</v>
      </c>
      <c r="W67" s="24">
        <v>4.6560733834951784E-05</v>
      </c>
      <c r="X67" s="24">
        <v>67.5</v>
      </c>
    </row>
    <row r="68" spans="1:24" ht="12.75" hidden="1">
      <c r="A68" s="24">
        <v>110</v>
      </c>
      <c r="B68" s="24">
        <v>134.77999877929688</v>
      </c>
      <c r="C68" s="24">
        <v>121.68000030517578</v>
      </c>
      <c r="D68" s="24">
        <v>8.834098815917969</v>
      </c>
      <c r="E68" s="24">
        <v>9.213935852050781</v>
      </c>
      <c r="F68" s="24">
        <v>18.944543895438997</v>
      </c>
      <c r="G68" s="24" t="s">
        <v>57</v>
      </c>
      <c r="H68" s="24">
        <v>-16.21398000820966</v>
      </c>
      <c r="I68" s="24">
        <v>51.06601877108721</v>
      </c>
      <c r="J68" s="24" t="s">
        <v>60</v>
      </c>
      <c r="K68" s="24">
        <v>0.48816542025941195</v>
      </c>
      <c r="L68" s="24">
        <v>-0.004693184151444694</v>
      </c>
      <c r="M68" s="24">
        <v>-0.11913825134335441</v>
      </c>
      <c r="N68" s="24">
        <v>-0.00019785060551261668</v>
      </c>
      <c r="O68" s="24">
        <v>0.01902843126414816</v>
      </c>
      <c r="P68" s="24">
        <v>-0.0005370466631134527</v>
      </c>
      <c r="Q68" s="24">
        <v>-0.0026292826653847743</v>
      </c>
      <c r="R68" s="24">
        <v>-1.592009226608067E-05</v>
      </c>
      <c r="S68" s="24">
        <v>0.00020154530487113829</v>
      </c>
      <c r="T68" s="24">
        <v>-3.8254924942197686E-05</v>
      </c>
      <c r="U68" s="24">
        <v>-6.841832524408574E-05</v>
      </c>
      <c r="V68" s="24">
        <v>-1.2548430835381564E-06</v>
      </c>
      <c r="W68" s="24">
        <v>1.1062107222183132E-05</v>
      </c>
      <c r="X68" s="24">
        <v>67.5</v>
      </c>
    </row>
    <row r="69" spans="1:24" ht="12.75" hidden="1">
      <c r="A69" s="24">
        <v>109</v>
      </c>
      <c r="B69" s="24">
        <v>133.60000610351562</v>
      </c>
      <c r="C69" s="24">
        <v>138.3000030517578</v>
      </c>
      <c r="D69" s="24">
        <v>8.931790351867676</v>
      </c>
      <c r="E69" s="24">
        <v>8.989885330200195</v>
      </c>
      <c r="F69" s="24">
        <v>22.915072814167043</v>
      </c>
      <c r="G69" s="24" t="s">
        <v>58</v>
      </c>
      <c r="H69" s="24">
        <v>-5.009840922065095</v>
      </c>
      <c r="I69" s="24">
        <v>61.09016518145053</v>
      </c>
      <c r="J69" s="24" t="s">
        <v>61</v>
      </c>
      <c r="K69" s="24">
        <v>-1.330193596964449</v>
      </c>
      <c r="L69" s="24">
        <v>-0.8626914400490169</v>
      </c>
      <c r="M69" s="24">
        <v>-0.31357111779642377</v>
      </c>
      <c r="N69" s="24">
        <v>-0.019201072152091544</v>
      </c>
      <c r="O69" s="24">
        <v>-0.053631843652199994</v>
      </c>
      <c r="P69" s="24">
        <v>-0.024742625048663886</v>
      </c>
      <c r="Q69" s="24">
        <v>-0.00640850651322536</v>
      </c>
      <c r="R69" s="24">
        <v>-0.00029525652518743</v>
      </c>
      <c r="S69" s="24">
        <v>-0.0007189460284418953</v>
      </c>
      <c r="T69" s="24">
        <v>-0.0003621489537380425</v>
      </c>
      <c r="U69" s="24">
        <v>-0.0001351630223023207</v>
      </c>
      <c r="V69" s="24">
        <v>-1.0910106843189587E-05</v>
      </c>
      <c r="W69" s="24">
        <v>-4.52275548648625E-05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1099</v>
      </c>
      <c r="B71" s="24">
        <v>147.58</v>
      </c>
      <c r="C71" s="24">
        <v>150.98</v>
      </c>
      <c r="D71" s="24">
        <v>8.69962157418107</v>
      </c>
      <c r="E71" s="24">
        <v>8.68189434658318</v>
      </c>
      <c r="F71" s="24">
        <v>21.221973269363865</v>
      </c>
      <c r="G71" s="24" t="s">
        <v>59</v>
      </c>
      <c r="H71" s="24">
        <v>-21.959561360726553</v>
      </c>
      <c r="I71" s="24">
        <v>58.12043863927345</v>
      </c>
      <c r="J71" s="24" t="s">
        <v>73</v>
      </c>
      <c r="K71" s="24">
        <v>2.201131047847522</v>
      </c>
      <c r="M71" s="24" t="s">
        <v>68</v>
      </c>
      <c r="N71" s="24">
        <v>1.6970859259841813</v>
      </c>
      <c r="X71" s="24">
        <v>67.5</v>
      </c>
    </row>
    <row r="72" spans="1:24" ht="12.75" hidden="1">
      <c r="A72" s="24">
        <v>110</v>
      </c>
      <c r="B72" s="24">
        <v>134.77999877929688</v>
      </c>
      <c r="C72" s="24">
        <v>121.68000030517578</v>
      </c>
      <c r="D72" s="24">
        <v>8.834098815917969</v>
      </c>
      <c r="E72" s="24">
        <v>9.213935852050781</v>
      </c>
      <c r="F72" s="24">
        <v>27.712073552356884</v>
      </c>
      <c r="G72" s="24" t="s">
        <v>56</v>
      </c>
      <c r="H72" s="24">
        <v>7.4193593061257985</v>
      </c>
      <c r="I72" s="24">
        <v>74.69935808542267</v>
      </c>
      <c r="J72" s="24" t="s">
        <v>62</v>
      </c>
      <c r="K72" s="24">
        <v>0.9165273942698695</v>
      </c>
      <c r="L72" s="24">
        <v>1.1450982961264053</v>
      </c>
      <c r="M72" s="24">
        <v>0.21697483333700557</v>
      </c>
      <c r="N72" s="24">
        <v>0.018049513234566557</v>
      </c>
      <c r="O72" s="24">
        <v>0.03680914618165083</v>
      </c>
      <c r="P72" s="24">
        <v>0.03284919072584692</v>
      </c>
      <c r="Q72" s="24">
        <v>0.004480527668199737</v>
      </c>
      <c r="R72" s="24">
        <v>0.0002778463327434104</v>
      </c>
      <c r="S72" s="24">
        <v>0.00048291393733555327</v>
      </c>
      <c r="T72" s="24">
        <v>0.0004833743890836125</v>
      </c>
      <c r="U72" s="24">
        <v>9.802290435293992E-05</v>
      </c>
      <c r="V72" s="24">
        <v>1.0316525855518327E-05</v>
      </c>
      <c r="W72" s="24">
        <v>3.0114041890369984E-05</v>
      </c>
      <c r="X72" s="24">
        <v>67.5</v>
      </c>
    </row>
    <row r="73" spans="1:24" ht="12.75" hidden="1">
      <c r="A73" s="24">
        <v>109</v>
      </c>
      <c r="B73" s="24">
        <v>133.60000610351562</v>
      </c>
      <c r="C73" s="24">
        <v>138.3000030517578</v>
      </c>
      <c r="D73" s="24">
        <v>8.931790351867676</v>
      </c>
      <c r="E73" s="24">
        <v>8.989885330200195</v>
      </c>
      <c r="F73" s="24">
        <v>22.915072814167043</v>
      </c>
      <c r="G73" s="24" t="s">
        <v>57</v>
      </c>
      <c r="H73" s="24">
        <v>-5.009840922065095</v>
      </c>
      <c r="I73" s="24">
        <v>61.09016518145053</v>
      </c>
      <c r="J73" s="24" t="s">
        <v>60</v>
      </c>
      <c r="K73" s="24">
        <v>-0.6494101174434249</v>
      </c>
      <c r="L73" s="24">
        <v>-0.006230572774940939</v>
      </c>
      <c r="M73" s="24">
        <v>0.15546911368486305</v>
      </c>
      <c r="N73" s="24">
        <v>-0.00018663879316021468</v>
      </c>
      <c r="O73" s="24">
        <v>-0.025799474066366162</v>
      </c>
      <c r="P73" s="24">
        <v>-0.0007127890943495553</v>
      </c>
      <c r="Q73" s="24">
        <v>0.003291329473279694</v>
      </c>
      <c r="R73" s="24">
        <v>-1.504807864687237E-05</v>
      </c>
      <c r="S73" s="24">
        <v>-0.0003144739714808772</v>
      </c>
      <c r="T73" s="24">
        <v>-5.075265909807279E-05</v>
      </c>
      <c r="U73" s="24">
        <v>7.705187386342442E-05</v>
      </c>
      <c r="V73" s="24">
        <v>-1.1942169635157448E-06</v>
      </c>
      <c r="W73" s="24">
        <v>-1.8844996602937838E-05</v>
      </c>
      <c r="X73" s="24">
        <v>67.5</v>
      </c>
    </row>
    <row r="74" spans="1:24" ht="12.75" hidden="1">
      <c r="A74" s="24">
        <v>109</v>
      </c>
      <c r="B74" s="24">
        <v>89.18000030517578</v>
      </c>
      <c r="C74" s="24">
        <v>99.08000183105469</v>
      </c>
      <c r="D74" s="24">
        <v>9.124448776245117</v>
      </c>
      <c r="E74" s="24">
        <v>9.424741744995117</v>
      </c>
      <c r="F74" s="24">
        <v>17.601785211912702</v>
      </c>
      <c r="G74" s="24" t="s">
        <v>58</v>
      </c>
      <c r="H74" s="24">
        <v>24.16877453231043</v>
      </c>
      <c r="I74" s="24">
        <v>45.84877483748621</v>
      </c>
      <c r="J74" s="24" t="s">
        <v>61</v>
      </c>
      <c r="K74" s="24">
        <v>0.6467526295340699</v>
      </c>
      <c r="L74" s="24">
        <v>-1.14508134547485</v>
      </c>
      <c r="M74" s="24">
        <v>0.15135201680739005</v>
      </c>
      <c r="N74" s="24">
        <v>-0.018048548250917052</v>
      </c>
      <c r="O74" s="24">
        <v>0.026254530666554286</v>
      </c>
      <c r="P74" s="24">
        <v>-0.032841456469682395</v>
      </c>
      <c r="Q74" s="24">
        <v>0.0030401115906860694</v>
      </c>
      <c r="R74" s="24">
        <v>-0.0002774385336394342</v>
      </c>
      <c r="S74" s="24">
        <v>0.00036648600537260776</v>
      </c>
      <c r="T74" s="24">
        <v>-0.0004807025770852809</v>
      </c>
      <c r="U74" s="24">
        <v>6.059289159563638E-05</v>
      </c>
      <c r="V74" s="24">
        <v>-1.024717285750706E-05</v>
      </c>
      <c r="W74" s="24">
        <v>2.3488755224792554E-05</v>
      </c>
      <c r="X74" s="24">
        <v>67.5</v>
      </c>
    </row>
    <row r="75" s="100" customFormat="1" ht="12.75">
      <c r="A75" s="100" t="s">
        <v>104</v>
      </c>
    </row>
    <row r="76" spans="1:24" s="100" customFormat="1" ht="12.75">
      <c r="A76" s="100">
        <v>1099</v>
      </c>
      <c r="B76" s="100">
        <v>147.58</v>
      </c>
      <c r="C76" s="100">
        <v>150.98</v>
      </c>
      <c r="D76" s="100">
        <v>8.69962157418107</v>
      </c>
      <c r="E76" s="100">
        <v>8.68189434658318</v>
      </c>
      <c r="F76" s="100">
        <v>28.003362833542152</v>
      </c>
      <c r="G76" s="100" t="s">
        <v>59</v>
      </c>
      <c r="H76" s="100">
        <v>-3.38742713686473</v>
      </c>
      <c r="I76" s="100">
        <v>76.69257286313528</v>
      </c>
      <c r="J76" s="100" t="s">
        <v>73</v>
      </c>
      <c r="K76" s="100">
        <v>1.6424856445195286</v>
      </c>
      <c r="M76" s="100" t="s">
        <v>68</v>
      </c>
      <c r="N76" s="100">
        <v>0.92471509280793</v>
      </c>
      <c r="X76" s="100">
        <v>67.5</v>
      </c>
    </row>
    <row r="77" spans="1:24" s="100" customFormat="1" ht="12.75">
      <c r="A77" s="100">
        <v>110</v>
      </c>
      <c r="B77" s="100">
        <v>134.77999877929688</v>
      </c>
      <c r="C77" s="100">
        <v>121.68000030517578</v>
      </c>
      <c r="D77" s="100">
        <v>8.834098815917969</v>
      </c>
      <c r="E77" s="100">
        <v>9.213935852050781</v>
      </c>
      <c r="F77" s="100">
        <v>27.712073552356884</v>
      </c>
      <c r="G77" s="100" t="s">
        <v>56</v>
      </c>
      <c r="H77" s="100">
        <v>7.4193593061257985</v>
      </c>
      <c r="I77" s="100">
        <v>74.69935808542267</v>
      </c>
      <c r="J77" s="100" t="s">
        <v>62</v>
      </c>
      <c r="K77" s="100">
        <v>1.1769074974880145</v>
      </c>
      <c r="L77" s="100">
        <v>0.4207376005403419</v>
      </c>
      <c r="M77" s="100">
        <v>0.27861753846414045</v>
      </c>
      <c r="N77" s="100">
        <v>0.017694587569948614</v>
      </c>
      <c r="O77" s="100">
        <v>0.04726671718059281</v>
      </c>
      <c r="P77" s="100">
        <v>0.012069553710458213</v>
      </c>
      <c r="Q77" s="100">
        <v>0.005753505400381511</v>
      </c>
      <c r="R77" s="100">
        <v>0.000272367186571005</v>
      </c>
      <c r="S77" s="100">
        <v>0.0006201208579128922</v>
      </c>
      <c r="T77" s="100">
        <v>0.00017756453275514093</v>
      </c>
      <c r="U77" s="100">
        <v>0.00012583587861393993</v>
      </c>
      <c r="V77" s="100">
        <v>1.0092451984620918E-05</v>
      </c>
      <c r="W77" s="100">
        <v>3.8663322424059306E-05</v>
      </c>
      <c r="X77" s="100">
        <v>67.5</v>
      </c>
    </row>
    <row r="78" spans="1:24" s="100" customFormat="1" ht="12.75">
      <c r="A78" s="100">
        <v>109</v>
      </c>
      <c r="B78" s="100">
        <v>89.18000030517578</v>
      </c>
      <c r="C78" s="100">
        <v>99.08000183105469</v>
      </c>
      <c r="D78" s="100">
        <v>9.124448776245117</v>
      </c>
      <c r="E78" s="100">
        <v>9.424741744995117</v>
      </c>
      <c r="F78" s="100">
        <v>14.622800211644936</v>
      </c>
      <c r="G78" s="100" t="s">
        <v>57</v>
      </c>
      <c r="H78" s="100">
        <v>16.40917453281221</v>
      </c>
      <c r="I78" s="100">
        <v>38.08917483798799</v>
      </c>
      <c r="J78" s="100" t="s">
        <v>60</v>
      </c>
      <c r="K78" s="100">
        <v>-0.764904533578201</v>
      </c>
      <c r="L78" s="100">
        <v>0.0022895728098205064</v>
      </c>
      <c r="M78" s="100">
        <v>0.17866253281874545</v>
      </c>
      <c r="N78" s="100">
        <v>-0.0001832872593302056</v>
      </c>
      <c r="O78" s="100">
        <v>-0.031105641844294332</v>
      </c>
      <c r="P78" s="100">
        <v>0.0002620952211433522</v>
      </c>
      <c r="Q78" s="100">
        <v>0.003572246165067473</v>
      </c>
      <c r="R78" s="100">
        <v>-1.4730826316846475E-05</v>
      </c>
      <c r="S78" s="100">
        <v>-0.00043867954803933107</v>
      </c>
      <c r="T78" s="100">
        <v>1.8669289403964738E-05</v>
      </c>
      <c r="U78" s="100">
        <v>7.004682118893368E-05</v>
      </c>
      <c r="V78" s="100">
        <v>-1.169579578172862E-06</v>
      </c>
      <c r="W78" s="100">
        <v>-2.8241929708878547E-05</v>
      </c>
      <c r="X78" s="100">
        <v>67.5</v>
      </c>
    </row>
    <row r="79" spans="1:24" s="100" customFormat="1" ht="12.75">
      <c r="A79" s="100">
        <v>109</v>
      </c>
      <c r="B79" s="100">
        <v>133.60000610351562</v>
      </c>
      <c r="C79" s="100">
        <v>138.3000030517578</v>
      </c>
      <c r="D79" s="100">
        <v>8.931790351867676</v>
      </c>
      <c r="E79" s="100">
        <v>8.989885330200195</v>
      </c>
      <c r="F79" s="100">
        <v>18.825256600749153</v>
      </c>
      <c r="G79" s="100" t="s">
        <v>58</v>
      </c>
      <c r="H79" s="100">
        <v>-15.913037698512056</v>
      </c>
      <c r="I79" s="100">
        <v>50.186968405003576</v>
      </c>
      <c r="J79" s="100" t="s">
        <v>61</v>
      </c>
      <c r="K79" s="100">
        <v>-0.8944452538613058</v>
      </c>
      <c r="L79" s="100">
        <v>0.4207313707875761</v>
      </c>
      <c r="M79" s="100">
        <v>-0.21379296552180446</v>
      </c>
      <c r="N79" s="100">
        <v>-0.017693638264956905</v>
      </c>
      <c r="O79" s="100">
        <v>-0.03558906571525352</v>
      </c>
      <c r="P79" s="100">
        <v>0.012066707623237145</v>
      </c>
      <c r="Q79" s="100">
        <v>-0.004510197526536941</v>
      </c>
      <c r="R79" s="100">
        <v>-0.00027196854060098117</v>
      </c>
      <c r="S79" s="100">
        <v>-0.00043830369899263886</v>
      </c>
      <c r="T79" s="100">
        <v>0.00017658035260385716</v>
      </c>
      <c r="U79" s="100">
        <v>-0.00010453760657231338</v>
      </c>
      <c r="V79" s="100">
        <v>-1.0024453634597733E-05</v>
      </c>
      <c r="W79" s="100">
        <v>-2.6405414353604276E-05</v>
      </c>
      <c r="X79" s="100">
        <v>67.5</v>
      </c>
    </row>
    <row r="80" ht="12.75" hidden="1">
      <c r="A80" s="24" t="s">
        <v>113</v>
      </c>
    </row>
    <row r="81" spans="1:24" ht="12.75" hidden="1">
      <c r="A81" s="24">
        <v>1099</v>
      </c>
      <c r="B81" s="24">
        <v>143.56</v>
      </c>
      <c r="C81" s="24">
        <v>158.66</v>
      </c>
      <c r="D81" s="24">
        <v>8.536125518294945</v>
      </c>
      <c r="E81" s="24">
        <v>8.804162344837465</v>
      </c>
      <c r="F81" s="24">
        <v>21.919541114732965</v>
      </c>
      <c r="G81" s="24" t="s">
        <v>59</v>
      </c>
      <c r="H81" s="24">
        <v>-14.889664264194536</v>
      </c>
      <c r="I81" s="24">
        <v>61.170335735805466</v>
      </c>
      <c r="J81" s="24" t="s">
        <v>73</v>
      </c>
      <c r="K81" s="24">
        <v>4.028580111632596</v>
      </c>
      <c r="M81" s="24" t="s">
        <v>68</v>
      </c>
      <c r="N81" s="24">
        <v>2.091826982993955</v>
      </c>
      <c r="X81" s="24">
        <v>67.5</v>
      </c>
    </row>
    <row r="82" spans="1:24" ht="12.75" hidden="1">
      <c r="A82" s="24">
        <v>109</v>
      </c>
      <c r="B82" s="24">
        <v>123.76000213623047</v>
      </c>
      <c r="C82" s="24">
        <v>140.36000061035156</v>
      </c>
      <c r="D82" s="24">
        <v>8.860426902770996</v>
      </c>
      <c r="E82" s="24">
        <v>8.878544807434082</v>
      </c>
      <c r="F82" s="24">
        <v>27.331734434209526</v>
      </c>
      <c r="G82" s="24" t="s">
        <v>56</v>
      </c>
      <c r="H82" s="24">
        <v>17.161221308627233</v>
      </c>
      <c r="I82" s="24">
        <v>73.4212234448577</v>
      </c>
      <c r="J82" s="24" t="s">
        <v>62</v>
      </c>
      <c r="K82" s="24">
        <v>1.9463431119105765</v>
      </c>
      <c r="L82" s="24">
        <v>0.14535194270867816</v>
      </c>
      <c r="M82" s="24">
        <v>0.4607713685107706</v>
      </c>
      <c r="N82" s="24">
        <v>0.025916223971859838</v>
      </c>
      <c r="O82" s="24">
        <v>0.07816858530321857</v>
      </c>
      <c r="P82" s="24">
        <v>0.004169572488413877</v>
      </c>
      <c r="Q82" s="24">
        <v>0.009514990000658153</v>
      </c>
      <c r="R82" s="24">
        <v>0.00039893912002080277</v>
      </c>
      <c r="S82" s="24">
        <v>0.0010255613613985167</v>
      </c>
      <c r="T82" s="24">
        <v>6.129548267371873E-05</v>
      </c>
      <c r="U82" s="24">
        <v>0.0002081019191755165</v>
      </c>
      <c r="V82" s="24">
        <v>1.4783403715003948E-05</v>
      </c>
      <c r="W82" s="24">
        <v>6.394558499776042E-05</v>
      </c>
      <c r="X82" s="24">
        <v>67.5</v>
      </c>
    </row>
    <row r="83" spans="1:24" ht="12.75" hidden="1">
      <c r="A83" s="24">
        <v>109</v>
      </c>
      <c r="B83" s="24">
        <v>95.08000183105469</v>
      </c>
      <c r="C83" s="24">
        <v>80.58000183105469</v>
      </c>
      <c r="D83" s="24">
        <v>9.118718147277832</v>
      </c>
      <c r="E83" s="24">
        <v>9.59147834777832</v>
      </c>
      <c r="F83" s="24">
        <v>18.987661085712322</v>
      </c>
      <c r="G83" s="24" t="s">
        <v>57</v>
      </c>
      <c r="H83" s="24">
        <v>21.92204206894744</v>
      </c>
      <c r="I83" s="24">
        <v>49.50204390000213</v>
      </c>
      <c r="J83" s="24" t="s">
        <v>60</v>
      </c>
      <c r="K83" s="24">
        <v>-1.421040477449708</v>
      </c>
      <c r="L83" s="24">
        <v>0.0007913328214818452</v>
      </c>
      <c r="M83" s="24">
        <v>0.3328118102884973</v>
      </c>
      <c r="N83" s="24">
        <v>-0.0002684045542384766</v>
      </c>
      <c r="O83" s="24">
        <v>-0.057644254081875484</v>
      </c>
      <c r="P83" s="24">
        <v>9.078689533329318E-05</v>
      </c>
      <c r="Q83" s="24">
        <v>0.006697487500485164</v>
      </c>
      <c r="R83" s="24">
        <v>-2.158973668511382E-05</v>
      </c>
      <c r="S83" s="24">
        <v>-0.0008013124298928672</v>
      </c>
      <c r="T83" s="24">
        <v>6.475066290133341E-06</v>
      </c>
      <c r="U83" s="24">
        <v>0.000134287488038287</v>
      </c>
      <c r="V83" s="24">
        <v>-1.7176345622672189E-06</v>
      </c>
      <c r="W83" s="24">
        <v>-5.126003898581803E-05</v>
      </c>
      <c r="X83" s="24">
        <v>67.5</v>
      </c>
    </row>
    <row r="84" spans="1:24" ht="12.75" hidden="1">
      <c r="A84" s="24">
        <v>110</v>
      </c>
      <c r="B84" s="24">
        <v>117.66000366210938</v>
      </c>
      <c r="C84" s="24">
        <v>108.05999755859375</v>
      </c>
      <c r="D84" s="24">
        <v>9.029841423034668</v>
      </c>
      <c r="E84" s="24">
        <v>9.402753829956055</v>
      </c>
      <c r="F84" s="24">
        <v>12.370226511885337</v>
      </c>
      <c r="G84" s="24" t="s">
        <v>58</v>
      </c>
      <c r="H84" s="24">
        <v>-17.56167879073135</v>
      </c>
      <c r="I84" s="24">
        <v>32.598324871378026</v>
      </c>
      <c r="J84" s="24" t="s">
        <v>61</v>
      </c>
      <c r="K84" s="24">
        <v>-1.3299982972662983</v>
      </c>
      <c r="L84" s="24">
        <v>0.1453497885844782</v>
      </c>
      <c r="M84" s="24">
        <v>-0.31866369886101187</v>
      </c>
      <c r="N84" s="24">
        <v>-0.025914834052234763</v>
      </c>
      <c r="O84" s="24">
        <v>-0.05279647431079787</v>
      </c>
      <c r="P84" s="24">
        <v>0.004168583989291043</v>
      </c>
      <c r="Q84" s="24">
        <v>-0.006758601622633903</v>
      </c>
      <c r="R84" s="24">
        <v>-0.00039835449633817354</v>
      </c>
      <c r="S84" s="24">
        <v>-0.0006400581971139561</v>
      </c>
      <c r="T84" s="24">
        <v>6.095252015087262E-05</v>
      </c>
      <c r="U84" s="24">
        <v>-0.00015897571928096481</v>
      </c>
      <c r="V84" s="24">
        <v>-1.4683281544372077E-05</v>
      </c>
      <c r="W84" s="24">
        <v>-3.822886663083564E-05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1099</v>
      </c>
      <c r="B86" s="24">
        <v>143.56</v>
      </c>
      <c r="C86" s="24">
        <v>158.66</v>
      </c>
      <c r="D86" s="24">
        <v>8.536125518294945</v>
      </c>
      <c r="E86" s="24">
        <v>8.804162344837465</v>
      </c>
      <c r="F86" s="24">
        <v>16.921910507692235</v>
      </c>
      <c r="G86" s="24" t="s">
        <v>59</v>
      </c>
      <c r="H86" s="24">
        <v>-28.8364316949571</v>
      </c>
      <c r="I86" s="24">
        <v>47.223568305042896</v>
      </c>
      <c r="J86" s="24" t="s">
        <v>73</v>
      </c>
      <c r="K86" s="24">
        <v>3.301854981162304</v>
      </c>
      <c r="M86" s="24" t="s">
        <v>68</v>
      </c>
      <c r="N86" s="24">
        <v>1.9975024301325837</v>
      </c>
      <c r="X86" s="24">
        <v>67.5</v>
      </c>
    </row>
    <row r="87" spans="1:24" ht="12.75" hidden="1">
      <c r="A87" s="24">
        <v>109</v>
      </c>
      <c r="B87" s="24">
        <v>123.76000213623047</v>
      </c>
      <c r="C87" s="24">
        <v>140.36000061035156</v>
      </c>
      <c r="D87" s="24">
        <v>8.860426902770996</v>
      </c>
      <c r="E87" s="24">
        <v>8.878544807434082</v>
      </c>
      <c r="F87" s="24">
        <v>27.331734434209526</v>
      </c>
      <c r="G87" s="24" t="s">
        <v>56</v>
      </c>
      <c r="H87" s="24">
        <v>17.161221308627233</v>
      </c>
      <c r="I87" s="24">
        <v>73.4212234448577</v>
      </c>
      <c r="J87" s="24" t="s">
        <v>62</v>
      </c>
      <c r="K87" s="24">
        <v>1.5738055044264792</v>
      </c>
      <c r="L87" s="24">
        <v>0.8252199747021713</v>
      </c>
      <c r="M87" s="24">
        <v>0.37257737051440015</v>
      </c>
      <c r="N87" s="24">
        <v>0.02395131410194248</v>
      </c>
      <c r="O87" s="24">
        <v>0.06320654416047342</v>
      </c>
      <c r="P87" s="24">
        <v>0.023672975864514258</v>
      </c>
      <c r="Q87" s="24">
        <v>0.007693704422965732</v>
      </c>
      <c r="R87" s="24">
        <v>0.00036870043335422476</v>
      </c>
      <c r="S87" s="24">
        <v>0.0008292737327321844</v>
      </c>
      <c r="T87" s="24">
        <v>0.0003483876241319766</v>
      </c>
      <c r="U87" s="24">
        <v>0.0001682750308373727</v>
      </c>
      <c r="V87" s="24">
        <v>1.3672071837355233E-05</v>
      </c>
      <c r="W87" s="24">
        <v>5.171181363559666E-05</v>
      </c>
      <c r="X87" s="24">
        <v>67.5</v>
      </c>
    </row>
    <row r="88" spans="1:24" ht="12.75" hidden="1">
      <c r="A88" s="24">
        <v>110</v>
      </c>
      <c r="B88" s="24">
        <v>117.66000366210938</v>
      </c>
      <c r="C88" s="24">
        <v>108.05999755859375</v>
      </c>
      <c r="D88" s="24">
        <v>9.029841423034668</v>
      </c>
      <c r="E88" s="24">
        <v>9.402753829956055</v>
      </c>
      <c r="F88" s="24">
        <v>23.13314053532173</v>
      </c>
      <c r="G88" s="24" t="s">
        <v>57</v>
      </c>
      <c r="H88" s="24">
        <v>10.801016715417191</v>
      </c>
      <c r="I88" s="24">
        <v>60.961020377526566</v>
      </c>
      <c r="J88" s="24" t="s">
        <v>60</v>
      </c>
      <c r="K88" s="24">
        <v>-1.5260475206648854</v>
      </c>
      <c r="L88" s="24">
        <v>-0.004489868171269088</v>
      </c>
      <c r="M88" s="24">
        <v>0.36021231215179583</v>
      </c>
      <c r="N88" s="24">
        <v>-0.0002479559966590796</v>
      </c>
      <c r="O88" s="24">
        <v>-0.06145158614415023</v>
      </c>
      <c r="P88" s="24">
        <v>-0.0005134617904491081</v>
      </c>
      <c r="Q88" s="24">
        <v>0.007384204111213798</v>
      </c>
      <c r="R88" s="24">
        <v>-1.9978039895208743E-05</v>
      </c>
      <c r="S88" s="24">
        <v>-0.0008175041078563836</v>
      </c>
      <c r="T88" s="24">
        <v>-3.655178542458374E-05</v>
      </c>
      <c r="U88" s="24">
        <v>0.00015725566520762629</v>
      </c>
      <c r="V88" s="24">
        <v>-1.5918154897014374E-06</v>
      </c>
      <c r="W88" s="24">
        <v>-5.123789618927453E-05</v>
      </c>
      <c r="X88" s="24">
        <v>67.5</v>
      </c>
    </row>
    <row r="89" spans="1:24" ht="12.75" hidden="1">
      <c r="A89" s="24">
        <v>109</v>
      </c>
      <c r="B89" s="24">
        <v>95.08000183105469</v>
      </c>
      <c r="C89" s="24">
        <v>80.58000183105469</v>
      </c>
      <c r="D89" s="24">
        <v>9.118718147277832</v>
      </c>
      <c r="E89" s="24">
        <v>9.59147834777832</v>
      </c>
      <c r="F89" s="24">
        <v>13.265184824578123</v>
      </c>
      <c r="G89" s="24" t="s">
        <v>58</v>
      </c>
      <c r="H89" s="24">
        <v>7.003181351102576</v>
      </c>
      <c r="I89" s="24">
        <v>34.58318318215726</v>
      </c>
      <c r="J89" s="24" t="s">
        <v>61</v>
      </c>
      <c r="K89" s="24">
        <v>-0.3847632134646464</v>
      </c>
      <c r="L89" s="24">
        <v>-0.8252077603435738</v>
      </c>
      <c r="M89" s="24">
        <v>-0.09518921784362872</v>
      </c>
      <c r="N89" s="24">
        <v>-0.023950030585233695</v>
      </c>
      <c r="O89" s="24">
        <v>-0.014790868300338558</v>
      </c>
      <c r="P89" s="24">
        <v>-0.023667406771161546</v>
      </c>
      <c r="Q89" s="24">
        <v>-0.0021602354945458382</v>
      </c>
      <c r="R89" s="24">
        <v>-0.0003681587802532198</v>
      </c>
      <c r="S89" s="24">
        <v>-0.0001392190986808519</v>
      </c>
      <c r="T89" s="24">
        <v>-0.00034646486637262164</v>
      </c>
      <c r="U89" s="24">
        <v>-5.989275217775257E-05</v>
      </c>
      <c r="V89" s="24">
        <v>-1.3579089504548848E-05</v>
      </c>
      <c r="W89" s="24">
        <v>-6.984959812325856E-06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1099</v>
      </c>
      <c r="B91" s="24">
        <v>143.56</v>
      </c>
      <c r="C91" s="24">
        <v>158.66</v>
      </c>
      <c r="D91" s="24">
        <v>8.536125518294945</v>
      </c>
      <c r="E91" s="24">
        <v>8.804162344837465</v>
      </c>
      <c r="F91" s="24">
        <v>21.919541114732965</v>
      </c>
      <c r="G91" s="24" t="s">
        <v>59</v>
      </c>
      <c r="H91" s="24">
        <v>-14.889664264194536</v>
      </c>
      <c r="I91" s="24">
        <v>61.170335735805466</v>
      </c>
      <c r="J91" s="24" t="s">
        <v>73</v>
      </c>
      <c r="K91" s="24">
        <v>2.9044744649933425</v>
      </c>
      <c r="M91" s="24" t="s">
        <v>68</v>
      </c>
      <c r="N91" s="24">
        <v>2.457201143043085</v>
      </c>
      <c r="X91" s="24">
        <v>67.5</v>
      </c>
    </row>
    <row r="92" spans="1:24" ht="12.75" hidden="1">
      <c r="A92" s="24">
        <v>109</v>
      </c>
      <c r="B92" s="24">
        <v>95.08000183105469</v>
      </c>
      <c r="C92" s="24">
        <v>80.58000183105469</v>
      </c>
      <c r="D92" s="24">
        <v>9.118718147277832</v>
      </c>
      <c r="E92" s="24">
        <v>9.59147834777832</v>
      </c>
      <c r="F92" s="24">
        <v>22.34267065595705</v>
      </c>
      <c r="G92" s="24" t="s">
        <v>56</v>
      </c>
      <c r="H92" s="24">
        <v>30.66876607468359</v>
      </c>
      <c r="I92" s="24">
        <v>58.248767905738276</v>
      </c>
      <c r="J92" s="24" t="s">
        <v>62</v>
      </c>
      <c r="K92" s="24">
        <v>0.7908325327562814</v>
      </c>
      <c r="L92" s="24">
        <v>1.4968348581434883</v>
      </c>
      <c r="M92" s="24">
        <v>0.1872188678119685</v>
      </c>
      <c r="N92" s="24">
        <v>0.024991482808560245</v>
      </c>
      <c r="O92" s="24">
        <v>0.03176183076713689</v>
      </c>
      <c r="P92" s="24">
        <v>0.042939599920449274</v>
      </c>
      <c r="Q92" s="24">
        <v>0.003866101368522932</v>
      </c>
      <c r="R92" s="24">
        <v>0.00038480109998938997</v>
      </c>
      <c r="S92" s="24">
        <v>0.00041677387478751375</v>
      </c>
      <c r="T92" s="24">
        <v>0.0006318410763752367</v>
      </c>
      <c r="U92" s="24">
        <v>8.45353711002354E-05</v>
      </c>
      <c r="V92" s="24">
        <v>1.4293676123794983E-05</v>
      </c>
      <c r="W92" s="24">
        <v>2.599214281471622E-05</v>
      </c>
      <c r="X92" s="24">
        <v>67.5</v>
      </c>
    </row>
    <row r="93" spans="1:24" ht="12.75" hidden="1">
      <c r="A93" s="24">
        <v>109</v>
      </c>
      <c r="B93" s="24">
        <v>123.76000213623047</v>
      </c>
      <c r="C93" s="24">
        <v>140.36000061035156</v>
      </c>
      <c r="D93" s="24">
        <v>8.860426902770996</v>
      </c>
      <c r="E93" s="24">
        <v>8.878544807434082</v>
      </c>
      <c r="F93" s="24">
        <v>13.429265735737797</v>
      </c>
      <c r="G93" s="24" t="s">
        <v>57</v>
      </c>
      <c r="H93" s="24">
        <v>-20.18497284537557</v>
      </c>
      <c r="I93" s="24">
        <v>36.0750292908549</v>
      </c>
      <c r="J93" s="24" t="s">
        <v>60</v>
      </c>
      <c r="K93" s="24">
        <v>0.20069508835393132</v>
      </c>
      <c r="L93" s="24">
        <v>-0.008143643563510031</v>
      </c>
      <c r="M93" s="24">
        <v>-0.04956716038514691</v>
      </c>
      <c r="N93" s="24">
        <v>-0.0002577173001198433</v>
      </c>
      <c r="O93" s="24">
        <v>0.007728805719182234</v>
      </c>
      <c r="P93" s="24">
        <v>-0.0009317983907784177</v>
      </c>
      <c r="Q93" s="24">
        <v>-0.0011210533810117767</v>
      </c>
      <c r="R93" s="24">
        <v>-2.075674263364067E-05</v>
      </c>
      <c r="S93" s="24">
        <v>7.384236112388365E-05</v>
      </c>
      <c r="T93" s="24">
        <v>-6.636234090840304E-05</v>
      </c>
      <c r="U93" s="24">
        <v>-3.0825887053116044E-05</v>
      </c>
      <c r="V93" s="24">
        <v>-1.6393744146204811E-06</v>
      </c>
      <c r="W93" s="24">
        <v>3.739815526597701E-06</v>
      </c>
      <c r="X93" s="24">
        <v>67.5</v>
      </c>
    </row>
    <row r="94" spans="1:24" ht="12.75" hidden="1">
      <c r="A94" s="24">
        <v>110</v>
      </c>
      <c r="B94" s="24">
        <v>117.66000366210938</v>
      </c>
      <c r="C94" s="24">
        <v>108.05999755859375</v>
      </c>
      <c r="D94" s="24">
        <v>9.029841423034668</v>
      </c>
      <c r="E94" s="24">
        <v>9.402753829956055</v>
      </c>
      <c r="F94" s="24">
        <v>23.13314053532173</v>
      </c>
      <c r="G94" s="24" t="s">
        <v>58</v>
      </c>
      <c r="H94" s="24">
        <v>10.801016715417191</v>
      </c>
      <c r="I94" s="24">
        <v>60.961020377526566</v>
      </c>
      <c r="J94" s="24" t="s">
        <v>61</v>
      </c>
      <c r="K94" s="24">
        <v>-0.7649428582425766</v>
      </c>
      <c r="L94" s="24">
        <v>-1.4968127049243494</v>
      </c>
      <c r="M94" s="24">
        <v>-0.18053808760521547</v>
      </c>
      <c r="N94" s="24">
        <v>-0.024990153956384126</v>
      </c>
      <c r="O94" s="24">
        <v>-0.03080713319728694</v>
      </c>
      <c r="P94" s="24">
        <v>-0.04292948861898066</v>
      </c>
      <c r="Q94" s="24">
        <v>-0.0036999971768390517</v>
      </c>
      <c r="R94" s="24">
        <v>-0.0003842408674103853</v>
      </c>
      <c r="S94" s="24">
        <v>-0.0004101801657918727</v>
      </c>
      <c r="T94" s="24">
        <v>-0.0006283463897438853</v>
      </c>
      <c r="U94" s="24">
        <v>-7.871463430927597E-05</v>
      </c>
      <c r="V94" s="24">
        <v>-1.4199353107118456E-05</v>
      </c>
      <c r="W94" s="24">
        <v>-2.5721688667885372E-05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1099</v>
      </c>
      <c r="B96" s="24">
        <v>143.56</v>
      </c>
      <c r="C96" s="24">
        <v>158.66</v>
      </c>
      <c r="D96" s="24">
        <v>8.536125518294945</v>
      </c>
      <c r="E96" s="24">
        <v>8.804162344837465</v>
      </c>
      <c r="F96" s="24">
        <v>27.20813374987711</v>
      </c>
      <c r="G96" s="24" t="s">
        <v>59</v>
      </c>
      <c r="H96" s="24">
        <v>-0.13091610571984802</v>
      </c>
      <c r="I96" s="24">
        <v>75.92908389428015</v>
      </c>
      <c r="J96" s="24" t="s">
        <v>73</v>
      </c>
      <c r="K96" s="24">
        <v>3.2996403133572247</v>
      </c>
      <c r="M96" s="24" t="s">
        <v>68</v>
      </c>
      <c r="N96" s="24">
        <v>1.9932479697300214</v>
      </c>
      <c r="X96" s="24">
        <v>67.5</v>
      </c>
    </row>
    <row r="97" spans="1:24" ht="12.75" hidden="1">
      <c r="A97" s="24">
        <v>109</v>
      </c>
      <c r="B97" s="24">
        <v>95.08000183105469</v>
      </c>
      <c r="C97" s="24">
        <v>80.58000183105469</v>
      </c>
      <c r="D97" s="24">
        <v>9.118718147277832</v>
      </c>
      <c r="E97" s="24">
        <v>9.59147834777832</v>
      </c>
      <c r="F97" s="24">
        <v>22.34267065595705</v>
      </c>
      <c r="G97" s="24" t="s">
        <v>56</v>
      </c>
      <c r="H97" s="24">
        <v>30.66876607468359</v>
      </c>
      <c r="I97" s="24">
        <v>58.248767905738276</v>
      </c>
      <c r="J97" s="24" t="s">
        <v>62</v>
      </c>
      <c r="K97" s="24">
        <v>1.5753852069474328</v>
      </c>
      <c r="L97" s="24">
        <v>0.8206282727474844</v>
      </c>
      <c r="M97" s="24">
        <v>0.3729506304485968</v>
      </c>
      <c r="N97" s="24">
        <v>0.025712175960399663</v>
      </c>
      <c r="O97" s="24">
        <v>0.06327086656814203</v>
      </c>
      <c r="P97" s="24">
        <v>0.02354144816816045</v>
      </c>
      <c r="Q97" s="24">
        <v>0.007701482770112086</v>
      </c>
      <c r="R97" s="24">
        <v>0.00039589875108664904</v>
      </c>
      <c r="S97" s="24">
        <v>0.0008301455089899472</v>
      </c>
      <c r="T97" s="24">
        <v>0.00034639983500453584</v>
      </c>
      <c r="U97" s="24">
        <v>0.0001684346856102788</v>
      </c>
      <c r="V97" s="24">
        <v>1.470230765425601E-05</v>
      </c>
      <c r="W97" s="24">
        <v>5.1765283677102746E-05</v>
      </c>
      <c r="X97" s="24">
        <v>67.5</v>
      </c>
    </row>
    <row r="98" spans="1:24" ht="12.75" hidden="1">
      <c r="A98" s="24">
        <v>110</v>
      </c>
      <c r="B98" s="24">
        <v>117.66000366210938</v>
      </c>
      <c r="C98" s="24">
        <v>108.05999755859375</v>
      </c>
      <c r="D98" s="24">
        <v>9.029841423034668</v>
      </c>
      <c r="E98" s="24">
        <v>9.402753829956055</v>
      </c>
      <c r="F98" s="24">
        <v>12.370226511885337</v>
      </c>
      <c r="G98" s="24" t="s">
        <v>57</v>
      </c>
      <c r="H98" s="24">
        <v>-17.56167879073135</v>
      </c>
      <c r="I98" s="24">
        <v>32.598324871378026</v>
      </c>
      <c r="J98" s="24" t="s">
        <v>60</v>
      </c>
      <c r="K98" s="24">
        <v>0.6648730228993963</v>
      </c>
      <c r="L98" s="24">
        <v>-0.004464116780916828</v>
      </c>
      <c r="M98" s="24">
        <v>-0.16123237066185075</v>
      </c>
      <c r="N98" s="24">
        <v>-0.00026510132667059423</v>
      </c>
      <c r="O98" s="24">
        <v>0.026082429717678046</v>
      </c>
      <c r="P98" s="24">
        <v>-0.0005108713912323235</v>
      </c>
      <c r="Q98" s="24">
        <v>-0.003510537962699307</v>
      </c>
      <c r="R98" s="24">
        <v>-2.1322332850122278E-05</v>
      </c>
      <c r="S98" s="24">
        <v>0.00029032738450376097</v>
      </c>
      <c r="T98" s="24">
        <v>-3.639341520965749E-05</v>
      </c>
      <c r="U98" s="24">
        <v>-8.84065635314217E-05</v>
      </c>
      <c r="V98" s="24">
        <v>-1.6795675188542407E-06</v>
      </c>
      <c r="W98" s="24">
        <v>1.6473235244368794E-05</v>
      </c>
      <c r="X98" s="24">
        <v>67.5</v>
      </c>
    </row>
    <row r="99" spans="1:24" ht="12.75" hidden="1">
      <c r="A99" s="24">
        <v>109</v>
      </c>
      <c r="B99" s="24">
        <v>123.76000213623047</v>
      </c>
      <c r="C99" s="24">
        <v>140.36000061035156</v>
      </c>
      <c r="D99" s="24">
        <v>8.860426902770996</v>
      </c>
      <c r="E99" s="24">
        <v>8.878544807434082</v>
      </c>
      <c r="F99" s="24">
        <v>18.562151115753444</v>
      </c>
      <c r="G99" s="24" t="s">
        <v>58</v>
      </c>
      <c r="H99" s="24">
        <v>-6.3965056220413885</v>
      </c>
      <c r="I99" s="24">
        <v>49.86349651418909</v>
      </c>
      <c r="J99" s="24" t="s">
        <v>61</v>
      </c>
      <c r="K99" s="24">
        <v>-1.4282095132330637</v>
      </c>
      <c r="L99" s="24">
        <v>-0.8206161305347867</v>
      </c>
      <c r="M99" s="24">
        <v>-0.3362979265513919</v>
      </c>
      <c r="N99" s="24">
        <v>-0.0257108092814122</v>
      </c>
      <c r="O99" s="24">
        <v>-0.05764468246339829</v>
      </c>
      <c r="P99" s="24">
        <v>-0.02353590432245605</v>
      </c>
      <c r="Q99" s="24">
        <v>-0.006854849383522611</v>
      </c>
      <c r="R99" s="24">
        <v>-0.00039532414451156044</v>
      </c>
      <c r="S99" s="24">
        <v>-0.0007777220428298172</v>
      </c>
      <c r="T99" s="24">
        <v>-0.00034448274996078847</v>
      </c>
      <c r="U99" s="24">
        <v>-0.0001433684862206411</v>
      </c>
      <c r="V99" s="24">
        <v>-1.4606057076090201E-05</v>
      </c>
      <c r="W99" s="24">
        <v>-4.9074200092865553E-05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1099</v>
      </c>
      <c r="B101" s="24">
        <v>143.56</v>
      </c>
      <c r="C101" s="24">
        <v>158.66</v>
      </c>
      <c r="D101" s="24">
        <v>8.536125518294945</v>
      </c>
      <c r="E101" s="24">
        <v>8.804162344837465</v>
      </c>
      <c r="F101" s="24">
        <v>16.921910507692235</v>
      </c>
      <c r="G101" s="24" t="s">
        <v>59</v>
      </c>
      <c r="H101" s="24">
        <v>-28.8364316949571</v>
      </c>
      <c r="I101" s="24">
        <v>47.223568305042896</v>
      </c>
      <c r="J101" s="24" t="s">
        <v>73</v>
      </c>
      <c r="K101" s="24">
        <v>3.0487993965108307</v>
      </c>
      <c r="M101" s="24" t="s">
        <v>68</v>
      </c>
      <c r="N101" s="24">
        <v>2.5356330968578624</v>
      </c>
      <c r="X101" s="24">
        <v>67.5</v>
      </c>
    </row>
    <row r="102" spans="1:24" ht="12.75" hidden="1">
      <c r="A102" s="24">
        <v>110</v>
      </c>
      <c r="B102" s="24">
        <v>117.66000366210938</v>
      </c>
      <c r="C102" s="24">
        <v>108.05999755859375</v>
      </c>
      <c r="D102" s="24">
        <v>9.029841423034668</v>
      </c>
      <c r="E102" s="24">
        <v>9.402753829956055</v>
      </c>
      <c r="F102" s="24">
        <v>26.451267153215163</v>
      </c>
      <c r="G102" s="24" t="s">
        <v>56</v>
      </c>
      <c r="H102" s="24">
        <v>19.54502551352057</v>
      </c>
      <c r="I102" s="24">
        <v>69.70502917562995</v>
      </c>
      <c r="J102" s="24" t="s">
        <v>62</v>
      </c>
      <c r="K102" s="24">
        <v>0.8679149993483529</v>
      </c>
      <c r="L102" s="24">
        <v>1.4998759242615378</v>
      </c>
      <c r="M102" s="24">
        <v>0.20546677822206222</v>
      </c>
      <c r="N102" s="24">
        <v>0.024362372933454238</v>
      </c>
      <c r="O102" s="24">
        <v>0.034856571018425306</v>
      </c>
      <c r="P102" s="24">
        <v>0.04302670514333774</v>
      </c>
      <c r="Q102" s="24">
        <v>0.004242859864184389</v>
      </c>
      <c r="R102" s="24">
        <v>0.00037505617839234535</v>
      </c>
      <c r="S102" s="24">
        <v>0.0004573274468226206</v>
      </c>
      <c r="T102" s="24">
        <v>0.0006331444922337054</v>
      </c>
      <c r="U102" s="24">
        <v>9.282367143355569E-05</v>
      </c>
      <c r="V102" s="24">
        <v>1.3923087875535313E-05</v>
      </c>
      <c r="W102" s="24">
        <v>2.8524147855413063E-05</v>
      </c>
      <c r="X102" s="24">
        <v>67.5</v>
      </c>
    </row>
    <row r="103" spans="1:24" ht="12.75" hidden="1">
      <c r="A103" s="24">
        <v>109</v>
      </c>
      <c r="B103" s="24">
        <v>123.76000213623047</v>
      </c>
      <c r="C103" s="24">
        <v>140.36000061035156</v>
      </c>
      <c r="D103" s="24">
        <v>8.860426902770996</v>
      </c>
      <c r="E103" s="24">
        <v>8.878544807434082</v>
      </c>
      <c r="F103" s="24">
        <v>18.562151115753444</v>
      </c>
      <c r="G103" s="24" t="s">
        <v>57</v>
      </c>
      <c r="H103" s="24">
        <v>-6.3965056220413885</v>
      </c>
      <c r="I103" s="24">
        <v>49.86349651418909</v>
      </c>
      <c r="J103" s="24" t="s">
        <v>60</v>
      </c>
      <c r="K103" s="24">
        <v>-0.8627237351476849</v>
      </c>
      <c r="L103" s="24">
        <v>-0.008160682004050252</v>
      </c>
      <c r="M103" s="24">
        <v>0.20447974869607702</v>
      </c>
      <c r="N103" s="24">
        <v>-0.0002517898452198287</v>
      </c>
      <c r="O103" s="24">
        <v>-0.03460502455150771</v>
      </c>
      <c r="P103" s="24">
        <v>-0.0009335817847863637</v>
      </c>
      <c r="Q103" s="24">
        <v>0.0042319248615871954</v>
      </c>
      <c r="R103" s="24">
        <v>-2.0297619124942448E-05</v>
      </c>
      <c r="S103" s="24">
        <v>-0.000449300143676545</v>
      </c>
      <c r="T103" s="24">
        <v>-6.6475718765976E-05</v>
      </c>
      <c r="U103" s="24">
        <v>9.282116599933475E-05</v>
      </c>
      <c r="V103" s="24">
        <v>-1.611599353148448E-06</v>
      </c>
      <c r="W103" s="24">
        <v>-2.7832560799160972E-05</v>
      </c>
      <c r="X103" s="24">
        <v>67.5</v>
      </c>
    </row>
    <row r="104" spans="1:24" ht="12.75" hidden="1">
      <c r="A104" s="24">
        <v>109</v>
      </c>
      <c r="B104" s="24">
        <v>95.08000183105469</v>
      </c>
      <c r="C104" s="24">
        <v>80.58000183105469</v>
      </c>
      <c r="D104" s="24">
        <v>9.118718147277832</v>
      </c>
      <c r="E104" s="24">
        <v>9.59147834777832</v>
      </c>
      <c r="F104" s="24">
        <v>18.987661085712322</v>
      </c>
      <c r="G104" s="24" t="s">
        <v>58</v>
      </c>
      <c r="H104" s="24">
        <v>21.92204206894744</v>
      </c>
      <c r="I104" s="24">
        <v>49.50204390000213</v>
      </c>
      <c r="J104" s="24" t="s">
        <v>61</v>
      </c>
      <c r="K104" s="24">
        <v>0.09478503524649154</v>
      </c>
      <c r="L104" s="24">
        <v>-1.4998537233505909</v>
      </c>
      <c r="M104" s="24">
        <v>0.02011540022329402</v>
      </c>
      <c r="N104" s="24">
        <v>-0.024361071750285287</v>
      </c>
      <c r="O104" s="24">
        <v>0.004180050113584227</v>
      </c>
      <c r="P104" s="24">
        <v>-0.0430165756487292</v>
      </c>
      <c r="Q104" s="24">
        <v>0.0003044204214355026</v>
      </c>
      <c r="R104" s="24">
        <v>-0.00037450653346521144</v>
      </c>
      <c r="S104" s="24">
        <v>8.53098734586619E-05</v>
      </c>
      <c r="T104" s="24">
        <v>-0.0006296450800732295</v>
      </c>
      <c r="U104" s="24">
        <v>-6.819977482707922E-07</v>
      </c>
      <c r="V104" s="24">
        <v>-1.3829501925767605E-05</v>
      </c>
      <c r="W104" s="24">
        <v>6.243041745693638E-06</v>
      </c>
      <c r="X104" s="24">
        <v>67.5</v>
      </c>
    </row>
    <row r="105" s="100" customFormat="1" ht="12.75">
      <c r="A105" s="100" t="s">
        <v>99</v>
      </c>
    </row>
    <row r="106" spans="1:24" s="100" customFormat="1" ht="12.75">
      <c r="A106" s="100">
        <v>1099</v>
      </c>
      <c r="B106" s="100">
        <v>143.56</v>
      </c>
      <c r="C106" s="100">
        <v>158.66</v>
      </c>
      <c r="D106" s="100">
        <v>8.536125518294945</v>
      </c>
      <c r="E106" s="100">
        <v>8.804162344837465</v>
      </c>
      <c r="F106" s="100">
        <v>27.20813374987711</v>
      </c>
      <c r="G106" s="100" t="s">
        <v>59</v>
      </c>
      <c r="H106" s="100">
        <v>-0.13091610571984802</v>
      </c>
      <c r="I106" s="100">
        <v>75.92908389428015</v>
      </c>
      <c r="J106" s="100" t="s">
        <v>73</v>
      </c>
      <c r="K106" s="100">
        <v>2.5716146089470953</v>
      </c>
      <c r="M106" s="100" t="s">
        <v>68</v>
      </c>
      <c r="N106" s="100">
        <v>1.338961642694914</v>
      </c>
      <c r="X106" s="100">
        <v>67.5</v>
      </c>
    </row>
    <row r="107" spans="1:24" s="100" customFormat="1" ht="12.75">
      <c r="A107" s="100">
        <v>110</v>
      </c>
      <c r="B107" s="100">
        <v>117.66000366210938</v>
      </c>
      <c r="C107" s="100">
        <v>108.05999755859375</v>
      </c>
      <c r="D107" s="100">
        <v>9.029841423034668</v>
      </c>
      <c r="E107" s="100">
        <v>9.402753829956055</v>
      </c>
      <c r="F107" s="100">
        <v>26.451267153215163</v>
      </c>
      <c r="G107" s="100" t="s">
        <v>56</v>
      </c>
      <c r="H107" s="100">
        <v>19.54502551352057</v>
      </c>
      <c r="I107" s="100">
        <v>69.70502917562995</v>
      </c>
      <c r="J107" s="100" t="s">
        <v>62</v>
      </c>
      <c r="K107" s="100">
        <v>1.5525426128461466</v>
      </c>
      <c r="L107" s="100">
        <v>0.14690257842915058</v>
      </c>
      <c r="M107" s="100">
        <v>0.3675437603957292</v>
      </c>
      <c r="N107" s="100">
        <v>0.024354496961884204</v>
      </c>
      <c r="O107" s="100">
        <v>0.062353118650362936</v>
      </c>
      <c r="P107" s="100">
        <v>0.004213994936187657</v>
      </c>
      <c r="Q107" s="100">
        <v>0.007589873395038715</v>
      </c>
      <c r="R107" s="100">
        <v>0.0003749336710823238</v>
      </c>
      <c r="S107" s="100">
        <v>0.0008180814861337326</v>
      </c>
      <c r="T107" s="100">
        <v>6.19803351115741E-05</v>
      </c>
      <c r="U107" s="100">
        <v>0.00016601241474645023</v>
      </c>
      <c r="V107" s="100">
        <v>1.390457180436007E-05</v>
      </c>
      <c r="W107" s="100">
        <v>5.10120124899165E-05</v>
      </c>
      <c r="X107" s="100">
        <v>67.5</v>
      </c>
    </row>
    <row r="108" spans="1:24" s="100" customFormat="1" ht="12.75">
      <c r="A108" s="100">
        <v>109</v>
      </c>
      <c r="B108" s="100">
        <v>95.08000183105469</v>
      </c>
      <c r="C108" s="100">
        <v>80.58000183105469</v>
      </c>
      <c r="D108" s="100">
        <v>9.118718147277832</v>
      </c>
      <c r="E108" s="100">
        <v>9.59147834777832</v>
      </c>
      <c r="F108" s="100">
        <v>13.265184824578123</v>
      </c>
      <c r="G108" s="100" t="s">
        <v>57</v>
      </c>
      <c r="H108" s="100">
        <v>7.003181351102576</v>
      </c>
      <c r="I108" s="100">
        <v>34.58318318215726</v>
      </c>
      <c r="J108" s="100" t="s">
        <v>60</v>
      </c>
      <c r="K108" s="100">
        <v>-0.2803351441192584</v>
      </c>
      <c r="L108" s="100">
        <v>0.0008000241628402065</v>
      </c>
      <c r="M108" s="100">
        <v>0.06225265067407321</v>
      </c>
      <c r="N108" s="100">
        <v>-0.00025175993776771385</v>
      </c>
      <c r="O108" s="100">
        <v>-0.01191958322620968</v>
      </c>
      <c r="P108" s="100">
        <v>9.159158219974134E-05</v>
      </c>
      <c r="Q108" s="100">
        <v>0.0010887755901497042</v>
      </c>
      <c r="R108" s="100">
        <v>-2.0234839967994437E-05</v>
      </c>
      <c r="S108" s="100">
        <v>-0.0002102370703626406</v>
      </c>
      <c r="T108" s="100">
        <v>6.519878394384143E-06</v>
      </c>
      <c r="U108" s="100">
        <v>1.070449581069261E-05</v>
      </c>
      <c r="V108" s="100">
        <v>-1.6007621262861934E-06</v>
      </c>
      <c r="W108" s="100">
        <v>-1.4739015949507606E-05</v>
      </c>
      <c r="X108" s="100">
        <v>67.5</v>
      </c>
    </row>
    <row r="109" spans="1:24" s="100" customFormat="1" ht="12.75">
      <c r="A109" s="100">
        <v>109</v>
      </c>
      <c r="B109" s="100">
        <v>123.76000213623047</v>
      </c>
      <c r="C109" s="100">
        <v>140.36000061035156</v>
      </c>
      <c r="D109" s="100">
        <v>8.860426902770996</v>
      </c>
      <c r="E109" s="100">
        <v>8.878544807434082</v>
      </c>
      <c r="F109" s="100">
        <v>13.429265735737797</v>
      </c>
      <c r="G109" s="100" t="s">
        <v>58</v>
      </c>
      <c r="H109" s="100">
        <v>-20.18497284537557</v>
      </c>
      <c r="I109" s="100">
        <v>36.0750292908549</v>
      </c>
      <c r="J109" s="100" t="s">
        <v>61</v>
      </c>
      <c r="K109" s="100">
        <v>-1.5270235006949875</v>
      </c>
      <c r="L109" s="100">
        <v>0.14690039996702395</v>
      </c>
      <c r="M109" s="100">
        <v>-0.36223338235160635</v>
      </c>
      <c r="N109" s="100">
        <v>-0.024353195667102135</v>
      </c>
      <c r="O109" s="100">
        <v>-0.06120322655824364</v>
      </c>
      <c r="P109" s="100">
        <v>0.004212999442711258</v>
      </c>
      <c r="Q109" s="100">
        <v>-0.007511374432619551</v>
      </c>
      <c r="R109" s="100">
        <v>-0.0003743872446581719</v>
      </c>
      <c r="S109" s="100">
        <v>-0.0007906059019512254</v>
      </c>
      <c r="T109" s="100">
        <v>6.16364593910574E-05</v>
      </c>
      <c r="U109" s="100">
        <v>-0.0001656669418423189</v>
      </c>
      <c r="V109" s="100">
        <v>-1.3812120679955442E-05</v>
      </c>
      <c r="W109" s="100">
        <v>-4.883632692076215E-05</v>
      </c>
      <c r="X109" s="100">
        <v>67.5</v>
      </c>
    </row>
    <row r="110" ht="12.75" hidden="1">
      <c r="A110" s="24" t="s">
        <v>112</v>
      </c>
    </row>
    <row r="111" spans="1:24" ht="12.75" hidden="1">
      <c r="A111" s="24">
        <v>1099</v>
      </c>
      <c r="B111" s="24">
        <v>133.88</v>
      </c>
      <c r="C111" s="24">
        <v>131.28</v>
      </c>
      <c r="D111" s="24">
        <v>8.735316306662796</v>
      </c>
      <c r="E111" s="24">
        <v>8.973287658845658</v>
      </c>
      <c r="F111" s="24">
        <v>20.59574080416795</v>
      </c>
      <c r="G111" s="24" t="s">
        <v>59</v>
      </c>
      <c r="H111" s="24">
        <v>-10.237406953210836</v>
      </c>
      <c r="I111" s="24">
        <v>56.142593046789166</v>
      </c>
      <c r="J111" s="24" t="s">
        <v>73</v>
      </c>
      <c r="K111" s="24">
        <v>2.495690558980105</v>
      </c>
      <c r="M111" s="24" t="s">
        <v>68</v>
      </c>
      <c r="N111" s="24">
        <v>1.3937712733377785</v>
      </c>
      <c r="X111" s="24">
        <v>67.5</v>
      </c>
    </row>
    <row r="112" spans="1:24" ht="12.75" hidden="1">
      <c r="A112" s="24">
        <v>109</v>
      </c>
      <c r="B112" s="24">
        <v>124.81999969482422</v>
      </c>
      <c r="C112" s="24">
        <v>126.72000122070312</v>
      </c>
      <c r="D112" s="24">
        <v>8.767605781555176</v>
      </c>
      <c r="E112" s="24">
        <v>9.068014144897461</v>
      </c>
      <c r="F112" s="24">
        <v>22.558727650777026</v>
      </c>
      <c r="G112" s="24" t="s">
        <v>56</v>
      </c>
      <c r="H112" s="24">
        <v>3.92378191123462</v>
      </c>
      <c r="I112" s="24">
        <v>61.24378160605884</v>
      </c>
      <c r="J112" s="24" t="s">
        <v>62</v>
      </c>
      <c r="K112" s="24">
        <v>1.4596129958456079</v>
      </c>
      <c r="L112" s="24">
        <v>0.4911569831453422</v>
      </c>
      <c r="M112" s="24">
        <v>0.3455442763974688</v>
      </c>
      <c r="N112" s="24">
        <v>0.02996230552619707</v>
      </c>
      <c r="O112" s="24">
        <v>0.05862067185958574</v>
      </c>
      <c r="P112" s="24">
        <v>0.014089707542368199</v>
      </c>
      <c r="Q112" s="24">
        <v>0.007135502830450406</v>
      </c>
      <c r="R112" s="24">
        <v>0.0004612077939008643</v>
      </c>
      <c r="S112" s="24">
        <v>0.0007690828051903627</v>
      </c>
      <c r="T112" s="24">
        <v>0.00020728370822327424</v>
      </c>
      <c r="U112" s="24">
        <v>0.00015605653899580593</v>
      </c>
      <c r="V112" s="24">
        <v>1.713603530638776E-05</v>
      </c>
      <c r="W112" s="24">
        <v>4.795236127338103E-05</v>
      </c>
      <c r="X112" s="24">
        <v>67.5</v>
      </c>
    </row>
    <row r="113" spans="1:24" ht="12.75" hidden="1">
      <c r="A113" s="24">
        <v>109</v>
      </c>
      <c r="B113" s="24">
        <v>87.68000030517578</v>
      </c>
      <c r="C113" s="24">
        <v>68.58000183105469</v>
      </c>
      <c r="D113" s="24">
        <v>9.311293601989746</v>
      </c>
      <c r="E113" s="24">
        <v>9.56241226196289</v>
      </c>
      <c r="F113" s="24">
        <v>15.33564496283999</v>
      </c>
      <c r="G113" s="24" t="s">
        <v>57</v>
      </c>
      <c r="H113" s="24">
        <v>18.961932745594375</v>
      </c>
      <c r="I113" s="24">
        <v>39.141933050770156</v>
      </c>
      <c r="J113" s="24" t="s">
        <v>60</v>
      </c>
      <c r="K113" s="24">
        <v>-1.1266867322619791</v>
      </c>
      <c r="L113" s="24">
        <v>0.002672163449467831</v>
      </c>
      <c r="M113" s="24">
        <v>0.2642138016828816</v>
      </c>
      <c r="N113" s="24">
        <v>0.00030939601591574835</v>
      </c>
      <c r="O113" s="24">
        <v>-0.04564910188482075</v>
      </c>
      <c r="P113" s="24">
        <v>0.00030597006385429465</v>
      </c>
      <c r="Q113" s="24">
        <v>0.00533343497967688</v>
      </c>
      <c r="R113" s="24">
        <v>2.4872578732332353E-05</v>
      </c>
      <c r="S113" s="24">
        <v>-0.0006301087028167583</v>
      </c>
      <c r="T113" s="24">
        <v>2.1800343679151295E-05</v>
      </c>
      <c r="U113" s="24">
        <v>0.00010804733200319904</v>
      </c>
      <c r="V113" s="24">
        <v>1.952080883689181E-06</v>
      </c>
      <c r="W113" s="24">
        <v>-4.017729586977154E-05</v>
      </c>
      <c r="X113" s="24">
        <v>67.5</v>
      </c>
    </row>
    <row r="114" spans="1:24" ht="12.75" hidden="1">
      <c r="A114" s="24">
        <v>110</v>
      </c>
      <c r="B114" s="24">
        <v>109.77999877929688</v>
      </c>
      <c r="C114" s="24">
        <v>108.37999725341797</v>
      </c>
      <c r="D114" s="24">
        <v>9.331039428710938</v>
      </c>
      <c r="E114" s="24">
        <v>9.583783149719238</v>
      </c>
      <c r="F114" s="24">
        <v>8.615752110704907</v>
      </c>
      <c r="G114" s="24" t="s">
        <v>58</v>
      </c>
      <c r="H114" s="24">
        <v>-20.315713096090832</v>
      </c>
      <c r="I114" s="24">
        <v>21.96428568320604</v>
      </c>
      <c r="J114" s="24" t="s">
        <v>61</v>
      </c>
      <c r="K114" s="24">
        <v>-0.9279262389792706</v>
      </c>
      <c r="L114" s="24">
        <v>0.49114971407396063</v>
      </c>
      <c r="M114" s="24">
        <v>-0.222692420058091</v>
      </c>
      <c r="N114" s="24">
        <v>0.02996070804487963</v>
      </c>
      <c r="O114" s="24">
        <v>-0.03677693117129925</v>
      </c>
      <c r="P114" s="24">
        <v>0.014086384949641704</v>
      </c>
      <c r="Q114" s="24">
        <v>-0.004740239652267049</v>
      </c>
      <c r="R114" s="24">
        <v>0.00046053662610275205</v>
      </c>
      <c r="S114" s="24">
        <v>-0.00044096642034746765</v>
      </c>
      <c r="T114" s="24">
        <v>0.00020613413281225985</v>
      </c>
      <c r="U114" s="24">
        <v>-0.00011260291919102266</v>
      </c>
      <c r="V114" s="24">
        <v>1.7024484903964148E-05</v>
      </c>
      <c r="W114" s="24">
        <v>-2.6176589699303675E-05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1099</v>
      </c>
      <c r="B116" s="24">
        <v>133.88</v>
      </c>
      <c r="C116" s="24">
        <v>131.28</v>
      </c>
      <c r="D116" s="24">
        <v>8.735316306662796</v>
      </c>
      <c r="E116" s="24">
        <v>8.973287658845658</v>
      </c>
      <c r="F116" s="24">
        <v>12.950022576161611</v>
      </c>
      <c r="G116" s="24" t="s">
        <v>59</v>
      </c>
      <c r="H116" s="24">
        <v>-31.07911646523337</v>
      </c>
      <c r="I116" s="24">
        <v>35.30088353476663</v>
      </c>
      <c r="J116" s="24" t="s">
        <v>73</v>
      </c>
      <c r="K116" s="24">
        <v>2.9850078520899914</v>
      </c>
      <c r="M116" s="24" t="s">
        <v>68</v>
      </c>
      <c r="N116" s="24">
        <v>1.780213911582848</v>
      </c>
      <c r="X116" s="24">
        <v>67.5</v>
      </c>
    </row>
    <row r="117" spans="1:24" ht="12.75" hidden="1">
      <c r="A117" s="24">
        <v>109</v>
      </c>
      <c r="B117" s="24">
        <v>124.81999969482422</v>
      </c>
      <c r="C117" s="24">
        <v>126.72000122070312</v>
      </c>
      <c r="D117" s="24">
        <v>8.767605781555176</v>
      </c>
      <c r="E117" s="24">
        <v>9.068014144897461</v>
      </c>
      <c r="F117" s="24">
        <v>22.558727650777026</v>
      </c>
      <c r="G117" s="24" t="s">
        <v>56</v>
      </c>
      <c r="H117" s="24">
        <v>3.92378191123462</v>
      </c>
      <c r="I117" s="24">
        <v>61.24378160605884</v>
      </c>
      <c r="J117" s="24" t="s">
        <v>62</v>
      </c>
      <c r="K117" s="24">
        <v>1.515640374414504</v>
      </c>
      <c r="L117" s="24">
        <v>0.7441370361811109</v>
      </c>
      <c r="M117" s="24">
        <v>0.35880676083223817</v>
      </c>
      <c r="N117" s="24">
        <v>0.03380890142644147</v>
      </c>
      <c r="O117" s="24">
        <v>0.06087054379792879</v>
      </c>
      <c r="P117" s="24">
        <v>0.02134684769650357</v>
      </c>
      <c r="Q117" s="24">
        <v>0.007409321706461677</v>
      </c>
      <c r="R117" s="24">
        <v>0.0005204136343791814</v>
      </c>
      <c r="S117" s="24">
        <v>0.0007986175442195297</v>
      </c>
      <c r="T117" s="24">
        <v>0.0003141464006476548</v>
      </c>
      <c r="U117" s="24">
        <v>0.00016206504840507468</v>
      </c>
      <c r="V117" s="24">
        <v>1.9322012241346207E-05</v>
      </c>
      <c r="W117" s="24">
        <v>4.979923096241263E-05</v>
      </c>
      <c r="X117" s="24">
        <v>67.5</v>
      </c>
    </row>
    <row r="118" spans="1:24" ht="12.75" hidden="1">
      <c r="A118" s="24">
        <v>110</v>
      </c>
      <c r="B118" s="24">
        <v>109.77999877929688</v>
      </c>
      <c r="C118" s="24">
        <v>108.37999725341797</v>
      </c>
      <c r="D118" s="24">
        <v>9.331039428710938</v>
      </c>
      <c r="E118" s="24">
        <v>9.583783149719238</v>
      </c>
      <c r="F118" s="24">
        <v>19.61561997106331</v>
      </c>
      <c r="G118" s="24" t="s">
        <v>57</v>
      </c>
      <c r="H118" s="24">
        <v>7.726440050613526</v>
      </c>
      <c r="I118" s="24">
        <v>50.0064388299104</v>
      </c>
      <c r="J118" s="24" t="s">
        <v>60</v>
      </c>
      <c r="K118" s="24">
        <v>-1.4915062201426366</v>
      </c>
      <c r="L118" s="24">
        <v>-0.0040495310045733065</v>
      </c>
      <c r="M118" s="24">
        <v>0.35379562220501903</v>
      </c>
      <c r="N118" s="24">
        <v>0.0003492469860076254</v>
      </c>
      <c r="O118" s="24">
        <v>-0.059781077654963405</v>
      </c>
      <c r="P118" s="24">
        <v>-0.0004630520732201648</v>
      </c>
      <c r="Q118" s="24">
        <v>0.007335705045087425</v>
      </c>
      <c r="R118" s="24">
        <v>2.8031957533714807E-05</v>
      </c>
      <c r="S118" s="24">
        <v>-0.0007723855408306013</v>
      </c>
      <c r="T118" s="24">
        <v>-3.295705673231051E-05</v>
      </c>
      <c r="U118" s="24">
        <v>0.00016175543622302336</v>
      </c>
      <c r="V118" s="24">
        <v>2.197572479511949E-06</v>
      </c>
      <c r="W118" s="24">
        <v>-4.771750031437364E-05</v>
      </c>
      <c r="X118" s="24">
        <v>67.5</v>
      </c>
    </row>
    <row r="119" spans="1:24" ht="12.75" hidden="1">
      <c r="A119" s="24">
        <v>109</v>
      </c>
      <c r="B119" s="24">
        <v>87.68000030517578</v>
      </c>
      <c r="C119" s="24">
        <v>68.58000183105469</v>
      </c>
      <c r="D119" s="24">
        <v>9.311293601989746</v>
      </c>
      <c r="E119" s="24">
        <v>9.56241226196289</v>
      </c>
      <c r="F119" s="24">
        <v>12.128818802931777</v>
      </c>
      <c r="G119" s="24" t="s">
        <v>58</v>
      </c>
      <c r="H119" s="24">
        <v>10.776990073751222</v>
      </c>
      <c r="I119" s="24">
        <v>30.956990378927</v>
      </c>
      <c r="J119" s="24" t="s">
        <v>61</v>
      </c>
      <c r="K119" s="24">
        <v>0.2693973641874826</v>
      </c>
      <c r="L119" s="24">
        <v>-0.744126017496399</v>
      </c>
      <c r="M119" s="24">
        <v>0.059757420689705236</v>
      </c>
      <c r="N119" s="24">
        <v>0.03380709751229171</v>
      </c>
      <c r="O119" s="24">
        <v>0.01146498393661336</v>
      </c>
      <c r="P119" s="24">
        <v>-0.021341824883435022</v>
      </c>
      <c r="Q119" s="24">
        <v>0.0010418635425635575</v>
      </c>
      <c r="R119" s="24">
        <v>0.0005196581185785288</v>
      </c>
      <c r="S119" s="24">
        <v>0.0002030038380204966</v>
      </c>
      <c r="T119" s="24">
        <v>-0.0003124128573721321</v>
      </c>
      <c r="U119" s="24">
        <v>1.0012929982708192E-05</v>
      </c>
      <c r="V119" s="24">
        <v>1.9196635961856037E-05</v>
      </c>
      <c r="W119" s="24">
        <v>1.424793206733763E-05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1099</v>
      </c>
      <c r="B121" s="24">
        <v>133.88</v>
      </c>
      <c r="C121" s="24">
        <v>131.28</v>
      </c>
      <c r="D121" s="24">
        <v>8.735316306662796</v>
      </c>
      <c r="E121" s="24">
        <v>8.973287658845658</v>
      </c>
      <c r="F121" s="24">
        <v>20.59574080416795</v>
      </c>
      <c r="G121" s="24" t="s">
        <v>59</v>
      </c>
      <c r="H121" s="24">
        <v>-10.237406953210836</v>
      </c>
      <c r="I121" s="24">
        <v>56.142593046789166</v>
      </c>
      <c r="J121" s="24" t="s">
        <v>73</v>
      </c>
      <c r="K121" s="24">
        <v>2.3618155456479486</v>
      </c>
      <c r="M121" s="24" t="s">
        <v>68</v>
      </c>
      <c r="N121" s="24">
        <v>1.9272521827681162</v>
      </c>
      <c r="X121" s="24">
        <v>67.5</v>
      </c>
    </row>
    <row r="122" spans="1:24" ht="12.75" hidden="1">
      <c r="A122" s="24">
        <v>109</v>
      </c>
      <c r="B122" s="24">
        <v>87.68000030517578</v>
      </c>
      <c r="C122" s="24">
        <v>68.58000183105469</v>
      </c>
      <c r="D122" s="24">
        <v>9.311293601989746</v>
      </c>
      <c r="E122" s="24">
        <v>9.56241226196289</v>
      </c>
      <c r="F122" s="24">
        <v>16.12847220748592</v>
      </c>
      <c r="G122" s="24" t="s">
        <v>56</v>
      </c>
      <c r="H122" s="24">
        <v>20.985505344331088</v>
      </c>
      <c r="I122" s="24">
        <v>41.16550564950687</v>
      </c>
      <c r="J122" s="24" t="s">
        <v>62</v>
      </c>
      <c r="K122" s="24">
        <v>0.8165986187028054</v>
      </c>
      <c r="L122" s="24">
        <v>1.2861155889662794</v>
      </c>
      <c r="M122" s="24">
        <v>0.1933185803710514</v>
      </c>
      <c r="N122" s="24">
        <v>0.03260902107225757</v>
      </c>
      <c r="O122" s="24">
        <v>0.032796619744490475</v>
      </c>
      <c r="P122" s="24">
        <v>0.036894671602022866</v>
      </c>
      <c r="Q122" s="24">
        <v>0.003992015177214764</v>
      </c>
      <c r="R122" s="24">
        <v>0.0005018347543880575</v>
      </c>
      <c r="S122" s="24">
        <v>0.0004302921191038675</v>
      </c>
      <c r="T122" s="24">
        <v>0.0005428720671783398</v>
      </c>
      <c r="U122" s="24">
        <v>8.72737929768112E-05</v>
      </c>
      <c r="V122" s="24">
        <v>1.8606473686350643E-05</v>
      </c>
      <c r="W122" s="24">
        <v>2.6826922639157973E-05</v>
      </c>
      <c r="X122" s="24">
        <v>67.5</v>
      </c>
    </row>
    <row r="123" spans="1:24" ht="12.75" hidden="1">
      <c r="A123" s="24">
        <v>109</v>
      </c>
      <c r="B123" s="24">
        <v>124.81999969482422</v>
      </c>
      <c r="C123" s="24">
        <v>126.72000122070312</v>
      </c>
      <c r="D123" s="24">
        <v>8.767605781555176</v>
      </c>
      <c r="E123" s="24">
        <v>9.068014144897461</v>
      </c>
      <c r="F123" s="24">
        <v>11.234690832548457</v>
      </c>
      <c r="G123" s="24" t="s">
        <v>57</v>
      </c>
      <c r="H123" s="24">
        <v>-26.819389801761872</v>
      </c>
      <c r="I123" s="24">
        <v>30.500609893062354</v>
      </c>
      <c r="J123" s="24" t="s">
        <v>60</v>
      </c>
      <c r="K123" s="24">
        <v>0.6357896374968727</v>
      </c>
      <c r="L123" s="24">
        <v>-0.00699774988902026</v>
      </c>
      <c r="M123" s="24">
        <v>-0.15188398315192905</v>
      </c>
      <c r="N123" s="24">
        <v>0.000338021037102693</v>
      </c>
      <c r="O123" s="24">
        <v>0.025311261699560834</v>
      </c>
      <c r="P123" s="24">
        <v>-0.0008007231957855018</v>
      </c>
      <c r="Q123" s="24">
        <v>-0.0032001416935533143</v>
      </c>
      <c r="R123" s="24">
        <v>2.7146002668195696E-05</v>
      </c>
      <c r="S123" s="24">
        <v>0.00031280283789552314</v>
      </c>
      <c r="T123" s="24">
        <v>-5.7028480925157727E-05</v>
      </c>
      <c r="U123" s="24">
        <v>-7.387395600881026E-05</v>
      </c>
      <c r="V123" s="24">
        <v>2.144847394688196E-06</v>
      </c>
      <c r="W123" s="24">
        <v>1.8868743201427906E-05</v>
      </c>
      <c r="X123" s="24">
        <v>67.5</v>
      </c>
    </row>
    <row r="124" spans="1:24" ht="12.75" hidden="1">
      <c r="A124" s="24">
        <v>110</v>
      </c>
      <c r="B124" s="24">
        <v>109.77999877929688</v>
      </c>
      <c r="C124" s="24">
        <v>108.37999725341797</v>
      </c>
      <c r="D124" s="24">
        <v>9.331039428710938</v>
      </c>
      <c r="E124" s="24">
        <v>9.583783149719238</v>
      </c>
      <c r="F124" s="24">
        <v>19.61561997106331</v>
      </c>
      <c r="G124" s="24" t="s">
        <v>58</v>
      </c>
      <c r="H124" s="24">
        <v>7.726440050613526</v>
      </c>
      <c r="I124" s="24">
        <v>50.0064388299104</v>
      </c>
      <c r="J124" s="24" t="s">
        <v>61</v>
      </c>
      <c r="K124" s="24">
        <v>-0.5124498423445215</v>
      </c>
      <c r="L124" s="24">
        <v>-1.2860965514604923</v>
      </c>
      <c r="M124" s="24">
        <v>-0.11959652661588127</v>
      </c>
      <c r="N124" s="24">
        <v>0.032607269083279794</v>
      </c>
      <c r="O124" s="24">
        <v>-0.020855653857912188</v>
      </c>
      <c r="P124" s="24">
        <v>-0.036885981551056</v>
      </c>
      <c r="Q124" s="24">
        <v>-0.0023864782245590992</v>
      </c>
      <c r="R124" s="24">
        <v>0.0005011000052393337</v>
      </c>
      <c r="S124" s="24">
        <v>-0.00029547536676921804</v>
      </c>
      <c r="T124" s="24">
        <v>-0.000539868348475675</v>
      </c>
      <c r="U124" s="24">
        <v>-4.6468845091821103E-05</v>
      </c>
      <c r="V124" s="24">
        <v>1.8482437412158554E-05</v>
      </c>
      <c r="W124" s="24">
        <v>-1.906972229178849E-05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1099</v>
      </c>
      <c r="B126" s="24">
        <v>133.88</v>
      </c>
      <c r="C126" s="24">
        <v>131.28</v>
      </c>
      <c r="D126" s="24">
        <v>8.735316306662796</v>
      </c>
      <c r="E126" s="24">
        <v>8.973287658845658</v>
      </c>
      <c r="F126" s="24">
        <v>23.471973617715754</v>
      </c>
      <c r="G126" s="24" t="s">
        <v>59</v>
      </c>
      <c r="H126" s="24">
        <v>-2.396991311246765</v>
      </c>
      <c r="I126" s="24">
        <v>63.98300868875323</v>
      </c>
      <c r="J126" s="24" t="s">
        <v>73</v>
      </c>
      <c r="K126" s="24">
        <v>2.1876988668674935</v>
      </c>
      <c r="M126" s="24" t="s">
        <v>68</v>
      </c>
      <c r="N126" s="24">
        <v>1.3632569266910997</v>
      </c>
      <c r="X126" s="24">
        <v>67.5</v>
      </c>
    </row>
    <row r="127" spans="1:24" ht="12.75" hidden="1">
      <c r="A127" s="24">
        <v>109</v>
      </c>
      <c r="B127" s="24">
        <v>87.68000030517578</v>
      </c>
      <c r="C127" s="24">
        <v>68.58000183105469</v>
      </c>
      <c r="D127" s="24">
        <v>9.311293601989746</v>
      </c>
      <c r="E127" s="24">
        <v>9.56241226196289</v>
      </c>
      <c r="F127" s="24">
        <v>16.12847220748592</v>
      </c>
      <c r="G127" s="24" t="s">
        <v>56</v>
      </c>
      <c r="H127" s="24">
        <v>20.985505344331088</v>
      </c>
      <c r="I127" s="24">
        <v>41.16550564950687</v>
      </c>
      <c r="J127" s="24" t="s">
        <v>62</v>
      </c>
      <c r="K127" s="24">
        <v>1.2465205579655223</v>
      </c>
      <c r="L127" s="24">
        <v>0.7368148350397866</v>
      </c>
      <c r="M127" s="24">
        <v>0.29509648785224557</v>
      </c>
      <c r="N127" s="24">
        <v>0.030271252790811446</v>
      </c>
      <c r="O127" s="24">
        <v>0.05006302149782383</v>
      </c>
      <c r="P127" s="24">
        <v>0.021137021226885426</v>
      </c>
      <c r="Q127" s="24">
        <v>0.00609374307466521</v>
      </c>
      <c r="R127" s="24">
        <v>0.0004658544900145971</v>
      </c>
      <c r="S127" s="24">
        <v>0.0006568401974790742</v>
      </c>
      <c r="T127" s="24">
        <v>0.0003110099060628503</v>
      </c>
      <c r="U127" s="24">
        <v>0.0001332615357441052</v>
      </c>
      <c r="V127" s="24">
        <v>1.727744492161366E-05</v>
      </c>
      <c r="W127" s="24">
        <v>4.0958467943287516E-05</v>
      </c>
      <c r="X127" s="24">
        <v>67.5</v>
      </c>
    </row>
    <row r="128" spans="1:24" ht="12.75" hidden="1">
      <c r="A128" s="24">
        <v>110</v>
      </c>
      <c r="B128" s="24">
        <v>109.77999877929688</v>
      </c>
      <c r="C128" s="24">
        <v>108.37999725341797</v>
      </c>
      <c r="D128" s="24">
        <v>9.331039428710938</v>
      </c>
      <c r="E128" s="24">
        <v>9.583783149719238</v>
      </c>
      <c r="F128" s="24">
        <v>8.615752110704907</v>
      </c>
      <c r="G128" s="24" t="s">
        <v>57</v>
      </c>
      <c r="H128" s="24">
        <v>-20.315713096090832</v>
      </c>
      <c r="I128" s="24">
        <v>21.96428568320604</v>
      </c>
      <c r="J128" s="24" t="s">
        <v>60</v>
      </c>
      <c r="K128" s="24">
        <v>0.6851459896355974</v>
      </c>
      <c r="L128" s="24">
        <v>-0.004008814735460369</v>
      </c>
      <c r="M128" s="24">
        <v>-0.16499062647750734</v>
      </c>
      <c r="N128" s="24">
        <v>0.00031376708729573434</v>
      </c>
      <c r="O128" s="24">
        <v>0.027064147951227073</v>
      </c>
      <c r="P128" s="24">
        <v>-0.00045874351508507736</v>
      </c>
      <c r="Q128" s="24">
        <v>-0.003538468725527494</v>
      </c>
      <c r="R128" s="24">
        <v>2.5214280895240075E-05</v>
      </c>
      <c r="S128" s="24">
        <v>0.00031692601244318145</v>
      </c>
      <c r="T128" s="24">
        <v>-3.26770185369232E-05</v>
      </c>
      <c r="U128" s="24">
        <v>-8.572768953415983E-05</v>
      </c>
      <c r="V128" s="24">
        <v>1.9931094885116106E-06</v>
      </c>
      <c r="W128" s="24">
        <v>1.8549613826021768E-05</v>
      </c>
      <c r="X128" s="24">
        <v>67.5</v>
      </c>
    </row>
    <row r="129" spans="1:24" ht="12.75" hidden="1">
      <c r="A129" s="24">
        <v>109</v>
      </c>
      <c r="B129" s="24">
        <v>124.81999969482422</v>
      </c>
      <c r="C129" s="24">
        <v>126.72000122070312</v>
      </c>
      <c r="D129" s="24">
        <v>8.767605781555176</v>
      </c>
      <c r="E129" s="24">
        <v>9.068014144897461</v>
      </c>
      <c r="F129" s="24">
        <v>18.896242190363935</v>
      </c>
      <c r="G129" s="24" t="s">
        <v>58</v>
      </c>
      <c r="H129" s="24">
        <v>-6.0193524332761115</v>
      </c>
      <c r="I129" s="24">
        <v>51.30064726154811</v>
      </c>
      <c r="J129" s="24" t="s">
        <v>61</v>
      </c>
      <c r="K129" s="24">
        <v>-1.0413397497056063</v>
      </c>
      <c r="L129" s="24">
        <v>-0.7368039295084715</v>
      </c>
      <c r="M129" s="24">
        <v>-0.24466309553606602</v>
      </c>
      <c r="N129" s="24">
        <v>0.03026962662042827</v>
      </c>
      <c r="O129" s="24">
        <v>-0.04211695640909564</v>
      </c>
      <c r="P129" s="24">
        <v>-0.021132042512099308</v>
      </c>
      <c r="Q129" s="24">
        <v>-0.004961143390237178</v>
      </c>
      <c r="R129" s="24">
        <v>0.0004651716305899321</v>
      </c>
      <c r="S129" s="24">
        <v>-0.0005753233418358876</v>
      </c>
      <c r="T129" s="24">
        <v>-0.00030928849659947027</v>
      </c>
      <c r="U129" s="24">
        <v>-0.00010202646791892842</v>
      </c>
      <c r="V129" s="24">
        <v>1.716209828622942E-05</v>
      </c>
      <c r="W129" s="24">
        <v>-3.651722775850835E-05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1099</v>
      </c>
      <c r="B131" s="24">
        <v>133.88</v>
      </c>
      <c r="C131" s="24">
        <v>131.28</v>
      </c>
      <c r="D131" s="24">
        <v>8.735316306662796</v>
      </c>
      <c r="E131" s="24">
        <v>8.973287658845658</v>
      </c>
      <c r="F131" s="24">
        <v>12.950022576161611</v>
      </c>
      <c r="G131" s="24" t="s">
        <v>59</v>
      </c>
      <c r="H131" s="24">
        <v>-31.07911646523337</v>
      </c>
      <c r="I131" s="24">
        <v>35.30088353476663</v>
      </c>
      <c r="J131" s="24" t="s">
        <v>73</v>
      </c>
      <c r="K131" s="24">
        <v>2.7727164757561082</v>
      </c>
      <c r="M131" s="24" t="s">
        <v>68</v>
      </c>
      <c r="N131" s="24">
        <v>2.139232457388278</v>
      </c>
      <c r="X131" s="24">
        <v>67.5</v>
      </c>
    </row>
    <row r="132" spans="1:24" ht="12.75" hidden="1">
      <c r="A132" s="24">
        <v>110</v>
      </c>
      <c r="B132" s="24">
        <v>109.77999877929688</v>
      </c>
      <c r="C132" s="24">
        <v>108.37999725341797</v>
      </c>
      <c r="D132" s="24">
        <v>9.331039428710938</v>
      </c>
      <c r="E132" s="24">
        <v>9.583783149719238</v>
      </c>
      <c r="F132" s="24">
        <v>20.385693887569353</v>
      </c>
      <c r="G132" s="24" t="s">
        <v>56</v>
      </c>
      <c r="H132" s="24">
        <v>9.689602788119466</v>
      </c>
      <c r="I132" s="24">
        <v>51.96960156741634</v>
      </c>
      <c r="J132" s="24" t="s">
        <v>62</v>
      </c>
      <c r="K132" s="24">
        <v>1.0277150118428198</v>
      </c>
      <c r="L132" s="24">
        <v>1.2857469938297268</v>
      </c>
      <c r="M132" s="24">
        <v>0.24329689618737427</v>
      </c>
      <c r="N132" s="24">
        <v>0.033007743885651454</v>
      </c>
      <c r="O132" s="24">
        <v>0.04127446116657932</v>
      </c>
      <c r="P132" s="24">
        <v>0.03688394453541006</v>
      </c>
      <c r="Q132" s="24">
        <v>0.005024059495429595</v>
      </c>
      <c r="R132" s="24">
        <v>0.0005080458860270056</v>
      </c>
      <c r="S132" s="24">
        <v>0.0005415221636309014</v>
      </c>
      <c r="T132" s="24">
        <v>0.0005427513550522097</v>
      </c>
      <c r="U132" s="24">
        <v>0.00010991502582105995</v>
      </c>
      <c r="V132" s="24">
        <v>1.8851880353743304E-05</v>
      </c>
      <c r="W132" s="24">
        <v>3.377127040141247E-05</v>
      </c>
      <c r="X132" s="24">
        <v>67.5</v>
      </c>
    </row>
    <row r="133" spans="1:24" ht="12.75" hidden="1">
      <c r="A133" s="24">
        <v>109</v>
      </c>
      <c r="B133" s="24">
        <v>124.81999969482422</v>
      </c>
      <c r="C133" s="24">
        <v>126.72000122070312</v>
      </c>
      <c r="D133" s="24">
        <v>8.767605781555176</v>
      </c>
      <c r="E133" s="24">
        <v>9.068014144897461</v>
      </c>
      <c r="F133" s="24">
        <v>18.896242190363935</v>
      </c>
      <c r="G133" s="24" t="s">
        <v>57</v>
      </c>
      <c r="H133" s="24">
        <v>-6.0193524332761115</v>
      </c>
      <c r="I133" s="24">
        <v>51.30064726154811</v>
      </c>
      <c r="J133" s="24" t="s">
        <v>60</v>
      </c>
      <c r="K133" s="24">
        <v>-0.9624559295043191</v>
      </c>
      <c r="L133" s="24">
        <v>-0.00699633381532076</v>
      </c>
      <c r="M133" s="24">
        <v>0.22880296958722554</v>
      </c>
      <c r="N133" s="24">
        <v>0.000341346842235269</v>
      </c>
      <c r="O133" s="24">
        <v>-0.03849520136453899</v>
      </c>
      <c r="P133" s="24">
        <v>-0.0008003042831754188</v>
      </c>
      <c r="Q133" s="24">
        <v>0.004767943835749297</v>
      </c>
      <c r="R133" s="24">
        <v>2.7388393719809328E-05</v>
      </c>
      <c r="S133" s="24">
        <v>-0.0004907387695995227</v>
      </c>
      <c r="T133" s="24">
        <v>-5.697935499642081E-05</v>
      </c>
      <c r="U133" s="24">
        <v>0.00010672642527345096</v>
      </c>
      <c r="V133" s="24">
        <v>2.1507563829271455E-06</v>
      </c>
      <c r="W133" s="24">
        <v>-3.0116848646682893E-05</v>
      </c>
      <c r="X133" s="24">
        <v>67.5</v>
      </c>
    </row>
    <row r="134" spans="1:24" ht="12.75" hidden="1">
      <c r="A134" s="24">
        <v>109</v>
      </c>
      <c r="B134" s="24">
        <v>87.68000030517578</v>
      </c>
      <c r="C134" s="24">
        <v>68.58000183105469</v>
      </c>
      <c r="D134" s="24">
        <v>9.311293601989746</v>
      </c>
      <c r="E134" s="24">
        <v>9.56241226196289</v>
      </c>
      <c r="F134" s="24">
        <v>15.33564496283999</v>
      </c>
      <c r="G134" s="24" t="s">
        <v>58</v>
      </c>
      <c r="H134" s="24">
        <v>18.961932745594375</v>
      </c>
      <c r="I134" s="24">
        <v>39.141933050770156</v>
      </c>
      <c r="J134" s="24" t="s">
        <v>61</v>
      </c>
      <c r="K134" s="24">
        <v>0.36038414133957697</v>
      </c>
      <c r="L134" s="24">
        <v>-1.285727958572623</v>
      </c>
      <c r="M134" s="24">
        <v>0.08271989363192578</v>
      </c>
      <c r="N134" s="24">
        <v>0.0330059788334486</v>
      </c>
      <c r="O134" s="24">
        <v>0.014889614383692407</v>
      </c>
      <c r="P134" s="24">
        <v>-0.03687526105054087</v>
      </c>
      <c r="Q134" s="24">
        <v>0.001583630447028774</v>
      </c>
      <c r="R134" s="24">
        <v>0.00050730710442336</v>
      </c>
      <c r="S134" s="24">
        <v>0.00022895788633597947</v>
      </c>
      <c r="T134" s="24">
        <v>-0.0005397521528583296</v>
      </c>
      <c r="U134" s="24">
        <v>2.6282751941049902E-05</v>
      </c>
      <c r="V134" s="24">
        <v>1.8728791735003914E-05</v>
      </c>
      <c r="W134" s="24">
        <v>1.527986034354086E-05</v>
      </c>
      <c r="X134" s="24">
        <v>67.5</v>
      </c>
    </row>
    <row r="135" s="100" customFormat="1" ht="12.75">
      <c r="A135" s="100" t="s">
        <v>94</v>
      </c>
    </row>
    <row r="136" spans="1:24" s="100" customFormat="1" ht="12.75">
      <c r="A136" s="100">
        <v>1099</v>
      </c>
      <c r="B136" s="100">
        <v>133.88</v>
      </c>
      <c r="C136" s="100">
        <v>131.28</v>
      </c>
      <c r="D136" s="100">
        <v>8.735316306662796</v>
      </c>
      <c r="E136" s="100">
        <v>8.973287658845658</v>
      </c>
      <c r="F136" s="100">
        <v>23.471973617715754</v>
      </c>
      <c r="G136" s="100" t="s">
        <v>59</v>
      </c>
      <c r="H136" s="100">
        <v>-2.396991311246765</v>
      </c>
      <c r="I136" s="100">
        <v>63.98300868875323</v>
      </c>
      <c r="J136" s="100" t="s">
        <v>73</v>
      </c>
      <c r="K136" s="100">
        <v>2.6073348586045455</v>
      </c>
      <c r="M136" s="100" t="s">
        <v>68</v>
      </c>
      <c r="N136" s="100">
        <v>1.4550584329761278</v>
      </c>
      <c r="X136" s="100">
        <v>67.5</v>
      </c>
    </row>
    <row r="137" spans="1:24" s="100" customFormat="1" ht="12.75">
      <c r="A137" s="100">
        <v>110</v>
      </c>
      <c r="B137" s="100">
        <v>109.77999877929688</v>
      </c>
      <c r="C137" s="100">
        <v>108.37999725341797</v>
      </c>
      <c r="D137" s="100">
        <v>9.331039428710938</v>
      </c>
      <c r="E137" s="100">
        <v>9.583783149719238</v>
      </c>
      <c r="F137" s="100">
        <v>20.385693887569353</v>
      </c>
      <c r="G137" s="100" t="s">
        <v>56</v>
      </c>
      <c r="H137" s="100">
        <v>9.689602788119466</v>
      </c>
      <c r="I137" s="100">
        <v>51.96960156741634</v>
      </c>
      <c r="J137" s="100" t="s">
        <v>62</v>
      </c>
      <c r="K137" s="100">
        <v>1.4928377870954896</v>
      </c>
      <c r="L137" s="100">
        <v>0.49884777910136985</v>
      </c>
      <c r="M137" s="100">
        <v>0.35340961598257536</v>
      </c>
      <c r="N137" s="100">
        <v>0.034192054764417695</v>
      </c>
      <c r="O137" s="100">
        <v>0.05995521666630273</v>
      </c>
      <c r="P137" s="100">
        <v>0.014310261033659302</v>
      </c>
      <c r="Q137" s="100">
        <v>0.007297954796348663</v>
      </c>
      <c r="R137" s="100">
        <v>0.0005262806552514164</v>
      </c>
      <c r="S137" s="100">
        <v>0.0007866032982935438</v>
      </c>
      <c r="T137" s="100">
        <v>0.00021054225618731299</v>
      </c>
      <c r="U137" s="100">
        <v>0.0001596230748441345</v>
      </c>
      <c r="V137" s="100">
        <v>1.9545753360669485E-05</v>
      </c>
      <c r="W137" s="100">
        <v>4.904903951359607E-05</v>
      </c>
      <c r="X137" s="100">
        <v>67.5</v>
      </c>
    </row>
    <row r="138" spans="1:24" s="100" customFormat="1" ht="12.75">
      <c r="A138" s="100">
        <v>109</v>
      </c>
      <c r="B138" s="100">
        <v>87.68000030517578</v>
      </c>
      <c r="C138" s="100">
        <v>68.58000183105469</v>
      </c>
      <c r="D138" s="100">
        <v>9.311293601989746</v>
      </c>
      <c r="E138" s="100">
        <v>9.56241226196289</v>
      </c>
      <c r="F138" s="100">
        <v>12.128818802931777</v>
      </c>
      <c r="G138" s="100" t="s">
        <v>57</v>
      </c>
      <c r="H138" s="100">
        <v>10.776990073751222</v>
      </c>
      <c r="I138" s="100">
        <v>30.956990378927</v>
      </c>
      <c r="J138" s="100" t="s">
        <v>60</v>
      </c>
      <c r="K138" s="100">
        <v>-0.5121583539298284</v>
      </c>
      <c r="L138" s="100">
        <v>0.0027142366770340383</v>
      </c>
      <c r="M138" s="100">
        <v>0.11746575615094597</v>
      </c>
      <c r="N138" s="100">
        <v>0.0003534666293487596</v>
      </c>
      <c r="O138" s="100">
        <v>-0.02117548074428585</v>
      </c>
      <c r="P138" s="100">
        <v>0.0003106911922029519</v>
      </c>
      <c r="Q138" s="100">
        <v>0.0022441937818756634</v>
      </c>
      <c r="R138" s="100">
        <v>2.8425545763665475E-05</v>
      </c>
      <c r="S138" s="100">
        <v>-0.0003268672638340965</v>
      </c>
      <c r="T138" s="100">
        <v>2.2129014676525336E-05</v>
      </c>
      <c r="U138" s="100">
        <v>3.687543929708764E-05</v>
      </c>
      <c r="V138" s="100">
        <v>2.2373419747655087E-06</v>
      </c>
      <c r="W138" s="100">
        <v>-2.1849985523736065E-05</v>
      </c>
      <c r="X138" s="100">
        <v>67.5</v>
      </c>
    </row>
    <row r="139" spans="1:24" s="100" customFormat="1" ht="12.75">
      <c r="A139" s="100">
        <v>109</v>
      </c>
      <c r="B139" s="100">
        <v>124.81999969482422</v>
      </c>
      <c r="C139" s="100">
        <v>126.72000122070312</v>
      </c>
      <c r="D139" s="100">
        <v>8.767605781555176</v>
      </c>
      <c r="E139" s="100">
        <v>9.068014144897461</v>
      </c>
      <c r="F139" s="100">
        <v>11.234690832548457</v>
      </c>
      <c r="G139" s="100" t="s">
        <v>58</v>
      </c>
      <c r="H139" s="100">
        <v>-26.819389801761872</v>
      </c>
      <c r="I139" s="100">
        <v>30.500609893062354</v>
      </c>
      <c r="J139" s="100" t="s">
        <v>61</v>
      </c>
      <c r="K139" s="100">
        <v>-1.4022333896609533</v>
      </c>
      <c r="L139" s="100">
        <v>0.49884039494975757</v>
      </c>
      <c r="M139" s="100">
        <v>-0.3333168954626181</v>
      </c>
      <c r="N139" s="100">
        <v>0.03419022770258887</v>
      </c>
      <c r="O139" s="100">
        <v>-0.056091238359940704</v>
      </c>
      <c r="P139" s="100">
        <v>0.01430688791577523</v>
      </c>
      <c r="Q139" s="100">
        <v>-0.00694433139178561</v>
      </c>
      <c r="R139" s="100">
        <v>0.0005255124322410442</v>
      </c>
      <c r="S139" s="100">
        <v>-0.0007154736478165307</v>
      </c>
      <c r="T139" s="100">
        <v>0.00020937609307151154</v>
      </c>
      <c r="U139" s="100">
        <v>-0.00015530527357222282</v>
      </c>
      <c r="V139" s="100">
        <v>1.9417280327689427E-05</v>
      </c>
      <c r="W139" s="100">
        <v>-4.3913396700993565E-05</v>
      </c>
      <c r="X139" s="100">
        <v>67.5</v>
      </c>
    </row>
    <row r="140" ht="12.75" hidden="1">
      <c r="A140" s="24" t="s">
        <v>111</v>
      </c>
    </row>
    <row r="141" spans="1:24" ht="12.75" hidden="1">
      <c r="A141" s="24">
        <v>1099</v>
      </c>
      <c r="B141" s="24">
        <v>124.2</v>
      </c>
      <c r="C141" s="24">
        <v>127.8</v>
      </c>
      <c r="D141" s="24">
        <v>8.672952574591804</v>
      </c>
      <c r="E141" s="24">
        <v>8.923330108199753</v>
      </c>
      <c r="F141" s="24">
        <v>18.043140567619414</v>
      </c>
      <c r="G141" s="24" t="s">
        <v>59</v>
      </c>
      <c r="H141" s="24">
        <v>-7.182095142921526</v>
      </c>
      <c r="I141" s="24">
        <v>49.517904857078484</v>
      </c>
      <c r="J141" s="24" t="s">
        <v>73</v>
      </c>
      <c r="K141" s="24">
        <v>1.0885028759324678</v>
      </c>
      <c r="M141" s="24" t="s">
        <v>68</v>
      </c>
      <c r="N141" s="24">
        <v>0.598903056842613</v>
      </c>
      <c r="X141" s="24">
        <v>67.5</v>
      </c>
    </row>
    <row r="142" spans="1:24" ht="12.75" hidden="1">
      <c r="A142" s="24">
        <v>109</v>
      </c>
      <c r="B142" s="24">
        <v>123.73999786376953</v>
      </c>
      <c r="C142" s="24">
        <v>129.44000244140625</v>
      </c>
      <c r="D142" s="24">
        <v>8.869283676147461</v>
      </c>
      <c r="E142" s="24">
        <v>8.921459197998047</v>
      </c>
      <c r="F142" s="24">
        <v>21.77735477677889</v>
      </c>
      <c r="G142" s="24" t="s">
        <v>56</v>
      </c>
      <c r="H142" s="24">
        <v>2.2020314099268887</v>
      </c>
      <c r="I142" s="24">
        <v>58.44202927369643</v>
      </c>
      <c r="J142" s="24" t="s">
        <v>62</v>
      </c>
      <c r="K142" s="24">
        <v>0.9739513560225996</v>
      </c>
      <c r="L142" s="24">
        <v>0.2916538213594556</v>
      </c>
      <c r="M142" s="24">
        <v>0.2305701866195522</v>
      </c>
      <c r="N142" s="24">
        <v>0.008605956490284731</v>
      </c>
      <c r="O142" s="24">
        <v>0.03911558707357051</v>
      </c>
      <c r="P142" s="24">
        <v>0.008366610369135013</v>
      </c>
      <c r="Q142" s="24">
        <v>0.004761283649660485</v>
      </c>
      <c r="R142" s="24">
        <v>0.0001324519399776982</v>
      </c>
      <c r="S142" s="24">
        <v>0.0005131766405979222</v>
      </c>
      <c r="T142" s="24">
        <v>0.0001230799808407475</v>
      </c>
      <c r="U142" s="24">
        <v>0.00010412699869642734</v>
      </c>
      <c r="V142" s="24">
        <v>4.901550067400418E-06</v>
      </c>
      <c r="W142" s="24">
        <v>3.1994602759409516E-05</v>
      </c>
      <c r="X142" s="24">
        <v>67.5</v>
      </c>
    </row>
    <row r="143" spans="1:24" ht="12.75" hidden="1">
      <c r="A143" s="24">
        <v>109</v>
      </c>
      <c r="B143" s="24">
        <v>97.54000091552734</v>
      </c>
      <c r="C143" s="24">
        <v>84.33999633789062</v>
      </c>
      <c r="D143" s="24">
        <v>8.99107837677002</v>
      </c>
      <c r="E143" s="24">
        <v>9.63245964050293</v>
      </c>
      <c r="F143" s="24">
        <v>17.31255676901989</v>
      </c>
      <c r="G143" s="24" t="s">
        <v>57</v>
      </c>
      <c r="H143" s="24">
        <v>15.740423715563807</v>
      </c>
      <c r="I143" s="24">
        <v>45.78042463109115</v>
      </c>
      <c r="J143" s="24" t="s">
        <v>60</v>
      </c>
      <c r="K143" s="24">
        <v>-0.883251728256092</v>
      </c>
      <c r="L143" s="24">
        <v>0.0015869499643320218</v>
      </c>
      <c r="M143" s="24">
        <v>0.20798009625532324</v>
      </c>
      <c r="N143" s="24">
        <v>-8.938434651668038E-05</v>
      </c>
      <c r="O143" s="24">
        <v>-0.035648695399482816</v>
      </c>
      <c r="P143" s="24">
        <v>0.00018172289164696058</v>
      </c>
      <c r="Q143" s="24">
        <v>0.004239359042929003</v>
      </c>
      <c r="R143" s="24">
        <v>-7.188672422073903E-06</v>
      </c>
      <c r="S143" s="24">
        <v>-0.00048088572459546584</v>
      </c>
      <c r="T143" s="24">
        <v>1.294881287514686E-05</v>
      </c>
      <c r="U143" s="24">
        <v>8.865758783786853E-05</v>
      </c>
      <c r="V143" s="24">
        <v>-5.751481519161812E-07</v>
      </c>
      <c r="W143" s="24">
        <v>-3.0335826783747717E-05</v>
      </c>
      <c r="X143" s="24">
        <v>67.5</v>
      </c>
    </row>
    <row r="144" spans="1:24" ht="12.75" hidden="1">
      <c r="A144" s="24">
        <v>110</v>
      </c>
      <c r="B144" s="24">
        <v>103.16000366210938</v>
      </c>
      <c r="C144" s="24">
        <v>105.05999755859375</v>
      </c>
      <c r="D144" s="24">
        <v>9.03404426574707</v>
      </c>
      <c r="E144" s="24">
        <v>9.59099292755127</v>
      </c>
      <c r="F144" s="24">
        <v>10.295538443714788</v>
      </c>
      <c r="G144" s="24" t="s">
        <v>58</v>
      </c>
      <c r="H144" s="24">
        <v>-8.558094500322824</v>
      </c>
      <c r="I144" s="24">
        <v>27.10190916178655</v>
      </c>
      <c r="J144" s="24" t="s">
        <v>61</v>
      </c>
      <c r="K144" s="24">
        <v>-0.41042371816317746</v>
      </c>
      <c r="L144" s="24">
        <v>0.2916495038627427</v>
      </c>
      <c r="M144" s="24">
        <v>-0.09953336385052806</v>
      </c>
      <c r="N144" s="24">
        <v>-0.008605492289885087</v>
      </c>
      <c r="O144" s="24">
        <v>-0.016099679140435353</v>
      </c>
      <c r="P144" s="24">
        <v>0.008364636624478615</v>
      </c>
      <c r="Q144" s="24">
        <v>-0.002167407875241842</v>
      </c>
      <c r="R144" s="24">
        <v>-0.0001322567177600589</v>
      </c>
      <c r="S144" s="24">
        <v>-0.0001791624523600378</v>
      </c>
      <c r="T144" s="24">
        <v>0.00012239693594564858</v>
      </c>
      <c r="U144" s="24">
        <v>-5.461010873726957E-05</v>
      </c>
      <c r="V144" s="24">
        <v>-4.867689150570365E-06</v>
      </c>
      <c r="W144" s="24">
        <v>-1.0168196451626498E-05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1099</v>
      </c>
      <c r="B146" s="24">
        <v>124.2</v>
      </c>
      <c r="C146" s="24">
        <v>127.8</v>
      </c>
      <c r="D146" s="24">
        <v>8.672952574591804</v>
      </c>
      <c r="E146" s="24">
        <v>8.923330108199753</v>
      </c>
      <c r="F146" s="24">
        <v>14.111587684321231</v>
      </c>
      <c r="G146" s="24" t="s">
        <v>59</v>
      </c>
      <c r="H146" s="24">
        <v>-17.971916398602076</v>
      </c>
      <c r="I146" s="24">
        <v>38.728083601397934</v>
      </c>
      <c r="J146" s="24" t="s">
        <v>73</v>
      </c>
      <c r="K146" s="24">
        <v>1.550350032463091</v>
      </c>
      <c r="M146" s="24" t="s">
        <v>68</v>
      </c>
      <c r="N146" s="24">
        <v>0.8256091436786436</v>
      </c>
      <c r="X146" s="24">
        <v>67.5</v>
      </c>
    </row>
    <row r="147" spans="1:24" ht="12.75" hidden="1">
      <c r="A147" s="24">
        <v>109</v>
      </c>
      <c r="B147" s="24">
        <v>123.73999786376953</v>
      </c>
      <c r="C147" s="24">
        <v>129.44000244140625</v>
      </c>
      <c r="D147" s="24">
        <v>8.869283676147461</v>
      </c>
      <c r="E147" s="24">
        <v>8.921459197998047</v>
      </c>
      <c r="F147" s="24">
        <v>21.77735477677889</v>
      </c>
      <c r="G147" s="24" t="s">
        <v>56</v>
      </c>
      <c r="H147" s="24">
        <v>2.2020314099268887</v>
      </c>
      <c r="I147" s="24">
        <v>58.44202927369643</v>
      </c>
      <c r="J147" s="24" t="s">
        <v>62</v>
      </c>
      <c r="K147" s="24">
        <v>1.188183727323961</v>
      </c>
      <c r="L147" s="24">
        <v>0.23882026206750284</v>
      </c>
      <c r="M147" s="24">
        <v>0.28128622233984507</v>
      </c>
      <c r="N147" s="24">
        <v>0.0073588478383442395</v>
      </c>
      <c r="O147" s="24">
        <v>0.047719452859106566</v>
      </c>
      <c r="P147" s="24">
        <v>0.0068509554390287246</v>
      </c>
      <c r="Q147" s="24">
        <v>0.005808535643398083</v>
      </c>
      <c r="R147" s="24">
        <v>0.00011325386872748298</v>
      </c>
      <c r="S147" s="24">
        <v>0.0006260655634147405</v>
      </c>
      <c r="T147" s="24">
        <v>0.00010084261217560914</v>
      </c>
      <c r="U147" s="24">
        <v>0.00012703851686431166</v>
      </c>
      <c r="V147" s="24">
        <v>4.192332343959181E-06</v>
      </c>
      <c r="W147" s="24">
        <v>3.903675919950748E-05</v>
      </c>
      <c r="X147" s="24">
        <v>67.5</v>
      </c>
    </row>
    <row r="148" spans="1:24" ht="12.75" hidden="1">
      <c r="A148" s="24">
        <v>110</v>
      </c>
      <c r="B148" s="24">
        <v>103.16000366210938</v>
      </c>
      <c r="C148" s="24">
        <v>105.05999755859375</v>
      </c>
      <c r="D148" s="24">
        <v>9.03404426574707</v>
      </c>
      <c r="E148" s="24">
        <v>9.59099292755127</v>
      </c>
      <c r="F148" s="24">
        <v>18.41178644083485</v>
      </c>
      <c r="G148" s="24" t="s">
        <v>57</v>
      </c>
      <c r="H148" s="24">
        <v>12.807064510546041</v>
      </c>
      <c r="I148" s="24">
        <v>48.467068172655416</v>
      </c>
      <c r="J148" s="24" t="s">
        <v>60</v>
      </c>
      <c r="K148" s="24">
        <v>-1.183419585084633</v>
      </c>
      <c r="L148" s="24">
        <v>-0.0012995790691920045</v>
      </c>
      <c r="M148" s="24">
        <v>0.2804263749828683</v>
      </c>
      <c r="N148" s="24">
        <v>-7.651504158053411E-05</v>
      </c>
      <c r="O148" s="24">
        <v>-0.04747929247438153</v>
      </c>
      <c r="P148" s="24">
        <v>-0.00014849780836717676</v>
      </c>
      <c r="Q148" s="24">
        <v>0.005800695946058532</v>
      </c>
      <c r="R148" s="24">
        <v>-6.1751645437871956E-06</v>
      </c>
      <c r="S148" s="24">
        <v>-0.0006172594178732039</v>
      </c>
      <c r="T148" s="24">
        <v>-1.0562701195266894E-05</v>
      </c>
      <c r="U148" s="24">
        <v>0.00012699099088044288</v>
      </c>
      <c r="V148" s="24">
        <v>-4.980893942749995E-07</v>
      </c>
      <c r="W148" s="24">
        <v>-3.8249613552601506E-05</v>
      </c>
      <c r="X148" s="24">
        <v>67.5</v>
      </c>
    </row>
    <row r="149" spans="1:24" ht="12.75" hidden="1">
      <c r="A149" s="24">
        <v>109</v>
      </c>
      <c r="B149" s="24">
        <v>97.54000091552734</v>
      </c>
      <c r="C149" s="24">
        <v>84.33999633789062</v>
      </c>
      <c r="D149" s="24">
        <v>8.99107837677002</v>
      </c>
      <c r="E149" s="24">
        <v>9.63245964050293</v>
      </c>
      <c r="F149" s="24">
        <v>13.192620485253185</v>
      </c>
      <c r="G149" s="24" t="s">
        <v>58</v>
      </c>
      <c r="H149" s="24">
        <v>4.84587849960856</v>
      </c>
      <c r="I149" s="24">
        <v>34.8858794151359</v>
      </c>
      <c r="J149" s="24" t="s">
        <v>61</v>
      </c>
      <c r="K149" s="24">
        <v>0.10629513401645493</v>
      </c>
      <c r="L149" s="24">
        <v>-0.23881672610651386</v>
      </c>
      <c r="M149" s="24">
        <v>0.021976967310993797</v>
      </c>
      <c r="N149" s="24">
        <v>-0.007358450037631269</v>
      </c>
      <c r="O149" s="24">
        <v>0.004781523533836339</v>
      </c>
      <c r="P149" s="24">
        <v>-0.006849345868655444</v>
      </c>
      <c r="Q149" s="24">
        <v>0.00030168338039424623</v>
      </c>
      <c r="R149" s="24">
        <v>-0.0001130853930647062</v>
      </c>
      <c r="S149" s="24">
        <v>0.00010463699508610666</v>
      </c>
      <c r="T149" s="24">
        <v>-0.00010028789445321813</v>
      </c>
      <c r="U149" s="24">
        <v>-3.4746226107694653E-06</v>
      </c>
      <c r="V149" s="24">
        <v>-4.162638278486018E-06</v>
      </c>
      <c r="W149" s="24">
        <v>7.799719987087668E-06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1099</v>
      </c>
      <c r="B151" s="24">
        <v>124.2</v>
      </c>
      <c r="C151" s="24">
        <v>127.8</v>
      </c>
      <c r="D151" s="24">
        <v>8.672952574591804</v>
      </c>
      <c r="E151" s="24">
        <v>8.923330108199753</v>
      </c>
      <c r="F151" s="24">
        <v>18.043140567619414</v>
      </c>
      <c r="G151" s="24" t="s">
        <v>59</v>
      </c>
      <c r="H151" s="24">
        <v>-7.182095142921526</v>
      </c>
      <c r="I151" s="24">
        <v>49.517904857078484</v>
      </c>
      <c r="J151" s="24" t="s">
        <v>73</v>
      </c>
      <c r="K151" s="24">
        <v>1.2741840842535708</v>
      </c>
      <c r="M151" s="24" t="s">
        <v>68</v>
      </c>
      <c r="N151" s="24">
        <v>1.1180675139493566</v>
      </c>
      <c r="X151" s="24">
        <v>67.5</v>
      </c>
    </row>
    <row r="152" spans="1:24" ht="12.75" hidden="1">
      <c r="A152" s="24">
        <v>109</v>
      </c>
      <c r="B152" s="24">
        <v>97.54000091552734</v>
      </c>
      <c r="C152" s="24">
        <v>84.33999633789062</v>
      </c>
      <c r="D152" s="24">
        <v>8.99107837677002</v>
      </c>
      <c r="E152" s="24">
        <v>9.63245964050293</v>
      </c>
      <c r="F152" s="24">
        <v>17.00625329942541</v>
      </c>
      <c r="G152" s="24" t="s">
        <v>56</v>
      </c>
      <c r="H152" s="24">
        <v>14.9304507525232</v>
      </c>
      <c r="I152" s="24">
        <v>44.97045166805054</v>
      </c>
      <c r="J152" s="24" t="s">
        <v>62</v>
      </c>
      <c r="K152" s="24">
        <v>0.4301560709451538</v>
      </c>
      <c r="L152" s="24">
        <v>1.0380281412598893</v>
      </c>
      <c r="M152" s="24">
        <v>0.1018336959635834</v>
      </c>
      <c r="N152" s="24">
        <v>0.009351218672473568</v>
      </c>
      <c r="O152" s="24">
        <v>0.017276118007315183</v>
      </c>
      <c r="P152" s="24">
        <v>0.029777796858493057</v>
      </c>
      <c r="Q152" s="24">
        <v>0.0021028656815035656</v>
      </c>
      <c r="R152" s="24">
        <v>0.00014400697143323303</v>
      </c>
      <c r="S152" s="24">
        <v>0.00022664447005485026</v>
      </c>
      <c r="T152" s="24">
        <v>0.0004381560624989707</v>
      </c>
      <c r="U152" s="24">
        <v>4.596703081834231E-05</v>
      </c>
      <c r="V152" s="24">
        <v>5.3581396891430536E-06</v>
      </c>
      <c r="W152" s="24">
        <v>1.4124964965170222E-05</v>
      </c>
      <c r="X152" s="24">
        <v>67.5</v>
      </c>
    </row>
    <row r="153" spans="1:24" ht="12.75" hidden="1">
      <c r="A153" s="24">
        <v>109</v>
      </c>
      <c r="B153" s="24">
        <v>123.73999786376953</v>
      </c>
      <c r="C153" s="24">
        <v>129.44000244140625</v>
      </c>
      <c r="D153" s="24">
        <v>8.869283676147461</v>
      </c>
      <c r="E153" s="24">
        <v>8.921459197998047</v>
      </c>
      <c r="F153" s="24">
        <v>14.188864853997503</v>
      </c>
      <c r="G153" s="24" t="s">
        <v>57</v>
      </c>
      <c r="H153" s="24">
        <v>-18.16255165152134</v>
      </c>
      <c r="I153" s="24">
        <v>38.077446212248184</v>
      </c>
      <c r="J153" s="24" t="s">
        <v>60</v>
      </c>
      <c r="K153" s="24">
        <v>0.42201101833521426</v>
      </c>
      <c r="L153" s="24">
        <v>-0.005647659066987343</v>
      </c>
      <c r="M153" s="24">
        <v>-0.10012324191451198</v>
      </c>
      <c r="N153" s="24">
        <v>-9.616173487934289E-05</v>
      </c>
      <c r="O153" s="24">
        <v>0.016911865870922964</v>
      </c>
      <c r="P153" s="24">
        <v>-0.0006462571328862974</v>
      </c>
      <c r="Q153" s="24">
        <v>-0.0020769063400870856</v>
      </c>
      <c r="R153" s="24">
        <v>-7.754471165242332E-06</v>
      </c>
      <c r="S153" s="24">
        <v>0.00021822105258959958</v>
      </c>
      <c r="T153" s="24">
        <v>-4.602748091364827E-05</v>
      </c>
      <c r="U153" s="24">
        <v>-4.5828156400588006E-05</v>
      </c>
      <c r="V153" s="24">
        <v>-6.098751827866029E-07</v>
      </c>
      <c r="W153" s="24">
        <v>1.3463800415976305E-05</v>
      </c>
      <c r="X153" s="24">
        <v>67.5</v>
      </c>
    </row>
    <row r="154" spans="1:24" ht="12.75" hidden="1">
      <c r="A154" s="24">
        <v>110</v>
      </c>
      <c r="B154" s="24">
        <v>103.16000366210938</v>
      </c>
      <c r="C154" s="24">
        <v>105.05999755859375</v>
      </c>
      <c r="D154" s="24">
        <v>9.03404426574707</v>
      </c>
      <c r="E154" s="24">
        <v>9.59099292755127</v>
      </c>
      <c r="F154" s="24">
        <v>18.41178644083485</v>
      </c>
      <c r="G154" s="24" t="s">
        <v>58</v>
      </c>
      <c r="H154" s="24">
        <v>12.807064510546041</v>
      </c>
      <c r="I154" s="24">
        <v>48.467068172655416</v>
      </c>
      <c r="J154" s="24" t="s">
        <v>61</v>
      </c>
      <c r="K154" s="24">
        <v>-0.08331233866989703</v>
      </c>
      <c r="L154" s="24">
        <v>-1.0380127773753673</v>
      </c>
      <c r="M154" s="24">
        <v>-0.018585964116280156</v>
      </c>
      <c r="N154" s="24">
        <v>-0.00935072422762875</v>
      </c>
      <c r="O154" s="24">
        <v>-0.003528887383665151</v>
      </c>
      <c r="P154" s="24">
        <v>-0.029770783286031836</v>
      </c>
      <c r="Q154" s="24">
        <v>-0.00032939964928870594</v>
      </c>
      <c r="R154" s="24">
        <v>-0.00014379803892376077</v>
      </c>
      <c r="S154" s="24">
        <v>-6.121509628458595E-05</v>
      </c>
      <c r="T154" s="24">
        <v>-0.0004357318052487627</v>
      </c>
      <c r="U154" s="24">
        <v>-3.5704345922698205E-06</v>
      </c>
      <c r="V154" s="24">
        <v>-5.323317874201298E-06</v>
      </c>
      <c r="W154" s="24">
        <v>-4.2709148464986414E-06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1099</v>
      </c>
      <c r="B156" s="24">
        <v>124.2</v>
      </c>
      <c r="C156" s="24">
        <v>127.8</v>
      </c>
      <c r="D156" s="24">
        <v>8.672952574591804</v>
      </c>
      <c r="E156" s="24">
        <v>8.923330108199753</v>
      </c>
      <c r="F156" s="24">
        <v>21.917702792097057</v>
      </c>
      <c r="G156" s="24" t="s">
        <v>59</v>
      </c>
      <c r="H156" s="24">
        <v>3.4513199699015047</v>
      </c>
      <c r="I156" s="24">
        <v>60.1513199699015</v>
      </c>
      <c r="J156" s="24" t="s">
        <v>73</v>
      </c>
      <c r="K156" s="24">
        <v>1.0724073213230623</v>
      </c>
      <c r="M156" s="24" t="s">
        <v>68</v>
      </c>
      <c r="N156" s="24">
        <v>0.5800047245955654</v>
      </c>
      <c r="X156" s="24">
        <v>67.5</v>
      </c>
    </row>
    <row r="157" spans="1:24" ht="12.75" hidden="1">
      <c r="A157" s="24">
        <v>109</v>
      </c>
      <c r="B157" s="24">
        <v>97.54000091552734</v>
      </c>
      <c r="C157" s="24">
        <v>84.33999633789062</v>
      </c>
      <c r="D157" s="24">
        <v>8.99107837677002</v>
      </c>
      <c r="E157" s="24">
        <v>9.63245964050293</v>
      </c>
      <c r="F157" s="24">
        <v>17.00625329942541</v>
      </c>
      <c r="G157" s="24" t="s">
        <v>56</v>
      </c>
      <c r="H157" s="24">
        <v>14.9304507525232</v>
      </c>
      <c r="I157" s="24">
        <v>44.97045166805054</v>
      </c>
      <c r="J157" s="24" t="s">
        <v>62</v>
      </c>
      <c r="K157" s="24">
        <v>0.9781921771856377</v>
      </c>
      <c r="L157" s="24">
        <v>0.24540110135141957</v>
      </c>
      <c r="M157" s="24">
        <v>0.23157339201232208</v>
      </c>
      <c r="N157" s="24">
        <v>0.009127190464553648</v>
      </c>
      <c r="O157" s="24">
        <v>0.03928622720289773</v>
      </c>
      <c r="P157" s="24">
        <v>0.007039905672383431</v>
      </c>
      <c r="Q157" s="24">
        <v>0.004782017315753737</v>
      </c>
      <c r="R157" s="24">
        <v>0.00014055264719213347</v>
      </c>
      <c r="S157" s="24">
        <v>0.0005154453971887374</v>
      </c>
      <c r="T157" s="24">
        <v>0.00010358568692816702</v>
      </c>
      <c r="U157" s="24">
        <v>0.00010458917113605893</v>
      </c>
      <c r="V157" s="24">
        <v>5.2205067200471374E-06</v>
      </c>
      <c r="W157" s="24">
        <v>3.214120130727962E-05</v>
      </c>
      <c r="X157" s="24">
        <v>67.5</v>
      </c>
    </row>
    <row r="158" spans="1:24" ht="12.75" hidden="1">
      <c r="A158" s="24">
        <v>110</v>
      </c>
      <c r="B158" s="24">
        <v>103.16000366210938</v>
      </c>
      <c r="C158" s="24">
        <v>105.05999755859375</v>
      </c>
      <c r="D158" s="24">
        <v>9.03404426574707</v>
      </c>
      <c r="E158" s="24">
        <v>9.59099292755127</v>
      </c>
      <c r="F158" s="24">
        <v>10.295538443714788</v>
      </c>
      <c r="G158" s="24" t="s">
        <v>57</v>
      </c>
      <c r="H158" s="24">
        <v>-8.558094500322824</v>
      </c>
      <c r="I158" s="24">
        <v>27.10190916178655</v>
      </c>
      <c r="J158" s="24" t="s">
        <v>60</v>
      </c>
      <c r="K158" s="24">
        <v>0.45854945630943994</v>
      </c>
      <c r="L158" s="24">
        <v>-0.0013347397796367694</v>
      </c>
      <c r="M158" s="24">
        <v>-0.11087322840488405</v>
      </c>
      <c r="N158" s="24">
        <v>-9.396798554565232E-05</v>
      </c>
      <c r="O158" s="24">
        <v>0.018040838182366875</v>
      </c>
      <c r="P158" s="24">
        <v>-0.00015278438474760202</v>
      </c>
      <c r="Q158" s="24">
        <v>-0.0023989102733718653</v>
      </c>
      <c r="R158" s="24">
        <v>-7.552546896786403E-06</v>
      </c>
      <c r="S158" s="24">
        <v>0.00020522745525210738</v>
      </c>
      <c r="T158" s="24">
        <v>-1.088806782234122E-05</v>
      </c>
      <c r="U158" s="24">
        <v>-5.946909105618559E-05</v>
      </c>
      <c r="V158" s="24">
        <v>-5.932929741708363E-07</v>
      </c>
      <c r="W158" s="24">
        <v>1.1806566768432406E-05</v>
      </c>
      <c r="X158" s="24">
        <v>67.5</v>
      </c>
    </row>
    <row r="159" spans="1:24" ht="12.75" hidden="1">
      <c r="A159" s="24">
        <v>109</v>
      </c>
      <c r="B159" s="24">
        <v>123.73999786376953</v>
      </c>
      <c r="C159" s="24">
        <v>129.44000244140625</v>
      </c>
      <c r="D159" s="24">
        <v>8.869283676147461</v>
      </c>
      <c r="E159" s="24">
        <v>8.921459197998047</v>
      </c>
      <c r="F159" s="24">
        <v>18.166522943336698</v>
      </c>
      <c r="G159" s="24" t="s">
        <v>58</v>
      </c>
      <c r="H159" s="24">
        <v>-7.488049955576599</v>
      </c>
      <c r="I159" s="24">
        <v>48.75194790819293</v>
      </c>
      <c r="J159" s="24" t="s">
        <v>61</v>
      </c>
      <c r="K159" s="24">
        <v>-0.8640557456700898</v>
      </c>
      <c r="L159" s="24">
        <v>-0.2453974714910697</v>
      </c>
      <c r="M159" s="24">
        <v>-0.20330608232704453</v>
      </c>
      <c r="N159" s="24">
        <v>-0.009126706733205111</v>
      </c>
      <c r="O159" s="24">
        <v>-0.03489893702557938</v>
      </c>
      <c r="P159" s="24">
        <v>-0.007038247566534848</v>
      </c>
      <c r="Q159" s="24">
        <v>-0.004136776415094185</v>
      </c>
      <c r="R159" s="24">
        <v>-0.00014034958378309566</v>
      </c>
      <c r="S159" s="24">
        <v>-0.00047282729309315423</v>
      </c>
      <c r="T159" s="24">
        <v>-0.00010301186589648946</v>
      </c>
      <c r="U159" s="24">
        <v>-8.603674754358704E-05</v>
      </c>
      <c r="V159" s="24">
        <v>-5.1866842839001534E-06</v>
      </c>
      <c r="W159" s="24">
        <v>-2.9894176734234054E-05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1099</v>
      </c>
      <c r="B161" s="24">
        <v>124.2</v>
      </c>
      <c r="C161" s="24">
        <v>127.8</v>
      </c>
      <c r="D161" s="24">
        <v>8.672952574591804</v>
      </c>
      <c r="E161" s="24">
        <v>8.923330108199753</v>
      </c>
      <c r="F161" s="24">
        <v>14.111587684321231</v>
      </c>
      <c r="G161" s="24" t="s">
        <v>59</v>
      </c>
      <c r="H161" s="24">
        <v>-17.971916398602076</v>
      </c>
      <c r="I161" s="24">
        <v>38.728083601397934</v>
      </c>
      <c r="J161" s="24" t="s">
        <v>73</v>
      </c>
      <c r="K161" s="24">
        <v>1.2771215744671227</v>
      </c>
      <c r="M161" s="24" t="s">
        <v>68</v>
      </c>
      <c r="N161" s="24">
        <v>1.121611316252765</v>
      </c>
      <c r="X161" s="24">
        <v>67.5</v>
      </c>
    </row>
    <row r="162" spans="1:24" ht="12.75" hidden="1">
      <c r="A162" s="24">
        <v>110</v>
      </c>
      <c r="B162" s="24">
        <v>103.16000366210938</v>
      </c>
      <c r="C162" s="24">
        <v>105.05999755859375</v>
      </c>
      <c r="D162" s="24">
        <v>9.03404426574707</v>
      </c>
      <c r="E162" s="24">
        <v>9.59099292755127</v>
      </c>
      <c r="F162" s="24">
        <v>18.104946269393338</v>
      </c>
      <c r="G162" s="24" t="s">
        <v>56</v>
      </c>
      <c r="H162" s="24">
        <v>11.99934041733249</v>
      </c>
      <c r="I162" s="24">
        <v>47.659344079441865</v>
      </c>
      <c r="J162" s="24" t="s">
        <v>62</v>
      </c>
      <c r="K162" s="24">
        <v>0.4281356457247279</v>
      </c>
      <c r="L162" s="24">
        <v>1.0403260519624737</v>
      </c>
      <c r="M162" s="24">
        <v>0.10135498896611501</v>
      </c>
      <c r="N162" s="24">
        <v>0.00890948725319189</v>
      </c>
      <c r="O162" s="24">
        <v>0.017194377566928515</v>
      </c>
      <c r="P162" s="24">
        <v>0.029843662242200496</v>
      </c>
      <c r="Q162" s="24">
        <v>0.0020929661410180457</v>
      </c>
      <c r="R162" s="24">
        <v>0.00013717947662641227</v>
      </c>
      <c r="S162" s="24">
        <v>0.00022559017107911484</v>
      </c>
      <c r="T162" s="24">
        <v>0.0004391467380926862</v>
      </c>
      <c r="U162" s="24">
        <v>4.579910679172352E-05</v>
      </c>
      <c r="V162" s="24">
        <v>5.096356361071382E-06</v>
      </c>
      <c r="W162" s="24">
        <v>1.4071199052947508E-05</v>
      </c>
      <c r="X162" s="24">
        <v>67.5</v>
      </c>
    </row>
    <row r="163" spans="1:24" ht="12.75" hidden="1">
      <c r="A163" s="24">
        <v>109</v>
      </c>
      <c r="B163" s="24">
        <v>123.73999786376953</v>
      </c>
      <c r="C163" s="24">
        <v>129.44000244140625</v>
      </c>
      <c r="D163" s="24">
        <v>8.869283676147461</v>
      </c>
      <c r="E163" s="24">
        <v>8.921459197998047</v>
      </c>
      <c r="F163" s="24">
        <v>18.166522943336698</v>
      </c>
      <c r="G163" s="24" t="s">
        <v>57</v>
      </c>
      <c r="H163" s="24">
        <v>-7.488049955576599</v>
      </c>
      <c r="I163" s="24">
        <v>48.75194790819293</v>
      </c>
      <c r="J163" s="24" t="s">
        <v>60</v>
      </c>
      <c r="K163" s="24">
        <v>-0.40266818749858063</v>
      </c>
      <c r="L163" s="24">
        <v>-0.00566039219846817</v>
      </c>
      <c r="M163" s="24">
        <v>0.09571127634569938</v>
      </c>
      <c r="N163" s="24">
        <v>-9.196533827916909E-05</v>
      </c>
      <c r="O163" s="24">
        <v>-0.01610764030043963</v>
      </c>
      <c r="P163" s="24">
        <v>-0.0006475771626603321</v>
      </c>
      <c r="Q163" s="24">
        <v>0.001993812356857251</v>
      </c>
      <c r="R163" s="24">
        <v>-7.429548642193182E-06</v>
      </c>
      <c r="S163" s="24">
        <v>-0.0002055394243470509</v>
      </c>
      <c r="T163" s="24">
        <v>-4.61121229416765E-05</v>
      </c>
      <c r="U163" s="24">
        <v>4.459442152359725E-05</v>
      </c>
      <c r="V163" s="24">
        <v>-5.913378453112676E-07</v>
      </c>
      <c r="W163" s="24">
        <v>-1.262337755688563E-05</v>
      </c>
      <c r="X163" s="24">
        <v>67.5</v>
      </c>
    </row>
    <row r="164" spans="1:24" ht="12.75" hidden="1">
      <c r="A164" s="24">
        <v>109</v>
      </c>
      <c r="B164" s="24">
        <v>97.54000091552734</v>
      </c>
      <c r="C164" s="24">
        <v>84.33999633789062</v>
      </c>
      <c r="D164" s="24">
        <v>8.99107837677002</v>
      </c>
      <c r="E164" s="24">
        <v>9.63245964050293</v>
      </c>
      <c r="F164" s="24">
        <v>17.31255676901989</v>
      </c>
      <c r="G164" s="24" t="s">
        <v>58</v>
      </c>
      <c r="H164" s="24">
        <v>15.740423715563807</v>
      </c>
      <c r="I164" s="24">
        <v>45.78042463109115</v>
      </c>
      <c r="J164" s="24" t="s">
        <v>61</v>
      </c>
      <c r="K164" s="24">
        <v>0.14545948548216994</v>
      </c>
      <c r="L164" s="24">
        <v>-1.0403106528109702</v>
      </c>
      <c r="M164" s="24">
        <v>0.033349443302676904</v>
      </c>
      <c r="N164" s="24">
        <v>-0.008909012599123653</v>
      </c>
      <c r="O164" s="24">
        <v>0.006015857699925067</v>
      </c>
      <c r="P164" s="24">
        <v>-0.02983663553159009</v>
      </c>
      <c r="Q164" s="24">
        <v>0.0006365685768959249</v>
      </c>
      <c r="R164" s="24">
        <v>-0.0001369781391845782</v>
      </c>
      <c r="S164" s="24">
        <v>9.297564372773782E-05</v>
      </c>
      <c r="T164" s="24">
        <v>-0.00043671905121629175</v>
      </c>
      <c r="U164" s="24">
        <v>1.0435312735870526E-05</v>
      </c>
      <c r="V164" s="24">
        <v>-5.061933199058968E-06</v>
      </c>
      <c r="W164" s="24">
        <v>6.216830530421996E-06</v>
      </c>
      <c r="X164" s="24">
        <v>67.5</v>
      </c>
    </row>
    <row r="165" s="100" customFormat="1" ht="12.75">
      <c r="A165" s="100" t="s">
        <v>89</v>
      </c>
    </row>
    <row r="166" spans="1:24" s="100" customFormat="1" ht="12.75">
      <c r="A166" s="100">
        <v>1099</v>
      </c>
      <c r="B166" s="100">
        <v>124.2</v>
      </c>
      <c r="C166" s="100">
        <v>127.8</v>
      </c>
      <c r="D166" s="100">
        <v>8.672952574591804</v>
      </c>
      <c r="E166" s="100">
        <v>8.923330108199753</v>
      </c>
      <c r="F166" s="100">
        <v>21.917702792097057</v>
      </c>
      <c r="G166" s="100" t="s">
        <v>59</v>
      </c>
      <c r="H166" s="100">
        <v>3.4513199699015047</v>
      </c>
      <c r="I166" s="100">
        <v>60.1513199699015</v>
      </c>
      <c r="J166" s="100" t="s">
        <v>73</v>
      </c>
      <c r="K166" s="100">
        <v>1.5065834630394574</v>
      </c>
      <c r="M166" s="100" t="s">
        <v>68</v>
      </c>
      <c r="N166" s="100">
        <v>0.8127868083059038</v>
      </c>
      <c r="X166" s="100">
        <v>67.5</v>
      </c>
    </row>
    <row r="167" spans="1:24" s="100" customFormat="1" ht="12.75">
      <c r="A167" s="100">
        <v>110</v>
      </c>
      <c r="B167" s="100">
        <v>103.16000366210938</v>
      </c>
      <c r="C167" s="100">
        <v>105.05999755859375</v>
      </c>
      <c r="D167" s="100">
        <v>9.03404426574707</v>
      </c>
      <c r="E167" s="100">
        <v>9.59099292755127</v>
      </c>
      <c r="F167" s="100">
        <v>18.104946269393338</v>
      </c>
      <c r="G167" s="100" t="s">
        <v>56</v>
      </c>
      <c r="H167" s="100">
        <v>11.99934041733249</v>
      </c>
      <c r="I167" s="100">
        <v>47.659344079441865</v>
      </c>
      <c r="J167" s="100" t="s">
        <v>62</v>
      </c>
      <c r="K167" s="100">
        <v>1.1613319814139484</v>
      </c>
      <c r="L167" s="100">
        <v>0.2827750713041746</v>
      </c>
      <c r="M167" s="100">
        <v>0.274929700110171</v>
      </c>
      <c r="N167" s="100">
        <v>0.008339079333427464</v>
      </c>
      <c r="O167" s="100">
        <v>0.04664134468575414</v>
      </c>
      <c r="P167" s="100">
        <v>0.008111794739381733</v>
      </c>
      <c r="Q167" s="100">
        <v>0.0056773626010993535</v>
      </c>
      <c r="R167" s="100">
        <v>0.00012839577576287717</v>
      </c>
      <c r="S167" s="100">
        <v>0.0006119342377923546</v>
      </c>
      <c r="T167" s="100">
        <v>0.00011934651559479763</v>
      </c>
      <c r="U167" s="100">
        <v>0.00012418307187844903</v>
      </c>
      <c r="V167" s="100">
        <v>4.757777417427487E-06</v>
      </c>
      <c r="W167" s="100">
        <v>3.815741617156541E-05</v>
      </c>
      <c r="X167" s="100">
        <v>67.5</v>
      </c>
    </row>
    <row r="168" spans="1:24" s="100" customFormat="1" ht="12.75">
      <c r="A168" s="100">
        <v>109</v>
      </c>
      <c r="B168" s="100">
        <v>97.54000091552734</v>
      </c>
      <c r="C168" s="100">
        <v>84.33999633789062</v>
      </c>
      <c r="D168" s="100">
        <v>8.99107837677002</v>
      </c>
      <c r="E168" s="100">
        <v>9.63245964050293</v>
      </c>
      <c r="F168" s="100">
        <v>13.192620485253185</v>
      </c>
      <c r="G168" s="100" t="s">
        <v>57</v>
      </c>
      <c r="H168" s="100">
        <v>4.84587849960856</v>
      </c>
      <c r="I168" s="100">
        <v>34.8858794151359</v>
      </c>
      <c r="J168" s="100" t="s">
        <v>60</v>
      </c>
      <c r="K168" s="100">
        <v>-0.05815050664633506</v>
      </c>
      <c r="L168" s="100">
        <v>0.0015390433386350355</v>
      </c>
      <c r="M168" s="100">
        <v>0.010644704487103912</v>
      </c>
      <c r="N168" s="100">
        <v>-8.615717282471955E-05</v>
      </c>
      <c r="O168" s="100">
        <v>-0.0028377803295883356</v>
      </c>
      <c r="P168" s="100">
        <v>0.00017611491393859017</v>
      </c>
      <c r="Q168" s="100">
        <v>7.086438564579129E-05</v>
      </c>
      <c r="R168" s="100">
        <v>-6.91588731919364E-06</v>
      </c>
      <c r="S168" s="100">
        <v>-7.838108862459717E-05</v>
      </c>
      <c r="T168" s="100">
        <v>1.2538697580555438E-05</v>
      </c>
      <c r="U168" s="100">
        <v>-8.30745169141454E-06</v>
      </c>
      <c r="V168" s="100">
        <v>-5.471885667995349E-07</v>
      </c>
      <c r="W168" s="100">
        <v>-6.140671010546694E-06</v>
      </c>
      <c r="X168" s="100">
        <v>67.5</v>
      </c>
    </row>
    <row r="169" spans="1:24" s="100" customFormat="1" ht="12.75">
      <c r="A169" s="100">
        <v>109</v>
      </c>
      <c r="B169" s="100">
        <v>123.73999786376953</v>
      </c>
      <c r="C169" s="100">
        <v>129.44000244140625</v>
      </c>
      <c r="D169" s="100">
        <v>8.869283676147461</v>
      </c>
      <c r="E169" s="100">
        <v>8.921459197998047</v>
      </c>
      <c r="F169" s="100">
        <v>14.188864853997503</v>
      </c>
      <c r="G169" s="100" t="s">
        <v>58</v>
      </c>
      <c r="H169" s="100">
        <v>-18.16255165152134</v>
      </c>
      <c r="I169" s="100">
        <v>38.077446212248184</v>
      </c>
      <c r="J169" s="100" t="s">
        <v>61</v>
      </c>
      <c r="K169" s="100">
        <v>-1.1598752043352</v>
      </c>
      <c r="L169" s="100">
        <v>0.28277088304258424</v>
      </c>
      <c r="M169" s="100">
        <v>-0.2747235524469112</v>
      </c>
      <c r="N169" s="100">
        <v>-0.008338634244932912</v>
      </c>
      <c r="O169" s="100">
        <v>-0.046554935687812174</v>
      </c>
      <c r="P169" s="100">
        <v>0.008109882701429753</v>
      </c>
      <c r="Q169" s="100">
        <v>-0.005676920322076809</v>
      </c>
      <c r="R169" s="100">
        <v>-0.0001282093824037042</v>
      </c>
      <c r="S169" s="100">
        <v>-0.0006068936614667622</v>
      </c>
      <c r="T169" s="100">
        <v>0.00011868602212393273</v>
      </c>
      <c r="U169" s="100">
        <v>-0.0001239048892802978</v>
      </c>
      <c r="V169" s="100">
        <v>-4.726206790455411E-06</v>
      </c>
      <c r="W169" s="100">
        <v>-3.766006596423156E-05</v>
      </c>
      <c r="X169" s="100">
        <v>67.5</v>
      </c>
    </row>
    <row r="170" ht="12.75" hidden="1">
      <c r="A170" s="24" t="s">
        <v>110</v>
      </c>
    </row>
    <row r="171" spans="1:24" ht="12.75" hidden="1">
      <c r="A171" s="24">
        <v>1099</v>
      </c>
      <c r="B171" s="24">
        <v>112.78</v>
      </c>
      <c r="C171" s="24">
        <v>131.88</v>
      </c>
      <c r="D171" s="24">
        <v>8.903825004111944</v>
      </c>
      <c r="E171" s="24">
        <v>8.816724509763809</v>
      </c>
      <c r="F171" s="24">
        <v>14.564051778694726</v>
      </c>
      <c r="G171" s="24" t="s">
        <v>59</v>
      </c>
      <c r="H171" s="24">
        <v>-6.365246889340298</v>
      </c>
      <c r="I171" s="24">
        <v>38.9147531106597</v>
      </c>
      <c r="J171" s="24" t="s">
        <v>73</v>
      </c>
      <c r="K171" s="24">
        <v>1.6635373749586426</v>
      </c>
      <c r="M171" s="24" t="s">
        <v>68</v>
      </c>
      <c r="N171" s="24">
        <v>0.8840189373325953</v>
      </c>
      <c r="X171" s="24">
        <v>67.5</v>
      </c>
    </row>
    <row r="172" spans="1:24" ht="12.75" hidden="1">
      <c r="A172" s="24">
        <v>109</v>
      </c>
      <c r="B172" s="24">
        <v>109.63999938964844</v>
      </c>
      <c r="C172" s="24">
        <v>138.94000244140625</v>
      </c>
      <c r="D172" s="24">
        <v>9.039584159851074</v>
      </c>
      <c r="E172" s="24">
        <v>8.777444839477539</v>
      </c>
      <c r="F172" s="24">
        <v>19.97737086205144</v>
      </c>
      <c r="G172" s="24" t="s">
        <v>56</v>
      </c>
      <c r="H172" s="24">
        <v>10.430395199012068</v>
      </c>
      <c r="I172" s="24">
        <v>52.570394588660506</v>
      </c>
      <c r="J172" s="24" t="s">
        <v>62</v>
      </c>
      <c r="K172" s="24">
        <v>1.2412012071510334</v>
      </c>
      <c r="L172" s="24">
        <v>0.1495886636357404</v>
      </c>
      <c r="M172" s="24">
        <v>0.2938382186172359</v>
      </c>
      <c r="N172" s="24">
        <v>0.10814765651958547</v>
      </c>
      <c r="O172" s="24">
        <v>0.04984874812169783</v>
      </c>
      <c r="P172" s="24">
        <v>0.0042911455937529345</v>
      </c>
      <c r="Q172" s="24">
        <v>0.00606780288267761</v>
      </c>
      <c r="R172" s="24">
        <v>0.0016646616015460174</v>
      </c>
      <c r="S172" s="24">
        <v>0.0006539804635497705</v>
      </c>
      <c r="T172" s="24">
        <v>6.30937999622975E-05</v>
      </c>
      <c r="U172" s="24">
        <v>0.00013269662704832135</v>
      </c>
      <c r="V172" s="24">
        <v>6.176142028562661E-05</v>
      </c>
      <c r="W172" s="24">
        <v>4.0771123910851306E-05</v>
      </c>
      <c r="X172" s="24">
        <v>67.5</v>
      </c>
    </row>
    <row r="173" spans="1:24" ht="12.75" hidden="1">
      <c r="A173" s="24">
        <v>109</v>
      </c>
      <c r="B173" s="24">
        <v>88.72000122070312</v>
      </c>
      <c r="C173" s="24">
        <v>103.91999816894531</v>
      </c>
      <c r="D173" s="24">
        <v>9.178008079528809</v>
      </c>
      <c r="E173" s="24">
        <v>9.364758491516113</v>
      </c>
      <c r="F173" s="24">
        <v>17.47327933653592</v>
      </c>
      <c r="G173" s="24" t="s">
        <v>57</v>
      </c>
      <c r="H173" s="24">
        <v>24.027565996069796</v>
      </c>
      <c r="I173" s="24">
        <v>45.24756721677292</v>
      </c>
      <c r="J173" s="24" t="s">
        <v>60</v>
      </c>
      <c r="K173" s="24">
        <v>-1.1705856071802012</v>
      </c>
      <c r="L173" s="24">
        <v>0.0008149846141156644</v>
      </c>
      <c r="M173" s="24">
        <v>0.27599227036392204</v>
      </c>
      <c r="N173" s="24">
        <v>-0.0011188691540186715</v>
      </c>
      <c r="O173" s="24">
        <v>-0.0471888069246606</v>
      </c>
      <c r="P173" s="24">
        <v>9.336737163774417E-05</v>
      </c>
      <c r="Q173" s="24">
        <v>0.005642626250857617</v>
      </c>
      <c r="R173" s="24">
        <v>-8.995645660831411E-05</v>
      </c>
      <c r="S173" s="24">
        <v>-0.000631898106954528</v>
      </c>
      <c r="T173" s="24">
        <v>6.653793421313566E-06</v>
      </c>
      <c r="U173" s="24">
        <v>0.00011913317198730105</v>
      </c>
      <c r="V173" s="24">
        <v>-7.108577199301411E-06</v>
      </c>
      <c r="W173" s="24">
        <v>-3.972248349315797E-05</v>
      </c>
      <c r="X173" s="24">
        <v>67.5</v>
      </c>
    </row>
    <row r="174" spans="1:24" ht="12.75" hidden="1">
      <c r="A174" s="24">
        <v>110</v>
      </c>
      <c r="B174" s="24">
        <v>105.62000274658203</v>
      </c>
      <c r="C174" s="24">
        <v>97.0199966430664</v>
      </c>
      <c r="D174" s="24">
        <v>9.150615692138672</v>
      </c>
      <c r="E174" s="24">
        <v>9.64910888671875</v>
      </c>
      <c r="F174" s="24">
        <v>14.505783225517781</v>
      </c>
      <c r="G174" s="24" t="s">
        <v>58</v>
      </c>
      <c r="H174" s="24">
        <v>-0.4176177175264115</v>
      </c>
      <c r="I174" s="24">
        <v>37.70238502905563</v>
      </c>
      <c r="J174" s="24" t="s">
        <v>61</v>
      </c>
      <c r="K174" s="24">
        <v>-0.4126860464030041</v>
      </c>
      <c r="L174" s="24">
        <v>0.14958644353150935</v>
      </c>
      <c r="M174" s="24">
        <v>-0.10084227992027095</v>
      </c>
      <c r="N174" s="24">
        <v>-0.10814186859165335</v>
      </c>
      <c r="O174" s="24">
        <v>-0.016065932600617276</v>
      </c>
      <c r="P174" s="24">
        <v>0.004290129723061843</v>
      </c>
      <c r="Q174" s="24">
        <v>-0.0022313674767198742</v>
      </c>
      <c r="R174" s="24">
        <v>-0.0016622292512094197</v>
      </c>
      <c r="S174" s="24">
        <v>-0.00016850883992258832</v>
      </c>
      <c r="T174" s="24">
        <v>6.274196862379196E-05</v>
      </c>
      <c r="U174" s="24">
        <v>-5.844383767554486E-05</v>
      </c>
      <c r="V174" s="24">
        <v>-6.135096711462161E-05</v>
      </c>
      <c r="W174" s="24">
        <v>-9.187428916175816E-06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1099</v>
      </c>
      <c r="B176" s="24">
        <v>112.78</v>
      </c>
      <c r="C176" s="24">
        <v>131.88</v>
      </c>
      <c r="D176" s="24">
        <v>8.903825004111944</v>
      </c>
      <c r="E176" s="24">
        <v>8.816724509763809</v>
      </c>
      <c r="F176" s="24">
        <v>15.67691213492406</v>
      </c>
      <c r="G176" s="24" t="s">
        <v>59</v>
      </c>
      <c r="H176" s="24">
        <v>-3.3917140656890297</v>
      </c>
      <c r="I176" s="24">
        <v>41.888285934310964</v>
      </c>
      <c r="J176" s="24" t="s">
        <v>73</v>
      </c>
      <c r="K176" s="24">
        <v>0.6223858866545189</v>
      </c>
      <c r="M176" s="24" t="s">
        <v>68</v>
      </c>
      <c r="N176" s="24">
        <v>0.33760169197366235</v>
      </c>
      <c r="X176" s="24">
        <v>67.5</v>
      </c>
    </row>
    <row r="177" spans="1:24" ht="12.75" hidden="1">
      <c r="A177" s="24">
        <v>109</v>
      </c>
      <c r="B177" s="24">
        <v>109.63999938964844</v>
      </c>
      <c r="C177" s="24">
        <v>138.94000244140625</v>
      </c>
      <c r="D177" s="24">
        <v>9.039584159851074</v>
      </c>
      <c r="E177" s="24">
        <v>8.777444839477539</v>
      </c>
      <c r="F177" s="24">
        <v>19.97737086205144</v>
      </c>
      <c r="G177" s="24" t="s">
        <v>56</v>
      </c>
      <c r="H177" s="24">
        <v>10.430395199012068</v>
      </c>
      <c r="I177" s="24">
        <v>52.570394588660506</v>
      </c>
      <c r="J177" s="24" t="s">
        <v>62</v>
      </c>
      <c r="K177" s="24">
        <v>0.7577305043344021</v>
      </c>
      <c r="L177" s="24">
        <v>0.061032463668837224</v>
      </c>
      <c r="M177" s="24">
        <v>0.17938288592507226</v>
      </c>
      <c r="N177" s="24">
        <v>0.10668385004258052</v>
      </c>
      <c r="O177" s="24">
        <v>0.030431713292473093</v>
      </c>
      <c r="P177" s="24">
        <v>0.0017509050149159564</v>
      </c>
      <c r="Q177" s="24">
        <v>0.0037042930638478233</v>
      </c>
      <c r="R177" s="24">
        <v>0.0016421416930691337</v>
      </c>
      <c r="S177" s="24">
        <v>0.00039923990262180615</v>
      </c>
      <c r="T177" s="24">
        <v>2.57970569196828E-05</v>
      </c>
      <c r="U177" s="24">
        <v>8.100850082150274E-05</v>
      </c>
      <c r="V177" s="24">
        <v>6.093321875462247E-05</v>
      </c>
      <c r="W177" s="24">
        <v>2.4889685581347323E-05</v>
      </c>
      <c r="X177" s="24">
        <v>67.5</v>
      </c>
    </row>
    <row r="178" spans="1:24" ht="12.75" hidden="1">
      <c r="A178" s="24">
        <v>110</v>
      </c>
      <c r="B178" s="24">
        <v>105.62000274658203</v>
      </c>
      <c r="C178" s="24">
        <v>97.0199966430664</v>
      </c>
      <c r="D178" s="24">
        <v>9.150615692138672</v>
      </c>
      <c r="E178" s="24">
        <v>9.64910888671875</v>
      </c>
      <c r="F178" s="24">
        <v>20.62285390709492</v>
      </c>
      <c r="G178" s="24" t="s">
        <v>57</v>
      </c>
      <c r="H178" s="24">
        <v>15.481430992994824</v>
      </c>
      <c r="I178" s="24">
        <v>53.601433739576855</v>
      </c>
      <c r="J178" s="24" t="s">
        <v>60</v>
      </c>
      <c r="K178" s="24">
        <v>-0.7267404541037223</v>
      </c>
      <c r="L178" s="24">
        <v>-0.0003309997378847536</v>
      </c>
      <c r="M178" s="24">
        <v>0.17145800246953397</v>
      </c>
      <c r="N178" s="24">
        <v>-0.0011035139166482792</v>
      </c>
      <c r="O178" s="24">
        <v>-0.029278355343488053</v>
      </c>
      <c r="P178" s="24">
        <v>-3.782910141519405E-05</v>
      </c>
      <c r="Q178" s="24">
        <v>0.003510816134993497</v>
      </c>
      <c r="R178" s="24">
        <v>-8.87223403280796E-05</v>
      </c>
      <c r="S178" s="24">
        <v>-0.0003905795691097495</v>
      </c>
      <c r="T178" s="24">
        <v>-2.693223939152813E-06</v>
      </c>
      <c r="U178" s="24">
        <v>7.448240473428287E-05</v>
      </c>
      <c r="V178" s="24">
        <v>-7.007326298815244E-06</v>
      </c>
      <c r="W178" s="24">
        <v>-2.4508262046161056E-05</v>
      </c>
      <c r="X178" s="24">
        <v>67.5</v>
      </c>
    </row>
    <row r="179" spans="1:24" ht="12.75" hidden="1">
      <c r="A179" s="24">
        <v>109</v>
      </c>
      <c r="B179" s="24">
        <v>88.72000122070312</v>
      </c>
      <c r="C179" s="24">
        <v>103.91999816894531</v>
      </c>
      <c r="D179" s="24">
        <v>9.178008079528809</v>
      </c>
      <c r="E179" s="24">
        <v>9.364758491516113</v>
      </c>
      <c r="F179" s="24">
        <v>10.040586619445197</v>
      </c>
      <c r="G179" s="24" t="s">
        <v>58</v>
      </c>
      <c r="H179" s="24">
        <v>4.780391104578882</v>
      </c>
      <c r="I179" s="24">
        <v>26.00039232528201</v>
      </c>
      <c r="J179" s="24" t="s">
        <v>61</v>
      </c>
      <c r="K179" s="24">
        <v>-0.21448503343586203</v>
      </c>
      <c r="L179" s="24">
        <v>-0.06103156610035053</v>
      </c>
      <c r="M179" s="24">
        <v>-0.05272924380232262</v>
      </c>
      <c r="N179" s="24">
        <v>-0.1066781426391722</v>
      </c>
      <c r="O179" s="24">
        <v>-0.008298619300566102</v>
      </c>
      <c r="P179" s="24">
        <v>-0.001750496309720179</v>
      </c>
      <c r="Q179" s="24">
        <v>-0.0011815063136269809</v>
      </c>
      <c r="R179" s="24">
        <v>-0.0016397431769770135</v>
      </c>
      <c r="S179" s="24">
        <v>-8.270489731274485E-05</v>
      </c>
      <c r="T179" s="24">
        <v>-2.56560848636523E-05</v>
      </c>
      <c r="U179" s="24">
        <v>-3.1855118746378696E-05</v>
      </c>
      <c r="V179" s="24">
        <v>-6.05289560949188E-05</v>
      </c>
      <c r="W179" s="24">
        <v>-4.340684256546473E-06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1099</v>
      </c>
      <c r="B181" s="24">
        <v>112.78</v>
      </c>
      <c r="C181" s="24">
        <v>131.88</v>
      </c>
      <c r="D181" s="24">
        <v>8.903825004111944</v>
      </c>
      <c r="E181" s="24">
        <v>8.816724509763809</v>
      </c>
      <c r="F181" s="24">
        <v>14.564051778694726</v>
      </c>
      <c r="G181" s="24" t="s">
        <v>59</v>
      </c>
      <c r="H181" s="24">
        <v>-6.365246889340298</v>
      </c>
      <c r="I181" s="24">
        <v>38.9147531106597</v>
      </c>
      <c r="J181" s="24" t="s">
        <v>73</v>
      </c>
      <c r="K181" s="24">
        <v>0.8459909994435169</v>
      </c>
      <c r="M181" s="24" t="s">
        <v>68</v>
      </c>
      <c r="N181" s="24">
        <v>0.7775903408474463</v>
      </c>
      <c r="X181" s="24">
        <v>67.5</v>
      </c>
    </row>
    <row r="182" spans="1:24" ht="12.75" hidden="1">
      <c r="A182" s="24">
        <v>109</v>
      </c>
      <c r="B182" s="24">
        <v>88.72000122070312</v>
      </c>
      <c r="C182" s="24">
        <v>103.91999816894531</v>
      </c>
      <c r="D182" s="24">
        <v>9.178008079528809</v>
      </c>
      <c r="E182" s="24">
        <v>9.364758491516113</v>
      </c>
      <c r="F182" s="24">
        <v>16.181275920543413</v>
      </c>
      <c r="G182" s="24" t="s">
        <v>56</v>
      </c>
      <c r="H182" s="24">
        <v>20.68188541239231</v>
      </c>
      <c r="I182" s="24">
        <v>41.90188663309544</v>
      </c>
      <c r="J182" s="24" t="s">
        <v>62</v>
      </c>
      <c r="K182" s="24">
        <v>0.2572019177018262</v>
      </c>
      <c r="L182" s="24">
        <v>0.8739149342708774</v>
      </c>
      <c r="M182" s="24">
        <v>0.06088931209968102</v>
      </c>
      <c r="N182" s="24">
        <v>0.10799835206788706</v>
      </c>
      <c r="O182" s="24">
        <v>0.010329619245754559</v>
      </c>
      <c r="P182" s="24">
        <v>0.025069968065952665</v>
      </c>
      <c r="Q182" s="24">
        <v>0.0012574363338769888</v>
      </c>
      <c r="R182" s="24">
        <v>0.001662429460595016</v>
      </c>
      <c r="S182" s="24">
        <v>0.0001355549460918146</v>
      </c>
      <c r="T182" s="24">
        <v>0.0003689098911943475</v>
      </c>
      <c r="U182" s="24">
        <v>2.750563768347354E-05</v>
      </c>
      <c r="V182" s="24">
        <v>6.169987646747543E-05</v>
      </c>
      <c r="W182" s="24">
        <v>8.454269736636771E-06</v>
      </c>
      <c r="X182" s="24">
        <v>67.5</v>
      </c>
    </row>
    <row r="183" spans="1:24" ht="12.75" hidden="1">
      <c r="A183" s="24">
        <v>109</v>
      </c>
      <c r="B183" s="24">
        <v>109.63999938964844</v>
      </c>
      <c r="C183" s="24">
        <v>138.94000244140625</v>
      </c>
      <c r="D183" s="24">
        <v>9.039584159851074</v>
      </c>
      <c r="E183" s="24">
        <v>8.777444839477539</v>
      </c>
      <c r="F183" s="24">
        <v>15.192390814961263</v>
      </c>
      <c r="G183" s="24" t="s">
        <v>57</v>
      </c>
      <c r="H183" s="24">
        <v>-2.1612661818272727</v>
      </c>
      <c r="I183" s="24">
        <v>39.97873320782117</v>
      </c>
      <c r="J183" s="24" t="s">
        <v>60</v>
      </c>
      <c r="K183" s="24">
        <v>-0.16247018996614768</v>
      </c>
      <c r="L183" s="24">
        <v>-0.004753745601017988</v>
      </c>
      <c r="M183" s="24">
        <v>0.03792379295598535</v>
      </c>
      <c r="N183" s="24">
        <v>-0.0011166012782410902</v>
      </c>
      <c r="O183" s="24">
        <v>-0.0066108738156503465</v>
      </c>
      <c r="P183" s="24">
        <v>-0.0005439569437597128</v>
      </c>
      <c r="Q183" s="24">
        <v>0.0007570462260891458</v>
      </c>
      <c r="R183" s="24">
        <v>-8.979014330050309E-05</v>
      </c>
      <c r="S183" s="24">
        <v>-9.35683271739512E-05</v>
      </c>
      <c r="T183" s="24">
        <v>-3.8742359162583995E-05</v>
      </c>
      <c r="U183" s="24">
        <v>1.4772495816421801E-05</v>
      </c>
      <c r="V183" s="24">
        <v>-7.087839278246595E-06</v>
      </c>
      <c r="W183" s="24">
        <v>-6.037989863033773E-06</v>
      </c>
      <c r="X183" s="24">
        <v>67.5</v>
      </c>
    </row>
    <row r="184" spans="1:24" ht="12.75" hidden="1">
      <c r="A184" s="24">
        <v>110</v>
      </c>
      <c r="B184" s="24">
        <v>105.62000274658203</v>
      </c>
      <c r="C184" s="24">
        <v>97.0199966430664</v>
      </c>
      <c r="D184" s="24">
        <v>9.150615692138672</v>
      </c>
      <c r="E184" s="24">
        <v>9.64910888671875</v>
      </c>
      <c r="F184" s="24">
        <v>20.62285390709492</v>
      </c>
      <c r="G184" s="24" t="s">
        <v>58</v>
      </c>
      <c r="H184" s="24">
        <v>15.481430992994824</v>
      </c>
      <c r="I184" s="24">
        <v>53.601433739576855</v>
      </c>
      <c r="J184" s="24" t="s">
        <v>61</v>
      </c>
      <c r="K184" s="24">
        <v>-0.19938972852647371</v>
      </c>
      <c r="L184" s="24">
        <v>-0.8739020049435937</v>
      </c>
      <c r="M184" s="24">
        <v>-0.047637110069817606</v>
      </c>
      <c r="N184" s="24">
        <v>-0.10799257961065989</v>
      </c>
      <c r="O184" s="24">
        <v>-0.007937088959802052</v>
      </c>
      <c r="P184" s="24">
        <v>-0.02506406610411052</v>
      </c>
      <c r="Q184" s="24">
        <v>-0.0010040055504419206</v>
      </c>
      <c r="R184" s="24">
        <v>-0.0016600028438591033</v>
      </c>
      <c r="S184" s="24">
        <v>-9.808216738950655E-05</v>
      </c>
      <c r="T184" s="24">
        <v>-0.0003668699189461336</v>
      </c>
      <c r="U184" s="24">
        <v>-2.3202014389451618E-05</v>
      </c>
      <c r="V184" s="24">
        <v>-6.129141286075458E-05</v>
      </c>
      <c r="W184" s="24">
        <v>-5.917546382895008E-06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1099</v>
      </c>
      <c r="B186" s="24">
        <v>112.78</v>
      </c>
      <c r="C186" s="24">
        <v>131.88</v>
      </c>
      <c r="D186" s="24">
        <v>8.903825004111944</v>
      </c>
      <c r="E186" s="24">
        <v>8.816724509763809</v>
      </c>
      <c r="F186" s="24">
        <v>21.673421011130554</v>
      </c>
      <c r="G186" s="24" t="s">
        <v>59</v>
      </c>
      <c r="H186" s="24">
        <v>12.630795740601208</v>
      </c>
      <c r="I186" s="24">
        <v>57.91079574060121</v>
      </c>
      <c r="J186" s="24" t="s">
        <v>73</v>
      </c>
      <c r="K186" s="24">
        <v>1.3250609757370868</v>
      </c>
      <c r="M186" s="24" t="s">
        <v>68</v>
      </c>
      <c r="N186" s="24">
        <v>0.7014623570964451</v>
      </c>
      <c r="X186" s="24">
        <v>67.5</v>
      </c>
    </row>
    <row r="187" spans="1:24" ht="12.75" hidden="1">
      <c r="A187" s="24">
        <v>109</v>
      </c>
      <c r="B187" s="24">
        <v>88.72000122070312</v>
      </c>
      <c r="C187" s="24">
        <v>103.91999816894531</v>
      </c>
      <c r="D187" s="24">
        <v>9.178008079528809</v>
      </c>
      <c r="E187" s="24">
        <v>9.364758491516113</v>
      </c>
      <c r="F187" s="24">
        <v>16.181275920543413</v>
      </c>
      <c r="G187" s="24" t="s">
        <v>56</v>
      </c>
      <c r="H187" s="24">
        <v>20.68188541239231</v>
      </c>
      <c r="I187" s="24">
        <v>41.90188663309544</v>
      </c>
      <c r="J187" s="24" t="s">
        <v>62</v>
      </c>
      <c r="K187" s="24">
        <v>1.1124918327595683</v>
      </c>
      <c r="L187" s="24">
        <v>0.06525246449749963</v>
      </c>
      <c r="M187" s="24">
        <v>0.26336679330446044</v>
      </c>
      <c r="N187" s="24">
        <v>0.1084915928776507</v>
      </c>
      <c r="O187" s="24">
        <v>0.044679794746608555</v>
      </c>
      <c r="P187" s="24">
        <v>0.0018720945352723036</v>
      </c>
      <c r="Q187" s="24">
        <v>0.00543861961649571</v>
      </c>
      <c r="R187" s="24">
        <v>0.0016700292644442284</v>
      </c>
      <c r="S187" s="24">
        <v>0.0005862160878336167</v>
      </c>
      <c r="T187" s="24">
        <v>2.755317419061347E-05</v>
      </c>
      <c r="U187" s="24">
        <v>0.00011896738560458886</v>
      </c>
      <c r="V187" s="24">
        <v>6.19792352274646E-05</v>
      </c>
      <c r="W187" s="24">
        <v>3.6550970079019386E-05</v>
      </c>
      <c r="X187" s="24">
        <v>67.5</v>
      </c>
    </row>
    <row r="188" spans="1:24" ht="12.75" hidden="1">
      <c r="A188" s="24">
        <v>110</v>
      </c>
      <c r="B188" s="24">
        <v>105.62000274658203</v>
      </c>
      <c r="C188" s="24">
        <v>97.0199966430664</v>
      </c>
      <c r="D188" s="24">
        <v>9.150615692138672</v>
      </c>
      <c r="E188" s="24">
        <v>9.64910888671875</v>
      </c>
      <c r="F188" s="24">
        <v>14.505783225517781</v>
      </c>
      <c r="G188" s="24" t="s">
        <v>57</v>
      </c>
      <c r="H188" s="24">
        <v>-0.4176177175264115</v>
      </c>
      <c r="I188" s="24">
        <v>37.70238502905563</v>
      </c>
      <c r="J188" s="24" t="s">
        <v>60</v>
      </c>
      <c r="K188" s="24">
        <v>0.4980033445926207</v>
      </c>
      <c r="L188" s="24">
        <v>-0.0003534545624175628</v>
      </c>
      <c r="M188" s="24">
        <v>-0.12056426328509745</v>
      </c>
      <c r="N188" s="24">
        <v>-0.0011215766879876191</v>
      </c>
      <c r="O188" s="24">
        <v>0.019568585433276987</v>
      </c>
      <c r="P188" s="24">
        <v>-4.0594283111928254E-05</v>
      </c>
      <c r="Q188" s="24">
        <v>-0.002615657610697724</v>
      </c>
      <c r="R188" s="24">
        <v>-9.015510698642377E-05</v>
      </c>
      <c r="S188" s="24">
        <v>0.0002205811626610275</v>
      </c>
      <c r="T188" s="24">
        <v>-2.9053223042910545E-06</v>
      </c>
      <c r="U188" s="24">
        <v>-6.530364412517298E-05</v>
      </c>
      <c r="V188" s="24">
        <v>-7.110393497347691E-06</v>
      </c>
      <c r="W188" s="24">
        <v>1.2621733341871503E-05</v>
      </c>
      <c r="X188" s="24">
        <v>67.5</v>
      </c>
    </row>
    <row r="189" spans="1:24" ht="12.75" hidden="1">
      <c r="A189" s="24">
        <v>109</v>
      </c>
      <c r="B189" s="24">
        <v>109.63999938964844</v>
      </c>
      <c r="C189" s="24">
        <v>138.94000244140625</v>
      </c>
      <c r="D189" s="24">
        <v>9.039584159851074</v>
      </c>
      <c r="E189" s="24">
        <v>8.777444839477539</v>
      </c>
      <c r="F189" s="24">
        <v>14.063506261924234</v>
      </c>
      <c r="G189" s="24" t="s">
        <v>58</v>
      </c>
      <c r="H189" s="24">
        <v>-5.131922671512427</v>
      </c>
      <c r="I189" s="24">
        <v>37.00807671813602</v>
      </c>
      <c r="J189" s="24" t="s">
        <v>61</v>
      </c>
      <c r="K189" s="24">
        <v>-0.9948018630517871</v>
      </c>
      <c r="L189" s="24">
        <v>-0.06525150720764814</v>
      </c>
      <c r="M189" s="24">
        <v>-0.23415022151173828</v>
      </c>
      <c r="N189" s="24">
        <v>-0.10848579534143109</v>
      </c>
      <c r="O189" s="24">
        <v>-0.04016658465365967</v>
      </c>
      <c r="P189" s="24">
        <v>-0.0018716543626361814</v>
      </c>
      <c r="Q189" s="24">
        <v>-0.004768324506210857</v>
      </c>
      <c r="R189" s="24">
        <v>-0.0016675940155758528</v>
      </c>
      <c r="S189" s="24">
        <v>-0.0005431328127760832</v>
      </c>
      <c r="T189" s="24">
        <v>-2.7399571352239747E-05</v>
      </c>
      <c r="U189" s="24">
        <v>-9.944180660850694E-05</v>
      </c>
      <c r="V189" s="24">
        <v>-6.157002439250991E-05</v>
      </c>
      <c r="W189" s="24">
        <v>-3.4302554732323646E-05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1099</v>
      </c>
      <c r="B191" s="24">
        <v>112.78</v>
      </c>
      <c r="C191" s="24">
        <v>131.88</v>
      </c>
      <c r="D191" s="24">
        <v>8.903825004111944</v>
      </c>
      <c r="E191" s="24">
        <v>8.816724509763809</v>
      </c>
      <c r="F191" s="24">
        <v>15.67691213492406</v>
      </c>
      <c r="G191" s="24" t="s">
        <v>59</v>
      </c>
      <c r="H191" s="24">
        <v>-3.3917140656890297</v>
      </c>
      <c r="I191" s="24">
        <v>41.888285934310964</v>
      </c>
      <c r="J191" s="24" t="s">
        <v>73</v>
      </c>
      <c r="K191" s="24">
        <v>1.0019049437561145</v>
      </c>
      <c r="M191" s="24" t="s">
        <v>68</v>
      </c>
      <c r="N191" s="24">
        <v>0.8583405326239226</v>
      </c>
      <c r="X191" s="24">
        <v>67.5</v>
      </c>
    </row>
    <row r="192" spans="1:24" ht="12.75" hidden="1">
      <c r="A192" s="24">
        <v>110</v>
      </c>
      <c r="B192" s="24">
        <v>105.62000274658203</v>
      </c>
      <c r="C192" s="24">
        <v>97.0199966430664</v>
      </c>
      <c r="D192" s="24">
        <v>9.150615692138672</v>
      </c>
      <c r="E192" s="24">
        <v>9.64910888671875</v>
      </c>
      <c r="F192" s="24">
        <v>19.34085068214388</v>
      </c>
      <c r="G192" s="24" t="s">
        <v>56</v>
      </c>
      <c r="H192" s="24">
        <v>12.149340719470842</v>
      </c>
      <c r="I192" s="24">
        <v>50.269343466052874</v>
      </c>
      <c r="J192" s="24" t="s">
        <v>62</v>
      </c>
      <c r="K192" s="24">
        <v>0.4617397183486826</v>
      </c>
      <c r="L192" s="24">
        <v>0.8741248609911653</v>
      </c>
      <c r="M192" s="24">
        <v>0.10931066270330912</v>
      </c>
      <c r="N192" s="24">
        <v>0.1080625930525076</v>
      </c>
      <c r="O192" s="24">
        <v>0.018544350960403765</v>
      </c>
      <c r="P192" s="24">
        <v>0.02507592490241597</v>
      </c>
      <c r="Q192" s="24">
        <v>0.0022572115447986644</v>
      </c>
      <c r="R192" s="24">
        <v>0.0016633942678134772</v>
      </c>
      <c r="S192" s="24">
        <v>0.00024326802288667082</v>
      </c>
      <c r="T192" s="24">
        <v>0.0003689838451322071</v>
      </c>
      <c r="U192" s="24">
        <v>4.9371756958042544E-05</v>
      </c>
      <c r="V192" s="24">
        <v>6.174045982149897E-05</v>
      </c>
      <c r="W192" s="24">
        <v>1.5170203977534042E-05</v>
      </c>
      <c r="X192" s="24">
        <v>67.5</v>
      </c>
    </row>
    <row r="193" spans="1:24" ht="12.75" hidden="1">
      <c r="A193" s="24">
        <v>109</v>
      </c>
      <c r="B193" s="24">
        <v>109.63999938964844</v>
      </c>
      <c r="C193" s="24">
        <v>138.94000244140625</v>
      </c>
      <c r="D193" s="24">
        <v>9.039584159851074</v>
      </c>
      <c r="E193" s="24">
        <v>8.777444839477539</v>
      </c>
      <c r="F193" s="24">
        <v>14.063506261924234</v>
      </c>
      <c r="G193" s="24" t="s">
        <v>57</v>
      </c>
      <c r="H193" s="24">
        <v>-5.131922671512427</v>
      </c>
      <c r="I193" s="24">
        <v>37.00807671813602</v>
      </c>
      <c r="J193" s="24" t="s">
        <v>60</v>
      </c>
      <c r="K193" s="24">
        <v>0.06870958676334568</v>
      </c>
      <c r="L193" s="24">
        <v>-0.004755071932405582</v>
      </c>
      <c r="M193" s="24">
        <v>-0.015036300292851558</v>
      </c>
      <c r="N193" s="24">
        <v>-0.0011172875066244765</v>
      </c>
      <c r="O193" s="24">
        <v>0.002957315545556111</v>
      </c>
      <c r="P193" s="24">
        <v>-0.0005441603097126215</v>
      </c>
      <c r="Q193" s="24">
        <v>-0.00025170969383256743</v>
      </c>
      <c r="R193" s="24">
        <v>-8.98435841079693E-05</v>
      </c>
      <c r="S193" s="24">
        <v>5.4926811938083494E-05</v>
      </c>
      <c r="T193" s="24">
        <v>-3.875748821313624E-05</v>
      </c>
      <c r="U193" s="24">
        <v>-1.5884288606397413E-06</v>
      </c>
      <c r="V193" s="24">
        <v>-7.089168756491694E-06</v>
      </c>
      <c r="W193" s="24">
        <v>3.910549491361428E-06</v>
      </c>
      <c r="X193" s="24">
        <v>67.5</v>
      </c>
    </row>
    <row r="194" spans="1:24" ht="12.75" hidden="1">
      <c r="A194" s="24">
        <v>109</v>
      </c>
      <c r="B194" s="24">
        <v>88.72000122070312</v>
      </c>
      <c r="C194" s="24">
        <v>103.91999816894531</v>
      </c>
      <c r="D194" s="24">
        <v>9.178008079528809</v>
      </c>
      <c r="E194" s="24">
        <v>9.364758491516113</v>
      </c>
      <c r="F194" s="24">
        <v>17.47327933653592</v>
      </c>
      <c r="G194" s="24" t="s">
        <v>58</v>
      </c>
      <c r="H194" s="24">
        <v>24.027565996069796</v>
      </c>
      <c r="I194" s="24">
        <v>45.24756721677292</v>
      </c>
      <c r="J194" s="24" t="s">
        <v>61</v>
      </c>
      <c r="K194" s="24">
        <v>0.45659890515367096</v>
      </c>
      <c r="L194" s="24">
        <v>-0.8741119275548993</v>
      </c>
      <c r="M194" s="24">
        <v>0.10827155976589516</v>
      </c>
      <c r="N194" s="24">
        <v>-0.10805681693377518</v>
      </c>
      <c r="O194" s="24">
        <v>0.018307026992568733</v>
      </c>
      <c r="P194" s="24">
        <v>-0.025070019929568043</v>
      </c>
      <c r="Q194" s="24">
        <v>0.002243133118654149</v>
      </c>
      <c r="R194" s="24">
        <v>-0.0016609661708142547</v>
      </c>
      <c r="S194" s="24">
        <v>0.00023698602551523626</v>
      </c>
      <c r="T194" s="24">
        <v>-0.00036694268636390233</v>
      </c>
      <c r="U194" s="24">
        <v>4.934619822112651E-05</v>
      </c>
      <c r="V194" s="24">
        <v>-6.133211283913273E-05</v>
      </c>
      <c r="W194" s="24">
        <v>1.4657513138169194E-05</v>
      </c>
      <c r="X194" s="24">
        <v>67.5</v>
      </c>
    </row>
    <row r="195" s="100" customFormat="1" ht="12.75">
      <c r="A195" s="100" t="s">
        <v>84</v>
      </c>
    </row>
    <row r="196" spans="1:24" s="100" customFormat="1" ht="12.75">
      <c r="A196" s="100">
        <v>1099</v>
      </c>
      <c r="B196" s="100">
        <v>112.78</v>
      </c>
      <c r="C196" s="100">
        <v>131.88</v>
      </c>
      <c r="D196" s="100">
        <v>8.903825004111944</v>
      </c>
      <c r="E196" s="100">
        <v>8.816724509763809</v>
      </c>
      <c r="F196" s="100">
        <v>21.673421011130554</v>
      </c>
      <c r="G196" s="100" t="s">
        <v>59</v>
      </c>
      <c r="H196" s="100">
        <v>12.630795740601208</v>
      </c>
      <c r="I196" s="100">
        <v>57.91079574060121</v>
      </c>
      <c r="J196" s="100" t="s">
        <v>73</v>
      </c>
      <c r="K196" s="100">
        <v>0.44941899681411496</v>
      </c>
      <c r="M196" s="100" t="s">
        <v>68</v>
      </c>
      <c r="N196" s="100">
        <v>0.25571283172516035</v>
      </c>
      <c r="X196" s="100">
        <v>67.5</v>
      </c>
    </row>
    <row r="197" spans="1:24" s="100" customFormat="1" ht="12.75">
      <c r="A197" s="100">
        <v>110</v>
      </c>
      <c r="B197" s="100">
        <v>105.62000274658203</v>
      </c>
      <c r="C197" s="100">
        <v>97.0199966430664</v>
      </c>
      <c r="D197" s="100">
        <v>9.150615692138672</v>
      </c>
      <c r="E197" s="100">
        <v>9.64910888671875</v>
      </c>
      <c r="F197" s="100">
        <v>19.34085068214388</v>
      </c>
      <c r="G197" s="100" t="s">
        <v>56</v>
      </c>
      <c r="H197" s="100">
        <v>12.149340719470842</v>
      </c>
      <c r="I197" s="100">
        <v>50.269343466052874</v>
      </c>
      <c r="J197" s="100" t="s">
        <v>62</v>
      </c>
      <c r="K197" s="100">
        <v>0.6277978851018478</v>
      </c>
      <c r="L197" s="100">
        <v>0.14515873597011678</v>
      </c>
      <c r="M197" s="100">
        <v>0.14862219515754496</v>
      </c>
      <c r="N197" s="100">
        <v>0.10706952137241307</v>
      </c>
      <c r="O197" s="100">
        <v>0.025213444672103343</v>
      </c>
      <c r="P197" s="100">
        <v>0.004163999204823715</v>
      </c>
      <c r="Q197" s="100">
        <v>0.003069128872726406</v>
      </c>
      <c r="R197" s="100">
        <v>0.0016481048564474345</v>
      </c>
      <c r="S197" s="100">
        <v>0.00033081044450211894</v>
      </c>
      <c r="T197" s="100">
        <v>6.126425886376854E-05</v>
      </c>
      <c r="U197" s="100">
        <v>6.714568537686767E-05</v>
      </c>
      <c r="V197" s="100">
        <v>6.116295406970477E-05</v>
      </c>
      <c r="W197" s="100">
        <v>2.062472128733299E-05</v>
      </c>
      <c r="X197" s="100">
        <v>67.5</v>
      </c>
    </row>
    <row r="198" spans="1:24" s="100" customFormat="1" ht="12.75">
      <c r="A198" s="100">
        <v>109</v>
      </c>
      <c r="B198" s="100">
        <v>88.72000122070312</v>
      </c>
      <c r="C198" s="100">
        <v>103.91999816894531</v>
      </c>
      <c r="D198" s="100">
        <v>9.178008079528809</v>
      </c>
      <c r="E198" s="100">
        <v>9.364758491516113</v>
      </c>
      <c r="F198" s="100">
        <v>10.040586619445197</v>
      </c>
      <c r="G198" s="100" t="s">
        <v>57</v>
      </c>
      <c r="H198" s="100">
        <v>4.780391104578882</v>
      </c>
      <c r="I198" s="100">
        <v>26.00039232528201</v>
      </c>
      <c r="J198" s="100" t="s">
        <v>60</v>
      </c>
      <c r="K198" s="100">
        <v>0.29979964775525453</v>
      </c>
      <c r="L198" s="100">
        <v>0.0007911797908456175</v>
      </c>
      <c r="M198" s="100">
        <v>-0.07245269758639335</v>
      </c>
      <c r="N198" s="100">
        <v>-0.0011071008691595117</v>
      </c>
      <c r="O198" s="100">
        <v>0.011800782465432496</v>
      </c>
      <c r="P198" s="100">
        <v>9.039628474948803E-05</v>
      </c>
      <c r="Q198" s="100">
        <v>-0.0015659304384234025</v>
      </c>
      <c r="R198" s="100">
        <v>-8.898916000084704E-05</v>
      </c>
      <c r="S198" s="100">
        <v>0.00013475264198125453</v>
      </c>
      <c r="T198" s="100">
        <v>6.426368577650446E-06</v>
      </c>
      <c r="U198" s="100">
        <v>-3.8731002733917956E-05</v>
      </c>
      <c r="V198" s="100">
        <v>-7.0192739133979644E-06</v>
      </c>
      <c r="W198" s="100">
        <v>7.774742417784097E-06</v>
      </c>
      <c r="X198" s="100">
        <v>67.5</v>
      </c>
    </row>
    <row r="199" spans="1:24" s="100" customFormat="1" ht="12.75">
      <c r="A199" s="100">
        <v>109</v>
      </c>
      <c r="B199" s="100">
        <v>109.63999938964844</v>
      </c>
      <c r="C199" s="100">
        <v>138.94000244140625</v>
      </c>
      <c r="D199" s="100">
        <v>9.039584159851074</v>
      </c>
      <c r="E199" s="100">
        <v>8.777444839477539</v>
      </c>
      <c r="F199" s="100">
        <v>15.192390814961263</v>
      </c>
      <c r="G199" s="100" t="s">
        <v>58</v>
      </c>
      <c r="H199" s="100">
        <v>-2.1612661818272727</v>
      </c>
      <c r="I199" s="100">
        <v>39.97873320782117</v>
      </c>
      <c r="J199" s="100" t="s">
        <v>61</v>
      </c>
      <c r="K199" s="100">
        <v>-0.5515889372931423</v>
      </c>
      <c r="L199" s="100">
        <v>0.14515657981290628</v>
      </c>
      <c r="M199" s="100">
        <v>-0.12976580252864006</v>
      </c>
      <c r="N199" s="100">
        <v>-0.10706379749748804</v>
      </c>
      <c r="O199" s="100">
        <v>-0.022281367225481415</v>
      </c>
      <c r="P199" s="100">
        <v>0.004163017882435292</v>
      </c>
      <c r="Q199" s="100">
        <v>-0.0026395859333277916</v>
      </c>
      <c r="R199" s="100">
        <v>-0.00164570062503724</v>
      </c>
      <c r="S199" s="100">
        <v>-0.000302121292978104</v>
      </c>
      <c r="T199" s="100">
        <v>6.092627676980622E-05</v>
      </c>
      <c r="U199" s="100">
        <v>-5.484936181902703E-05</v>
      </c>
      <c r="V199" s="100">
        <v>-6.0758840873254866E-05</v>
      </c>
      <c r="W199" s="100">
        <v>-1.9103206760051446E-05</v>
      </c>
      <c r="X199" s="100">
        <v>67.5</v>
      </c>
    </row>
    <row r="200" ht="12.75" hidden="1">
      <c r="A200" s="24" t="s">
        <v>109</v>
      </c>
    </row>
    <row r="201" spans="1:24" ht="12.75" hidden="1">
      <c r="A201" s="24">
        <v>1099</v>
      </c>
      <c r="B201" s="24">
        <v>113.64</v>
      </c>
      <c r="C201" s="24">
        <v>128.94</v>
      </c>
      <c r="D201" s="24">
        <v>8.902984904119688</v>
      </c>
      <c r="E201" s="24">
        <v>8.84758665459821</v>
      </c>
      <c r="F201" s="24">
        <v>17.054112632192986</v>
      </c>
      <c r="G201" s="24" t="s">
        <v>59</v>
      </c>
      <c r="H201" s="24">
        <v>-0.5659242676198488</v>
      </c>
      <c r="I201" s="24">
        <v>45.57407573238015</v>
      </c>
      <c r="J201" s="24" t="s">
        <v>73</v>
      </c>
      <c r="K201" s="24">
        <v>1.5976860524216014</v>
      </c>
      <c r="M201" s="24" t="s">
        <v>68</v>
      </c>
      <c r="N201" s="24">
        <v>0.8913374912470015</v>
      </c>
      <c r="X201" s="24">
        <v>67.5</v>
      </c>
    </row>
    <row r="202" spans="1:24" ht="12.75" hidden="1">
      <c r="A202" s="24">
        <v>109</v>
      </c>
      <c r="B202" s="24">
        <v>105.95999908447266</v>
      </c>
      <c r="C202" s="24">
        <v>130.55999755859375</v>
      </c>
      <c r="D202" s="24">
        <v>9.217933654785156</v>
      </c>
      <c r="E202" s="24">
        <v>8.811466217041016</v>
      </c>
      <c r="F202" s="24">
        <v>18.952879071521714</v>
      </c>
      <c r="G202" s="24" t="s">
        <v>56</v>
      </c>
      <c r="H202" s="24">
        <v>10.44190611318023</v>
      </c>
      <c r="I202" s="24">
        <v>48.90190519765289</v>
      </c>
      <c r="J202" s="24" t="s">
        <v>62</v>
      </c>
      <c r="K202" s="24">
        <v>1.1694109395849488</v>
      </c>
      <c r="L202" s="24">
        <v>0.38694601058295736</v>
      </c>
      <c r="M202" s="24">
        <v>0.2768427918237325</v>
      </c>
      <c r="N202" s="24">
        <v>0.037848750125736484</v>
      </c>
      <c r="O202" s="24">
        <v>0.04696565816151822</v>
      </c>
      <c r="P202" s="24">
        <v>0.01110014821902316</v>
      </c>
      <c r="Q202" s="24">
        <v>0.0057168824298316915</v>
      </c>
      <c r="R202" s="24">
        <v>0.0005826022597552264</v>
      </c>
      <c r="S202" s="24">
        <v>0.0006161748741112167</v>
      </c>
      <c r="T202" s="24">
        <v>0.00016330161904645199</v>
      </c>
      <c r="U202" s="24">
        <v>0.00012503976349596797</v>
      </c>
      <c r="V202" s="24">
        <v>2.1607226577550733E-05</v>
      </c>
      <c r="W202" s="24">
        <v>3.841739125815698E-05</v>
      </c>
      <c r="X202" s="24">
        <v>67.5</v>
      </c>
    </row>
    <row r="203" spans="1:24" ht="12.75" hidden="1">
      <c r="A203" s="24">
        <v>109</v>
      </c>
      <c r="B203" s="24">
        <v>98.12000274658203</v>
      </c>
      <c r="C203" s="24">
        <v>97.41999816894531</v>
      </c>
      <c r="D203" s="24">
        <v>9.151108741760254</v>
      </c>
      <c r="E203" s="24">
        <v>9.699708938598633</v>
      </c>
      <c r="F203" s="24">
        <v>17.674918947597668</v>
      </c>
      <c r="G203" s="24" t="s">
        <v>57</v>
      </c>
      <c r="H203" s="24">
        <v>15.302410132107724</v>
      </c>
      <c r="I203" s="24">
        <v>45.922412878689755</v>
      </c>
      <c r="J203" s="24" t="s">
        <v>60</v>
      </c>
      <c r="K203" s="24">
        <v>-0.6142055931160209</v>
      </c>
      <c r="L203" s="24">
        <v>0.002105989449076706</v>
      </c>
      <c r="M203" s="24">
        <v>0.1427180721572025</v>
      </c>
      <c r="N203" s="24">
        <v>-0.0003916230414365559</v>
      </c>
      <c r="O203" s="24">
        <v>-0.025097272494911903</v>
      </c>
      <c r="P203" s="24">
        <v>0.0002410504350074654</v>
      </c>
      <c r="Q203" s="24">
        <v>0.002817558811274505</v>
      </c>
      <c r="R203" s="24">
        <v>-3.147737434857838E-05</v>
      </c>
      <c r="S203" s="24">
        <v>-0.00036366866079478254</v>
      </c>
      <c r="T203" s="24">
        <v>1.7167546155432196E-05</v>
      </c>
      <c r="U203" s="24">
        <v>5.2787422924907024E-05</v>
      </c>
      <c r="V203" s="24">
        <v>-2.489763510696859E-06</v>
      </c>
      <c r="W203" s="24">
        <v>-2.3689856495312136E-05</v>
      </c>
      <c r="X203" s="24">
        <v>67.5</v>
      </c>
    </row>
    <row r="204" spans="1:24" ht="12.75" hidden="1">
      <c r="A204" s="24">
        <v>110</v>
      </c>
      <c r="B204" s="24">
        <v>132.89999389648438</v>
      </c>
      <c r="C204" s="24">
        <v>109.4000015258789</v>
      </c>
      <c r="D204" s="24">
        <v>8.839388847351074</v>
      </c>
      <c r="E204" s="24">
        <v>9.552906036376953</v>
      </c>
      <c r="F204" s="24">
        <v>18.527174529918376</v>
      </c>
      <c r="G204" s="24" t="s">
        <v>58</v>
      </c>
      <c r="H204" s="24">
        <v>-15.492844486086739</v>
      </c>
      <c r="I204" s="24">
        <v>49.907149410397636</v>
      </c>
      <c r="J204" s="24" t="s">
        <v>61</v>
      </c>
      <c r="K204" s="24">
        <v>-0.9951248338806292</v>
      </c>
      <c r="L204" s="24">
        <v>0.386940279519342</v>
      </c>
      <c r="M204" s="24">
        <v>-0.23722032641510724</v>
      </c>
      <c r="N204" s="24">
        <v>-0.03784672399922949</v>
      </c>
      <c r="O204" s="24">
        <v>-0.03969760647521109</v>
      </c>
      <c r="P204" s="24">
        <v>0.01109753058892228</v>
      </c>
      <c r="Q204" s="24">
        <v>-0.004974344887673923</v>
      </c>
      <c r="R204" s="24">
        <v>-0.0005817512939186434</v>
      </c>
      <c r="S204" s="24">
        <v>-0.0004974098718780149</v>
      </c>
      <c r="T204" s="24">
        <v>0.00016239671838492808</v>
      </c>
      <c r="U204" s="24">
        <v>-0.00011335091722643714</v>
      </c>
      <c r="V204" s="24">
        <v>-2.1463301657350325E-05</v>
      </c>
      <c r="W204" s="24">
        <v>-3.0243786970447886E-05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1099</v>
      </c>
      <c r="B206" s="24">
        <v>113.64</v>
      </c>
      <c r="C206" s="24">
        <v>128.94</v>
      </c>
      <c r="D206" s="24">
        <v>8.902984904119688</v>
      </c>
      <c r="E206" s="24">
        <v>8.84758665459821</v>
      </c>
      <c r="F206" s="24">
        <v>14.845408586260609</v>
      </c>
      <c r="G206" s="24" t="s">
        <v>59</v>
      </c>
      <c r="H206" s="24">
        <v>-6.468292079459076</v>
      </c>
      <c r="I206" s="24">
        <v>39.67170792054093</v>
      </c>
      <c r="J206" s="24" t="s">
        <v>73</v>
      </c>
      <c r="K206" s="24">
        <v>0.30040386041598316</v>
      </c>
      <c r="M206" s="24" t="s">
        <v>68</v>
      </c>
      <c r="N206" s="24">
        <v>0.25543945773273863</v>
      </c>
      <c r="X206" s="24">
        <v>67.5</v>
      </c>
    </row>
    <row r="207" spans="1:24" ht="12.75" hidden="1">
      <c r="A207" s="24">
        <v>109</v>
      </c>
      <c r="B207" s="24">
        <v>105.95999908447266</v>
      </c>
      <c r="C207" s="24">
        <v>130.55999755859375</v>
      </c>
      <c r="D207" s="24">
        <v>9.217933654785156</v>
      </c>
      <c r="E207" s="24">
        <v>8.811466217041016</v>
      </c>
      <c r="F207" s="24">
        <v>18.952879071521714</v>
      </c>
      <c r="G207" s="24" t="s">
        <v>56</v>
      </c>
      <c r="H207" s="24">
        <v>10.44190611318023</v>
      </c>
      <c r="I207" s="24">
        <v>48.90190519765289</v>
      </c>
      <c r="J207" s="24" t="s">
        <v>62</v>
      </c>
      <c r="K207" s="24">
        <v>0.25306709021898777</v>
      </c>
      <c r="L207" s="24">
        <v>0.48084021462783333</v>
      </c>
      <c r="M207" s="24">
        <v>0.05991034803628743</v>
      </c>
      <c r="N207" s="24">
        <v>0.03562144200743592</v>
      </c>
      <c r="O207" s="24">
        <v>0.01016356727802947</v>
      </c>
      <c r="P207" s="24">
        <v>0.013793830976882906</v>
      </c>
      <c r="Q207" s="24">
        <v>0.0012371668975879047</v>
      </c>
      <c r="R207" s="24">
        <v>0.0005483351915162223</v>
      </c>
      <c r="S207" s="24">
        <v>0.00013336105537306895</v>
      </c>
      <c r="T207" s="24">
        <v>0.00020298064803713338</v>
      </c>
      <c r="U207" s="24">
        <v>2.7061182490382E-05</v>
      </c>
      <c r="V207" s="24">
        <v>2.035088830175378E-05</v>
      </c>
      <c r="W207" s="24">
        <v>8.318016482368798E-06</v>
      </c>
      <c r="X207" s="24">
        <v>67.5</v>
      </c>
    </row>
    <row r="208" spans="1:24" ht="12.75" hidden="1">
      <c r="A208" s="24">
        <v>110</v>
      </c>
      <c r="B208" s="24">
        <v>132.89999389648438</v>
      </c>
      <c r="C208" s="24">
        <v>109.4000015258789</v>
      </c>
      <c r="D208" s="24">
        <v>8.839388847351074</v>
      </c>
      <c r="E208" s="24">
        <v>9.552906036376953</v>
      </c>
      <c r="F208" s="24">
        <v>23.807737352343842</v>
      </c>
      <c r="G208" s="24" t="s">
        <v>57</v>
      </c>
      <c r="H208" s="24">
        <v>-1.2684500796861329</v>
      </c>
      <c r="I208" s="24">
        <v>64.13154381679824</v>
      </c>
      <c r="J208" s="24" t="s">
        <v>60</v>
      </c>
      <c r="K208" s="24">
        <v>-0.20059827188158905</v>
      </c>
      <c r="L208" s="24">
        <v>-0.002615833945267924</v>
      </c>
      <c r="M208" s="24">
        <v>0.04707073935630152</v>
      </c>
      <c r="N208" s="24">
        <v>-0.00036826912083796686</v>
      </c>
      <c r="O208" s="24">
        <v>-0.008122619744345383</v>
      </c>
      <c r="P208" s="24">
        <v>-0.00029928318759650947</v>
      </c>
      <c r="Q208" s="24">
        <v>0.0009515883279163534</v>
      </c>
      <c r="R208" s="24">
        <v>-2.9621438118392778E-05</v>
      </c>
      <c r="S208" s="24">
        <v>-0.00011174056982748343</v>
      </c>
      <c r="T208" s="24">
        <v>-2.1313436595587456E-05</v>
      </c>
      <c r="U208" s="24">
        <v>1.9382152730924186E-05</v>
      </c>
      <c r="V208" s="24">
        <v>-2.339993248402762E-06</v>
      </c>
      <c r="W208" s="24">
        <v>-7.116931090334261E-06</v>
      </c>
      <c r="X208" s="24">
        <v>67.5</v>
      </c>
    </row>
    <row r="209" spans="1:24" ht="12.75" hidden="1">
      <c r="A209" s="24">
        <v>109</v>
      </c>
      <c r="B209" s="24">
        <v>98.12000274658203</v>
      </c>
      <c r="C209" s="24">
        <v>97.41999816894531</v>
      </c>
      <c r="D209" s="24">
        <v>9.151108741760254</v>
      </c>
      <c r="E209" s="24">
        <v>9.699708938598633</v>
      </c>
      <c r="F209" s="24">
        <v>14.25247955265395</v>
      </c>
      <c r="G209" s="24" t="s">
        <v>58</v>
      </c>
      <c r="H209" s="24">
        <v>6.410336826828988</v>
      </c>
      <c r="I209" s="24">
        <v>37.03033957341102</v>
      </c>
      <c r="J209" s="24" t="s">
        <v>61</v>
      </c>
      <c r="K209" s="24">
        <v>-0.15428313410747582</v>
      </c>
      <c r="L209" s="24">
        <v>-0.48083309933501</v>
      </c>
      <c r="M209" s="24">
        <v>-0.03706204660134428</v>
      </c>
      <c r="N209" s="24">
        <v>-0.03561953829773426</v>
      </c>
      <c r="O209" s="24">
        <v>-0.006109103723444372</v>
      </c>
      <c r="P209" s="24">
        <v>-0.013790583837982949</v>
      </c>
      <c r="Q209" s="24">
        <v>-0.0007906083649068228</v>
      </c>
      <c r="R209" s="24">
        <v>-0.0005475345218878263</v>
      </c>
      <c r="S209" s="24">
        <v>-7.279571515445165E-05</v>
      </c>
      <c r="T209" s="24">
        <v>-0.000201858566570905</v>
      </c>
      <c r="U209" s="24">
        <v>-1.888490808272271E-05</v>
      </c>
      <c r="V209" s="24">
        <v>-2.021591171003396E-05</v>
      </c>
      <c r="W209" s="24">
        <v>-4.305657912142183E-06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1099</v>
      </c>
      <c r="B211" s="24">
        <v>113.64</v>
      </c>
      <c r="C211" s="24">
        <v>128.94</v>
      </c>
      <c r="D211" s="24">
        <v>8.902984904119688</v>
      </c>
      <c r="E211" s="24">
        <v>8.84758665459821</v>
      </c>
      <c r="F211" s="24">
        <v>17.054112632192986</v>
      </c>
      <c r="G211" s="24" t="s">
        <v>59</v>
      </c>
      <c r="H211" s="24">
        <v>-0.5659242676198488</v>
      </c>
      <c r="I211" s="24">
        <v>45.57407573238015</v>
      </c>
      <c r="J211" s="24" t="s">
        <v>73</v>
      </c>
      <c r="K211" s="24">
        <v>0.5225145140101171</v>
      </c>
      <c r="M211" s="24" t="s">
        <v>68</v>
      </c>
      <c r="N211" s="24">
        <v>0.32050207335109343</v>
      </c>
      <c r="X211" s="24">
        <v>67.5</v>
      </c>
    </row>
    <row r="212" spans="1:24" ht="12.75" hidden="1">
      <c r="A212" s="24">
        <v>109</v>
      </c>
      <c r="B212" s="24">
        <v>98.12000274658203</v>
      </c>
      <c r="C212" s="24">
        <v>97.41999816894531</v>
      </c>
      <c r="D212" s="24">
        <v>9.151108741760254</v>
      </c>
      <c r="E212" s="24">
        <v>9.699708938598633</v>
      </c>
      <c r="F212" s="24">
        <v>17.40609629450433</v>
      </c>
      <c r="G212" s="24" t="s">
        <v>56</v>
      </c>
      <c r="H212" s="24">
        <v>14.603963655317798</v>
      </c>
      <c r="I212" s="24">
        <v>45.22396640189983</v>
      </c>
      <c r="J212" s="24" t="s">
        <v>62</v>
      </c>
      <c r="K212" s="24">
        <v>0.6200968388394739</v>
      </c>
      <c r="L212" s="24">
        <v>0.3381978463735486</v>
      </c>
      <c r="M212" s="24">
        <v>0.14679944966035233</v>
      </c>
      <c r="N212" s="24">
        <v>0.03664104840388068</v>
      </c>
      <c r="O212" s="24">
        <v>0.024904388250087426</v>
      </c>
      <c r="P212" s="24">
        <v>0.00970193198925502</v>
      </c>
      <c r="Q212" s="24">
        <v>0.003031457350033494</v>
      </c>
      <c r="R212" s="24">
        <v>0.0005640491468570124</v>
      </c>
      <c r="S212" s="24">
        <v>0.0003267653477323536</v>
      </c>
      <c r="T212" s="24">
        <v>0.00014276626983501594</v>
      </c>
      <c r="U212" s="24">
        <v>6.630385761955306E-05</v>
      </c>
      <c r="V212" s="24">
        <v>2.0934639993034147E-05</v>
      </c>
      <c r="W212" s="24">
        <v>2.03760396075295E-05</v>
      </c>
      <c r="X212" s="24">
        <v>67.5</v>
      </c>
    </row>
    <row r="213" spans="1:24" ht="12.75" hidden="1">
      <c r="A213" s="24">
        <v>109</v>
      </c>
      <c r="B213" s="24">
        <v>105.95999908447266</v>
      </c>
      <c r="C213" s="24">
        <v>130.55999755859375</v>
      </c>
      <c r="D213" s="24">
        <v>9.217933654785156</v>
      </c>
      <c r="E213" s="24">
        <v>8.811466217041016</v>
      </c>
      <c r="F213" s="24">
        <v>13.590835897714268</v>
      </c>
      <c r="G213" s="24" t="s">
        <v>57</v>
      </c>
      <c r="H213" s="24">
        <v>-3.393149023390137</v>
      </c>
      <c r="I213" s="24">
        <v>35.06685006108252</v>
      </c>
      <c r="J213" s="24" t="s">
        <v>60</v>
      </c>
      <c r="K213" s="24">
        <v>0.10636542479208339</v>
      </c>
      <c r="L213" s="24">
        <v>-0.0018395008218982322</v>
      </c>
      <c r="M213" s="24">
        <v>-0.026822632803304616</v>
      </c>
      <c r="N213" s="24">
        <v>-0.00037865902955797255</v>
      </c>
      <c r="O213" s="24">
        <v>0.004007021241201409</v>
      </c>
      <c r="P213" s="24">
        <v>-0.00021050348150148095</v>
      </c>
      <c r="Q213" s="24">
        <v>-0.0006319056725816918</v>
      </c>
      <c r="R213" s="24">
        <v>-3.0447012868015987E-05</v>
      </c>
      <c r="S213" s="24">
        <v>3.06731826950879E-05</v>
      </c>
      <c r="T213" s="24">
        <v>-1.49956763326099E-05</v>
      </c>
      <c r="U213" s="24">
        <v>-1.8914211011418E-05</v>
      </c>
      <c r="V213" s="24">
        <v>-2.402722160380512E-06</v>
      </c>
      <c r="W213" s="24">
        <v>1.2350729263655609E-06</v>
      </c>
      <c r="X213" s="24">
        <v>67.5</v>
      </c>
    </row>
    <row r="214" spans="1:24" ht="12.75" hidden="1">
      <c r="A214" s="24">
        <v>110</v>
      </c>
      <c r="B214" s="24">
        <v>132.89999389648438</v>
      </c>
      <c r="C214" s="24">
        <v>109.4000015258789</v>
      </c>
      <c r="D214" s="24">
        <v>8.839388847351074</v>
      </c>
      <c r="E214" s="24">
        <v>9.552906036376953</v>
      </c>
      <c r="F214" s="24">
        <v>23.807737352343842</v>
      </c>
      <c r="G214" s="24" t="s">
        <v>58</v>
      </c>
      <c r="H214" s="24">
        <v>-1.2684500796861329</v>
      </c>
      <c r="I214" s="24">
        <v>64.13154381679824</v>
      </c>
      <c r="J214" s="24" t="s">
        <v>61</v>
      </c>
      <c r="K214" s="24">
        <v>-0.6109062824586993</v>
      </c>
      <c r="L214" s="24">
        <v>-0.33819284369784147</v>
      </c>
      <c r="M214" s="24">
        <v>-0.14432818432337255</v>
      </c>
      <c r="N214" s="24">
        <v>-0.036639091766511644</v>
      </c>
      <c r="O214" s="24">
        <v>-0.02457991730831602</v>
      </c>
      <c r="P214" s="24">
        <v>-0.009699648066213828</v>
      </c>
      <c r="Q214" s="24">
        <v>-0.002964865745026438</v>
      </c>
      <c r="R214" s="24">
        <v>-0.0005632267922227585</v>
      </c>
      <c r="S214" s="24">
        <v>-0.0003253225297178167</v>
      </c>
      <c r="T214" s="24">
        <v>-0.00014197653853342172</v>
      </c>
      <c r="U214" s="24">
        <v>-6.354883285355851E-05</v>
      </c>
      <c r="V214" s="24">
        <v>-2.0796299619354428E-05</v>
      </c>
      <c r="W214" s="24">
        <v>-2.0338573818096728E-05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1099</v>
      </c>
      <c r="B216" s="24">
        <v>113.64</v>
      </c>
      <c r="C216" s="24">
        <v>128.94</v>
      </c>
      <c r="D216" s="24">
        <v>8.902984904119688</v>
      </c>
      <c r="E216" s="24">
        <v>8.84758665459821</v>
      </c>
      <c r="F216" s="24">
        <v>20.3188519743211</v>
      </c>
      <c r="G216" s="24" t="s">
        <v>59</v>
      </c>
      <c r="H216" s="24">
        <v>8.15850961138257</v>
      </c>
      <c r="I216" s="24">
        <v>54.29850961138257</v>
      </c>
      <c r="J216" s="24" t="s">
        <v>73</v>
      </c>
      <c r="K216" s="24">
        <v>1.3357681151554583</v>
      </c>
      <c r="M216" s="24" t="s">
        <v>68</v>
      </c>
      <c r="N216" s="24">
        <v>0.7890008399144723</v>
      </c>
      <c r="X216" s="24">
        <v>67.5</v>
      </c>
    </row>
    <row r="217" spans="1:24" ht="12.75" hidden="1">
      <c r="A217" s="24">
        <v>109</v>
      </c>
      <c r="B217" s="24">
        <v>98.12000274658203</v>
      </c>
      <c r="C217" s="24">
        <v>97.41999816894531</v>
      </c>
      <c r="D217" s="24">
        <v>9.151108741760254</v>
      </c>
      <c r="E217" s="24">
        <v>9.699708938598633</v>
      </c>
      <c r="F217" s="24">
        <v>17.40609629450433</v>
      </c>
      <c r="G217" s="24" t="s">
        <v>56</v>
      </c>
      <c r="H217" s="24">
        <v>14.603963655317798</v>
      </c>
      <c r="I217" s="24">
        <v>45.22396640189983</v>
      </c>
      <c r="J217" s="24" t="s">
        <v>62</v>
      </c>
      <c r="K217" s="24">
        <v>1.0230438161902706</v>
      </c>
      <c r="L217" s="24">
        <v>0.4766068528175006</v>
      </c>
      <c r="M217" s="24">
        <v>0.24219131426547916</v>
      </c>
      <c r="N217" s="24">
        <v>0.037920020928892455</v>
      </c>
      <c r="O217" s="24">
        <v>0.04108744719615148</v>
      </c>
      <c r="P217" s="24">
        <v>0.013672464643278759</v>
      </c>
      <c r="Q217" s="24">
        <v>0.005001246853958271</v>
      </c>
      <c r="R217" s="24">
        <v>0.0005837544943603844</v>
      </c>
      <c r="S217" s="24">
        <v>0.0005390629643712245</v>
      </c>
      <c r="T217" s="24">
        <v>0.00020116616819484812</v>
      </c>
      <c r="U217" s="24">
        <v>0.00010937423828858014</v>
      </c>
      <c r="V217" s="24">
        <v>2.1676596057387886E-05</v>
      </c>
      <c r="W217" s="24">
        <v>3.36093416744093E-05</v>
      </c>
      <c r="X217" s="24">
        <v>67.5</v>
      </c>
    </row>
    <row r="218" spans="1:24" ht="12.75" hidden="1">
      <c r="A218" s="24">
        <v>110</v>
      </c>
      <c r="B218" s="24">
        <v>132.89999389648438</v>
      </c>
      <c r="C218" s="24">
        <v>109.4000015258789</v>
      </c>
      <c r="D218" s="24">
        <v>8.839388847351074</v>
      </c>
      <c r="E218" s="24">
        <v>9.552906036376953</v>
      </c>
      <c r="F218" s="24">
        <v>18.527174529918376</v>
      </c>
      <c r="G218" s="24" t="s">
        <v>57</v>
      </c>
      <c r="H218" s="24">
        <v>-15.492844486086739</v>
      </c>
      <c r="I218" s="24">
        <v>49.907149410397636</v>
      </c>
      <c r="J218" s="24" t="s">
        <v>60</v>
      </c>
      <c r="K218" s="24">
        <v>0.9078532180735417</v>
      </c>
      <c r="L218" s="24">
        <v>-0.0025924694112359377</v>
      </c>
      <c r="M218" s="24">
        <v>-0.21617694798070985</v>
      </c>
      <c r="N218" s="24">
        <v>-0.0003915389894487614</v>
      </c>
      <c r="O218" s="24">
        <v>0.03625464228669188</v>
      </c>
      <c r="P218" s="24">
        <v>-0.0002967950331969015</v>
      </c>
      <c r="Q218" s="24">
        <v>-0.004521673978381121</v>
      </c>
      <c r="R218" s="24">
        <v>-3.1475331186478835E-05</v>
      </c>
      <c r="S218" s="24">
        <v>0.00045743042056010133</v>
      </c>
      <c r="T218" s="24">
        <v>-2.114895847862598E-05</v>
      </c>
      <c r="U218" s="24">
        <v>-0.00010227784374561543</v>
      </c>
      <c r="V218" s="24">
        <v>-2.476738152716804E-06</v>
      </c>
      <c r="W218" s="24">
        <v>2.791091354063429E-05</v>
      </c>
      <c r="X218" s="24">
        <v>67.5</v>
      </c>
    </row>
    <row r="219" spans="1:24" ht="12.75" hidden="1">
      <c r="A219" s="24">
        <v>109</v>
      </c>
      <c r="B219" s="24">
        <v>105.95999908447266</v>
      </c>
      <c r="C219" s="24">
        <v>130.55999755859375</v>
      </c>
      <c r="D219" s="24">
        <v>9.217933654785156</v>
      </c>
      <c r="E219" s="24">
        <v>8.811466217041016</v>
      </c>
      <c r="F219" s="24">
        <v>15.849307931865383</v>
      </c>
      <c r="G219" s="24" t="s">
        <v>58</v>
      </c>
      <c r="H219" s="24">
        <v>2.4341231756689865</v>
      </c>
      <c r="I219" s="24">
        <v>40.89412226014165</v>
      </c>
      <c r="J219" s="24" t="s">
        <v>61</v>
      </c>
      <c r="K219" s="24">
        <v>-0.47161550470554586</v>
      </c>
      <c r="L219" s="24">
        <v>-0.4765998019879514</v>
      </c>
      <c r="M219" s="24">
        <v>-0.10919780156846358</v>
      </c>
      <c r="N219" s="24">
        <v>-0.0379179994787091</v>
      </c>
      <c r="O219" s="24">
        <v>-0.019333370884575433</v>
      </c>
      <c r="P219" s="24">
        <v>-0.013669242924535996</v>
      </c>
      <c r="Q219" s="24">
        <v>-0.0021370387285818073</v>
      </c>
      <c r="R219" s="24">
        <v>-0.0005829053209678648</v>
      </c>
      <c r="S219" s="24">
        <v>-0.000285212709925243</v>
      </c>
      <c r="T219" s="24">
        <v>-0.00020005136535766827</v>
      </c>
      <c r="U219" s="24">
        <v>-3.875521487431831E-05</v>
      </c>
      <c r="V219" s="24">
        <v>-2.1534636861531726E-05</v>
      </c>
      <c r="W219" s="24">
        <v>-1.8723481329988382E-05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1099</v>
      </c>
      <c r="B221" s="24">
        <v>113.64</v>
      </c>
      <c r="C221" s="24">
        <v>128.94</v>
      </c>
      <c r="D221" s="24">
        <v>8.902984904119688</v>
      </c>
      <c r="E221" s="24">
        <v>8.84758665459821</v>
      </c>
      <c r="F221" s="24">
        <v>14.845408586260609</v>
      </c>
      <c r="G221" s="24" t="s">
        <v>59</v>
      </c>
      <c r="H221" s="24">
        <v>-6.468292079459076</v>
      </c>
      <c r="I221" s="24">
        <v>39.67170792054093</v>
      </c>
      <c r="J221" s="24" t="s">
        <v>73</v>
      </c>
      <c r="K221" s="24">
        <v>0.7065525775824913</v>
      </c>
      <c r="M221" s="24" t="s">
        <v>68</v>
      </c>
      <c r="N221" s="24">
        <v>0.4161399457079602</v>
      </c>
      <c r="X221" s="24">
        <v>67.5</v>
      </c>
    </row>
    <row r="222" spans="1:24" ht="12.75" hidden="1">
      <c r="A222" s="24">
        <v>110</v>
      </c>
      <c r="B222" s="24">
        <v>132.89999389648438</v>
      </c>
      <c r="C222" s="24">
        <v>109.4000015258789</v>
      </c>
      <c r="D222" s="24">
        <v>8.839388847351074</v>
      </c>
      <c r="E222" s="24">
        <v>9.552906036376953</v>
      </c>
      <c r="F222" s="24">
        <v>23.556458005905156</v>
      </c>
      <c r="G222" s="24" t="s">
        <v>56</v>
      </c>
      <c r="H222" s="24">
        <v>-1.9453280281402527</v>
      </c>
      <c r="I222" s="24">
        <v>63.45466586834412</v>
      </c>
      <c r="J222" s="24" t="s">
        <v>62</v>
      </c>
      <c r="K222" s="24">
        <v>0.7465407822884756</v>
      </c>
      <c r="L222" s="24">
        <v>0.34008764619349613</v>
      </c>
      <c r="M222" s="24">
        <v>0.1767331495019122</v>
      </c>
      <c r="N222" s="24">
        <v>0.03643182660549304</v>
      </c>
      <c r="O222" s="24">
        <v>0.02998251415385577</v>
      </c>
      <c r="P222" s="24">
        <v>0.009755986168201954</v>
      </c>
      <c r="Q222" s="24">
        <v>0.00364953723413891</v>
      </c>
      <c r="R222" s="24">
        <v>0.000560762409116024</v>
      </c>
      <c r="S222" s="24">
        <v>0.0003933598425463665</v>
      </c>
      <c r="T222" s="24">
        <v>0.0001435610229959225</v>
      </c>
      <c r="U222" s="24">
        <v>7.98268457764405E-05</v>
      </c>
      <c r="V222" s="24">
        <v>2.0811982736695546E-05</v>
      </c>
      <c r="W222" s="24">
        <v>2.452940100671914E-05</v>
      </c>
      <c r="X222" s="24">
        <v>67.5</v>
      </c>
    </row>
    <row r="223" spans="1:24" ht="12.75" hidden="1">
      <c r="A223" s="24">
        <v>109</v>
      </c>
      <c r="B223" s="24">
        <v>105.95999908447266</v>
      </c>
      <c r="C223" s="24">
        <v>130.55999755859375</v>
      </c>
      <c r="D223" s="24">
        <v>9.217933654785156</v>
      </c>
      <c r="E223" s="24">
        <v>8.811466217041016</v>
      </c>
      <c r="F223" s="24">
        <v>15.849307931865383</v>
      </c>
      <c r="G223" s="24" t="s">
        <v>57</v>
      </c>
      <c r="H223" s="24">
        <v>2.4341231756689865</v>
      </c>
      <c r="I223" s="24">
        <v>40.89412226014165</v>
      </c>
      <c r="J223" s="24" t="s">
        <v>60</v>
      </c>
      <c r="K223" s="24">
        <v>-0.33982196545441795</v>
      </c>
      <c r="L223" s="24">
        <v>-0.0018503042012340373</v>
      </c>
      <c r="M223" s="24">
        <v>0.08223159187827513</v>
      </c>
      <c r="N223" s="24">
        <v>-0.0003768984596451553</v>
      </c>
      <c r="O223" s="24">
        <v>-0.013359028109396525</v>
      </c>
      <c r="P223" s="24">
        <v>-0.00021168682070137984</v>
      </c>
      <c r="Q223" s="24">
        <v>0.0017822685594268924</v>
      </c>
      <c r="R223" s="24">
        <v>-3.0314993825933842E-05</v>
      </c>
      <c r="S223" s="24">
        <v>-0.00015108809754135053</v>
      </c>
      <c r="T223" s="24">
        <v>-1.5071724875526706E-05</v>
      </c>
      <c r="U223" s="24">
        <v>4.438311917012164E-05</v>
      </c>
      <c r="V223" s="24">
        <v>-2.3947111994998233E-06</v>
      </c>
      <c r="W223" s="24">
        <v>-8.663523251742297E-06</v>
      </c>
      <c r="X223" s="24">
        <v>67.5</v>
      </c>
    </row>
    <row r="224" spans="1:24" ht="12.75" hidden="1">
      <c r="A224" s="24">
        <v>109</v>
      </c>
      <c r="B224" s="24">
        <v>98.12000274658203</v>
      </c>
      <c r="C224" s="24">
        <v>97.41999816894531</v>
      </c>
      <c r="D224" s="24">
        <v>9.151108741760254</v>
      </c>
      <c r="E224" s="24">
        <v>9.699708938598633</v>
      </c>
      <c r="F224" s="24">
        <v>17.674918947597668</v>
      </c>
      <c r="G224" s="24" t="s">
        <v>58</v>
      </c>
      <c r="H224" s="24">
        <v>15.302410132107724</v>
      </c>
      <c r="I224" s="24">
        <v>45.922412878689755</v>
      </c>
      <c r="J224" s="24" t="s">
        <v>61</v>
      </c>
      <c r="K224" s="24">
        <v>0.6647136010452814</v>
      </c>
      <c r="L224" s="24">
        <v>-0.34008261271019946</v>
      </c>
      <c r="M224" s="24">
        <v>0.15643711653578268</v>
      </c>
      <c r="N224" s="24">
        <v>-0.036429876988041385</v>
      </c>
      <c r="O224" s="24">
        <v>0.026841898646677645</v>
      </c>
      <c r="P224" s="24">
        <v>-0.009753689291959694</v>
      </c>
      <c r="Q224" s="24">
        <v>0.003184751294127169</v>
      </c>
      <c r="R224" s="24">
        <v>-0.0005599423904536436</v>
      </c>
      <c r="S224" s="24">
        <v>0.00036318638811144564</v>
      </c>
      <c r="T224" s="24">
        <v>-0.00014276767993111122</v>
      </c>
      <c r="U224" s="24">
        <v>6.63510666029296E-05</v>
      </c>
      <c r="V224" s="24">
        <v>-2.067375107965421E-05</v>
      </c>
      <c r="W224" s="24">
        <v>2.2948526719921572E-05</v>
      </c>
      <c r="X224" s="24">
        <v>67.5</v>
      </c>
    </row>
    <row r="225" s="100" customFormat="1" ht="12.75">
      <c r="A225" s="100" t="s">
        <v>79</v>
      </c>
    </row>
    <row r="226" spans="1:24" s="100" customFormat="1" ht="12.75" hidden="1">
      <c r="A226" s="100">
        <v>1099</v>
      </c>
      <c r="B226" s="100">
        <v>113.64</v>
      </c>
      <c r="C226" s="100">
        <v>128.94</v>
      </c>
      <c r="D226" s="100">
        <v>8.902984904119688</v>
      </c>
      <c r="E226" s="100">
        <v>8.84758665459821</v>
      </c>
      <c r="F226" s="100">
        <v>20.3188519743211</v>
      </c>
      <c r="G226" s="100" t="s">
        <v>59</v>
      </c>
      <c r="H226" s="100">
        <v>8.15850961138257</v>
      </c>
      <c r="I226" s="100">
        <v>54.29850961138257</v>
      </c>
      <c r="J226" s="100" t="s">
        <v>73</v>
      </c>
      <c r="K226" s="100">
        <v>0.16103412061538527</v>
      </c>
      <c r="M226" s="100" t="s">
        <v>68</v>
      </c>
      <c r="N226" s="100">
        <v>0.1494853754090646</v>
      </c>
      <c r="X226" s="100">
        <v>67.5</v>
      </c>
    </row>
    <row r="227" spans="1:24" s="100" customFormat="1" ht="12.75" hidden="1">
      <c r="A227" s="100">
        <v>110</v>
      </c>
      <c r="B227" s="100">
        <v>132.89999389648438</v>
      </c>
      <c r="C227" s="100">
        <v>109.4000015258789</v>
      </c>
      <c r="D227" s="100">
        <v>8.839388847351074</v>
      </c>
      <c r="E227" s="100">
        <v>9.552906036376953</v>
      </c>
      <c r="F227" s="100">
        <v>23.556458005905156</v>
      </c>
      <c r="G227" s="100" t="s">
        <v>56</v>
      </c>
      <c r="H227" s="100">
        <v>-1.9453280281402527</v>
      </c>
      <c r="I227" s="100">
        <v>63.45466586834412</v>
      </c>
      <c r="J227" s="100" t="s">
        <v>62</v>
      </c>
      <c r="K227" s="100">
        <v>0.0873042446989599</v>
      </c>
      <c r="L227" s="100">
        <v>0.3892895724040308</v>
      </c>
      <c r="M227" s="100">
        <v>0.020667893242737156</v>
      </c>
      <c r="N227" s="100">
        <v>0.03606981091535406</v>
      </c>
      <c r="O227" s="100">
        <v>0.003506138841786263</v>
      </c>
      <c r="P227" s="100">
        <v>0.011167460349805043</v>
      </c>
      <c r="Q227" s="100">
        <v>0.00042680506537213863</v>
      </c>
      <c r="R227" s="100">
        <v>0.0005551928354832156</v>
      </c>
      <c r="S227" s="100">
        <v>4.6002092208825215E-05</v>
      </c>
      <c r="T227" s="100">
        <v>0.00016432205180236904</v>
      </c>
      <c r="U227" s="100">
        <v>9.349423350800005E-06</v>
      </c>
      <c r="V227" s="100">
        <v>2.060075754752766E-05</v>
      </c>
      <c r="W227" s="100">
        <v>2.868934768536629E-06</v>
      </c>
      <c r="X227" s="100">
        <v>67.5</v>
      </c>
    </row>
    <row r="228" spans="1:24" s="100" customFormat="1" ht="12.75" hidden="1">
      <c r="A228" s="100">
        <v>109</v>
      </c>
      <c r="B228" s="100">
        <v>98.12000274658203</v>
      </c>
      <c r="C228" s="100">
        <v>97.41999816894531</v>
      </c>
      <c r="D228" s="100">
        <v>9.151108741760254</v>
      </c>
      <c r="E228" s="100">
        <v>9.699708938598633</v>
      </c>
      <c r="F228" s="100">
        <v>14.25247955265395</v>
      </c>
      <c r="G228" s="100" t="s">
        <v>57</v>
      </c>
      <c r="H228" s="100">
        <v>6.410336826828988</v>
      </c>
      <c r="I228" s="100">
        <v>37.03033957341102</v>
      </c>
      <c r="J228" s="100" t="s">
        <v>60</v>
      </c>
      <c r="K228" s="100">
        <v>0.06702115264491704</v>
      </c>
      <c r="L228" s="100">
        <v>0.002118519570339048</v>
      </c>
      <c r="M228" s="100">
        <v>-0.016015681121662163</v>
      </c>
      <c r="N228" s="100">
        <v>-0.00037311703861862215</v>
      </c>
      <c r="O228" s="100">
        <v>0.0026671906957610593</v>
      </c>
      <c r="P228" s="100">
        <v>0.0002423519206711387</v>
      </c>
      <c r="Q228" s="100">
        <v>-0.0003376781504905826</v>
      </c>
      <c r="R228" s="100">
        <v>-2.9982130383652424E-05</v>
      </c>
      <c r="S228" s="100">
        <v>3.2912971373396804E-05</v>
      </c>
      <c r="T228" s="100">
        <v>1.7255716855204113E-05</v>
      </c>
      <c r="U228" s="100">
        <v>-7.826895969947834E-06</v>
      </c>
      <c r="V228" s="100">
        <v>-2.364511474823867E-06</v>
      </c>
      <c r="W228" s="100">
        <v>1.988394058479059E-06</v>
      </c>
      <c r="X228" s="100">
        <v>67.5</v>
      </c>
    </row>
    <row r="229" spans="1:24" s="100" customFormat="1" ht="12.75" hidden="1">
      <c r="A229" s="100">
        <v>109</v>
      </c>
      <c r="B229" s="100">
        <v>105.95999908447266</v>
      </c>
      <c r="C229" s="100">
        <v>130.55999755859375</v>
      </c>
      <c r="D229" s="100">
        <v>9.217933654785156</v>
      </c>
      <c r="E229" s="100">
        <v>8.811466217041016</v>
      </c>
      <c r="F229" s="100">
        <v>13.590835897714268</v>
      </c>
      <c r="G229" s="100" t="s">
        <v>58</v>
      </c>
      <c r="H229" s="100">
        <v>-3.393149023390137</v>
      </c>
      <c r="I229" s="100">
        <v>35.06685006108252</v>
      </c>
      <c r="J229" s="100" t="s">
        <v>61</v>
      </c>
      <c r="K229" s="100">
        <v>-0.055948156722117295</v>
      </c>
      <c r="L229" s="100">
        <v>0.3892838078540427</v>
      </c>
      <c r="M229" s="100">
        <v>-0.013063681307442183</v>
      </c>
      <c r="N229" s="100">
        <v>-0.03606788104595122</v>
      </c>
      <c r="O229" s="100">
        <v>-0.0022757643485932263</v>
      </c>
      <c r="P229" s="100">
        <v>0.011164830326118475</v>
      </c>
      <c r="Q229" s="100">
        <v>-0.00026102879248959295</v>
      </c>
      <c r="R229" s="100">
        <v>-0.0005543826804920502</v>
      </c>
      <c r="S229" s="100">
        <v>-3.213920974391281E-05</v>
      </c>
      <c r="T229" s="100">
        <v>0.0001634135151826601</v>
      </c>
      <c r="U229" s="100">
        <v>-5.113845565530773E-06</v>
      </c>
      <c r="V229" s="100">
        <v>-2.046461084451508E-05</v>
      </c>
      <c r="W229" s="100">
        <v>-2.068109226884184E-06</v>
      </c>
      <c r="X229" s="100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Knitsch</cp:lastModifiedBy>
  <cp:lastPrinted>2003-11-13T09:53:19Z</cp:lastPrinted>
  <dcterms:created xsi:type="dcterms:W3CDTF">2003-07-09T12:58:06Z</dcterms:created>
  <dcterms:modified xsi:type="dcterms:W3CDTF">2004-05-11T14:40:08Z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