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<sst xmlns="http://schemas.openxmlformats.org/spreadsheetml/2006/main" count="626" uniqueCount="146">
  <si>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</si>
  <si>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</si>
  <si>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</si>
  <si>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</si>
  <si>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</si>
  <si>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</si>
  <si>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</si>
  <si>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</si>
  <si>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</si>
  <si>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</si>
  <si>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</si>
  <si>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</si>
  <si>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</si>
  <si>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</si>
  <si>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</si>
  <si>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</si>
  <si>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</si>
  <si>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</si>
  <si>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</si>
  <si>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</si>
  <si>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</si>
  <si>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</si>
  <si>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</si>
  <si>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</si>
  <si>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</si>
  <si>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</si>
  <si>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</si>
  <si>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</si>
  <si>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</si>
  <si>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</si>
  <si>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</si>
  <si>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</si>
  <si>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</si>
  <si>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</si>
  <si>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</si>
  <si>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</si>
  <si>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</si>
  <si>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</si>
  <si>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</si>
  <si>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</si>
  <si>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</si>
  <si>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</si>
  <si>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</si>
  <si>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</si>
  <si>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</si>
  <si>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</si>
  <si>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</si>
  <si>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</si>
  <si>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</si>
  <si>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</si>
  <si>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</si>
  <si>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</si>
  <si>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</si>
  <si>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</si>
  <si>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</si>
  <si>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</si>
  <si>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</si>
  <si>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</si>
  <si>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</si>
  <si>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</si>
  <si>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</si>
  <si>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</si>
  <si>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</si>
  <si>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</si>
  <si>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</si>
  <si>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</si>
  <si>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</si>
  <si>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</si>
  <si>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</si>
  <si>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</si>
  <si>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</si>
  <si>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</si>
  <si>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</si>
  <si>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</si>
  <si>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</si>
  <si>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</si>
  <si>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</si>
  <si>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</si>
  <si>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</si>
  <si>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</si>
  <si>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</si>
  <si>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</si>
  <si>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</si>
  <si>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</si>
  <si>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</si>
  <si>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</si>
  <si>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</si>
  <si>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</si>
  <si>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</si>
  <si>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</si>
  <si>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</si>
  <si>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</si>
  <si>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</si>
  <si>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</si>
  <si>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</si>
  <si>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</si>
  <si>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</si>
  <si>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</si>
  <si>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</si>
  <si>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</si>
  <si>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</si>
  <si>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</si>
  <si>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</si>
  <si>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</si>
  <si>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</si>
  <si>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</si>
  <si>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</si>
  <si>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</si>
  <si>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</si>
  <si>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</si>
  <si>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</si>
  <si>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</si>
  <si>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</si>
  <si>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</si>
  <si>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</si>
  <si>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</si>
  <si>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</si>
  <si>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</si>
  <si>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</si>
  <si>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</si>
  <si>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</si>
  <si>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</si>
  <si>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</si>
  <si>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</si>
  <si>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</si>
  <si>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</si>
  <si>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</si>
  <si>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</si>
  <si>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</si>
  <si>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</si>
  <si>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</si>
  <si>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</si>
  <si>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</si>
  <si>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</si>
  <si>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</si>
  <si>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</si>
  <si>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</si>
  <si>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</si>
  <si>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</si>
  <si>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</si>
  <si>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</si>
  <si>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</si>
  <si>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</si>
  <si>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252</t>
  </si>
  <si>
    <t>WE 700923</t>
  </si>
  <si>
    <t>2 x 100%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</si>
</sst>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97.22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11.412863584911271</v>
      </c>
      <c r="C41" s="77">
        <f aca="true" t="shared" si="0" ref="C41:C55">($B$41*H41+$B$42*J41+$B$43*L41+$B$44*N41+$B$45*P41+$B$46*R41+$B$47*T41+$B$48*V41)/100</f>
        <v>-4.9869854795055805E-08</v>
      </c>
      <c r="D41" s="77">
        <f aca="true" t="shared" si="1" ref="D41:D55">($B$41*I41+$B$42*K41+$B$43*M41+$B$44*O41+$B$45*Q41+$B$46*S41+$B$47*U41+$B$48*W41)/100</f>
        <v>-3.3220149103456704E-08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-10.969389137079048</v>
      </c>
      <c r="C42" s="77">
        <f t="shared" si="0"/>
        <v>-3.531384608662438E-11</v>
      </c>
      <c r="D42" s="77">
        <f t="shared" si="1"/>
        <v>-1.3162407355751937E-08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0.9862015629391436</v>
      </c>
      <c r="C43" s="77">
        <f t="shared" si="0"/>
        <v>0.5986673930572589</v>
      </c>
      <c r="D43" s="77">
        <f t="shared" si="1"/>
        <v>-0.40336517614799583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4.636410868020491</v>
      </c>
      <c r="C44" s="77">
        <f t="shared" si="0"/>
        <v>-0.0019925683873029862</v>
      </c>
      <c r="D44" s="77">
        <f t="shared" si="1"/>
        <v>-0.36630269508770197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11.412863584911271</v>
      </c>
      <c r="C45" s="77">
        <f t="shared" si="0"/>
        <v>-0.1428025211175833</v>
      </c>
      <c r="D45" s="77">
        <f t="shared" si="1"/>
        <v>-0.09387371366557158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-10.969389137079048</v>
      </c>
      <c r="C46" s="77">
        <f t="shared" si="0"/>
        <v>-0.0002447070928951138</v>
      </c>
      <c r="D46" s="77">
        <f t="shared" si="1"/>
        <v>-0.023703644274746964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0.9862015629391436</v>
      </c>
      <c r="C47" s="77">
        <f t="shared" si="0"/>
        <v>0.023867471129498278</v>
      </c>
      <c r="D47" s="77">
        <f t="shared" si="1"/>
        <v>-0.016458478444909958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4.636410868020491</v>
      </c>
      <c r="C48" s="77">
        <f t="shared" si="0"/>
        <v>-0.00022809422022673315</v>
      </c>
      <c r="D48" s="77">
        <f t="shared" si="1"/>
        <v>-0.01050583601947887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-0.002998716557094593</v>
      </c>
      <c r="D49" s="77">
        <f t="shared" si="1"/>
        <v>-0.0018604601225663498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-1.9672989466832718E-05</v>
      </c>
      <c r="D50" s="77">
        <f t="shared" si="1"/>
        <v>-0.00036440031134422175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0.00029783286520732976</v>
      </c>
      <c r="D51" s="77">
        <f t="shared" si="1"/>
        <v>-0.00023660254993365066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-1.625223211597744E-05</v>
      </c>
      <c r="D52" s="77">
        <f t="shared" si="1"/>
        <v>-0.00015375751191898154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-6.859670947181209E-05</v>
      </c>
      <c r="D53" s="77">
        <f t="shared" si="1"/>
        <v>-3.536471438912281E-05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-1.5480005558310414E-06</v>
      </c>
      <c r="D54" s="77">
        <f t="shared" si="1"/>
        <v>-1.3462909949347936E-05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1.8066754543415382E-05</v>
      </c>
      <c r="D55" s="77">
        <f t="shared" si="1"/>
        <v>-1.5363437460906426E-05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1073</v>
      </c>
      <c r="B3" s="11">
        <v>126.94333333333334</v>
      </c>
      <c r="C3" s="11">
        <v>130.41</v>
      </c>
      <c r="D3" s="11">
        <v>8.73675240857122</v>
      </c>
      <c r="E3" s="11">
        <v>8.97651226604967</v>
      </c>
      <c r="F3" s="12" t="s">
        <v>69</v>
      </c>
      <c r="H3" s="102">
        <v>0.0625</v>
      </c>
    </row>
    <row r="4" spans="1:9" ht="16.5" customHeight="1">
      <c r="A4" s="13">
        <v>1074</v>
      </c>
      <c r="B4" s="14">
        <v>104.15333333333332</v>
      </c>
      <c r="C4" s="14">
        <v>97.22</v>
      </c>
      <c r="D4" s="14">
        <v>9.606644715271672</v>
      </c>
      <c r="E4" s="14">
        <v>10.001804286990968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1075</v>
      </c>
      <c r="B5" s="26">
        <v>124.23333333333333</v>
      </c>
      <c r="C5" s="26">
        <v>134.73333333333335</v>
      </c>
      <c r="D5" s="26">
        <v>8.902853739765405</v>
      </c>
      <c r="E5" s="26">
        <v>8.825144944811875</v>
      </c>
      <c r="F5" s="15" t="s">
        <v>71</v>
      </c>
      <c r="I5" s="75">
        <v>1668</v>
      </c>
    </row>
    <row r="6" spans="1:6" s="2" customFormat="1" ht="13.5" thickBot="1">
      <c r="A6" s="16">
        <v>1076</v>
      </c>
      <c r="B6" s="17">
        <v>131.79333333333332</v>
      </c>
      <c r="C6" s="17">
        <v>132.72666666666666</v>
      </c>
      <c r="D6" s="17">
        <v>8.954848702535186</v>
      </c>
      <c r="E6" s="17">
        <v>9.242160567979594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1746</v>
      </c>
      <c r="K15" s="75">
        <v>804</v>
      </c>
    </row>
    <row r="16" ht="12.75">
      <c r="A16" s="104" t="s">
        <v>142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11.412863584911271</v>
      </c>
      <c r="C19" s="34">
        <v>48.06619691824459</v>
      </c>
      <c r="D19" s="35">
        <v>19.416024702887654</v>
      </c>
      <c r="K19" s="97" t="s">
        <v>131</v>
      </c>
    </row>
    <row r="20" spans="1:11" ht="12.75">
      <c r="A20" s="33" t="s">
        <v>57</v>
      </c>
      <c r="B20" s="34">
        <v>-10.969389137079048</v>
      </c>
      <c r="C20" s="34">
        <v>45.76394419625428</v>
      </c>
      <c r="D20" s="35">
        <v>17.117288786656058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0.9862015629391436</v>
      </c>
      <c r="C21" s="34">
        <v>65.27953489627247</v>
      </c>
      <c r="D21" s="35">
        <v>24.551593127421203</v>
      </c>
      <c r="F21" s="24" t="s">
        <v>134</v>
      </c>
    </row>
    <row r="22" spans="1:11" ht="16.5" thickBot="1">
      <c r="A22" s="36" t="s">
        <v>59</v>
      </c>
      <c r="B22" s="37">
        <v>4.636410868020491</v>
      </c>
      <c r="C22" s="37">
        <v>64.07974420135383</v>
      </c>
      <c r="D22" s="38">
        <v>23.51817652545581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16.11501693725586</v>
      </c>
      <c r="I23" s="75">
        <v>1802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0.5986673930572589</v>
      </c>
      <c r="C27" s="44">
        <v>-0.0019925683873029862</v>
      </c>
      <c r="D27" s="44">
        <v>-0.1428025211175833</v>
      </c>
      <c r="E27" s="44">
        <v>-0.0002447070928951138</v>
      </c>
      <c r="F27" s="44">
        <v>0.023867471129498278</v>
      </c>
      <c r="G27" s="44">
        <v>-0.00022809422022673315</v>
      </c>
      <c r="H27" s="44">
        <v>-0.002998716557094593</v>
      </c>
      <c r="I27" s="45">
        <v>-1.9672989466832718E-05</v>
      </c>
    </row>
    <row r="28" spans="1:9" ht="13.5" thickBot="1">
      <c r="A28" s="46" t="s">
        <v>61</v>
      </c>
      <c r="B28" s="47">
        <v>-0.40336517614799583</v>
      </c>
      <c r="C28" s="47">
        <v>-0.36630269508770197</v>
      </c>
      <c r="D28" s="47">
        <v>-0.09387371366557158</v>
      </c>
      <c r="E28" s="47">
        <v>-0.023703644274746964</v>
      </c>
      <c r="F28" s="47">
        <v>-0.016458478444909958</v>
      </c>
      <c r="G28" s="47">
        <v>-0.01050583601947887</v>
      </c>
      <c r="H28" s="47">
        <v>-0.0018604601225663498</v>
      </c>
      <c r="I28" s="48">
        <v>-0.00036440031134422175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1073</v>
      </c>
      <c r="B39" s="50">
        <v>126.94333333333334</v>
      </c>
      <c r="C39" s="50">
        <v>130.41</v>
      </c>
      <c r="D39" s="50">
        <v>8.73675240857122</v>
      </c>
      <c r="E39" s="50">
        <v>8.97651226604967</v>
      </c>
      <c r="F39" s="54">
        <f>I39*D39/(23678+B39)*1000</f>
        <v>23.51817652545581</v>
      </c>
      <c r="G39" s="59" t="s">
        <v>59</v>
      </c>
      <c r="H39" s="58">
        <f>I39-B39+X39</f>
        <v>4.636410868020491</v>
      </c>
      <c r="I39" s="58">
        <f>(B39+C42-2*X39)*(23678+B39)*E42/((23678+C42)*D39+E42*(23678+B39))</f>
        <v>64.07974420135383</v>
      </c>
      <c r="J39" s="24" t="s">
        <v>73</v>
      </c>
      <c r="K39" s="24">
        <f>(K40*K40+L40*L40+M40*M40+N40*N40+O40*O40+P40*P40+Q40*Q40+R40*R40+S40*S40+T40*T40+U40*U40+V40*V40+W40*W40)</f>
        <v>0.6860182287732406</v>
      </c>
      <c r="M39" s="24" t="s">
        <v>68</v>
      </c>
      <c r="N39" s="24">
        <f>(K44*K44+L44*L44+M44*M44+N44*N44+O44*O44+P44*P44+Q44*Q44+R44*R44+S44*S44+T44*T44+U44*U44+V44*V44+W44*W44)</f>
        <v>0.41246002855871233</v>
      </c>
      <c r="X39" s="55">
        <f>(1-$H$2)*1000</f>
        <v>67.5</v>
      </c>
    </row>
    <row r="40" spans="1:24" ht="12.75">
      <c r="A40" s="49">
        <v>1074</v>
      </c>
      <c r="B40" s="50">
        <v>104.15333333333332</v>
      </c>
      <c r="C40" s="50">
        <v>97.22</v>
      </c>
      <c r="D40" s="50">
        <v>9.606644715271672</v>
      </c>
      <c r="E40" s="50">
        <v>10.001804286990968</v>
      </c>
      <c r="F40" s="54">
        <f>I40*D40/(23678+B40)*1000</f>
        <v>19.416024702887654</v>
      </c>
      <c r="G40" s="59" t="s">
        <v>56</v>
      </c>
      <c r="H40" s="58">
        <f>I40-B40+X40</f>
        <v>11.412863584911271</v>
      </c>
      <c r="I40" s="58">
        <f>(B40+C39-2*X40)*(23678+B40)*E39/((23678+C39)*D40+E39*(23678+B40))</f>
        <v>48.06619691824459</v>
      </c>
      <c r="J40" s="24" t="s">
        <v>62</v>
      </c>
      <c r="K40" s="52">
        <f aca="true" t="shared" si="0" ref="K40:W40">SQRT(K41*K41+K42*K42)</f>
        <v>0.721876798933778</v>
      </c>
      <c r="L40" s="52">
        <f t="shared" si="0"/>
        <v>0.3663081145119393</v>
      </c>
      <c r="M40" s="52">
        <f t="shared" si="0"/>
        <v>0.17089421919685738</v>
      </c>
      <c r="N40" s="52">
        <f t="shared" si="0"/>
        <v>0.023704907370944474</v>
      </c>
      <c r="O40" s="52">
        <f t="shared" si="0"/>
        <v>0.028992028056674467</v>
      </c>
      <c r="P40" s="52">
        <f t="shared" si="0"/>
        <v>0.010508311826429612</v>
      </c>
      <c r="Q40" s="52">
        <f t="shared" si="0"/>
        <v>0.003528967675886653</v>
      </c>
      <c r="R40" s="52">
        <f t="shared" si="0"/>
        <v>0.0003649309707634142</v>
      </c>
      <c r="S40" s="52">
        <f t="shared" si="0"/>
        <v>0.0003803750546930136</v>
      </c>
      <c r="T40" s="52">
        <f t="shared" si="0"/>
        <v>0.00015461405990487205</v>
      </c>
      <c r="U40" s="52">
        <f t="shared" si="0"/>
        <v>7.717623710822149E-05</v>
      </c>
      <c r="V40" s="52">
        <f t="shared" si="0"/>
        <v>1.3551614295909726E-05</v>
      </c>
      <c r="W40" s="52">
        <f t="shared" si="0"/>
        <v>2.3715877178531755E-05</v>
      </c>
      <c r="X40" s="55">
        <f>(1-$H$2)*1000</f>
        <v>67.5</v>
      </c>
    </row>
    <row r="41" spans="1:24" ht="12.75">
      <c r="A41" s="49">
        <v>1075</v>
      </c>
      <c r="B41" s="50">
        <v>124.23333333333333</v>
      </c>
      <c r="C41" s="50">
        <v>134.73333333333335</v>
      </c>
      <c r="D41" s="50">
        <v>8.902853739765405</v>
      </c>
      <c r="E41" s="50">
        <v>8.825144944811875</v>
      </c>
      <c r="F41" s="54">
        <f>I41*D41/(23678+B41)*1000</f>
        <v>17.117288786656058</v>
      </c>
      <c r="G41" s="59" t="s">
        <v>57</v>
      </c>
      <c r="H41" s="58">
        <f>I41-B41+X41</f>
        <v>-10.969389137079048</v>
      </c>
      <c r="I41" s="58">
        <f>(B41+C40-2*X41)*(23678+B41)*E40/((23678+C40)*D41+E40*(23678+B41))</f>
        <v>45.76394419625428</v>
      </c>
      <c r="J41" s="24" t="s">
        <v>60</v>
      </c>
      <c r="K41" s="52">
        <f>'calcul config'!C43</f>
        <v>0.5986673930572589</v>
      </c>
      <c r="L41" s="52">
        <f>'calcul config'!C44</f>
        <v>-0.0019925683873029862</v>
      </c>
      <c r="M41" s="52">
        <f>'calcul config'!C45</f>
        <v>-0.1428025211175833</v>
      </c>
      <c r="N41" s="52">
        <f>'calcul config'!C46</f>
        <v>-0.0002447070928951138</v>
      </c>
      <c r="O41" s="52">
        <f>'calcul config'!C47</f>
        <v>0.023867471129498278</v>
      </c>
      <c r="P41" s="52">
        <f>'calcul config'!C48</f>
        <v>-0.00022809422022673315</v>
      </c>
      <c r="Q41" s="52">
        <f>'calcul config'!C49</f>
        <v>-0.002998716557094593</v>
      </c>
      <c r="R41" s="52">
        <f>'calcul config'!C50</f>
        <v>-1.9672989466832718E-05</v>
      </c>
      <c r="S41" s="52">
        <f>'calcul config'!C51</f>
        <v>0.00029783286520732976</v>
      </c>
      <c r="T41" s="52">
        <f>'calcul config'!C52</f>
        <v>-1.625223211597744E-05</v>
      </c>
      <c r="U41" s="52">
        <f>'calcul config'!C53</f>
        <v>-6.859670947181209E-05</v>
      </c>
      <c r="V41" s="52">
        <f>'calcul config'!C54</f>
        <v>-1.5480005558310414E-06</v>
      </c>
      <c r="W41" s="52">
        <f>'calcul config'!C55</f>
        <v>1.8066754543415382E-05</v>
      </c>
      <c r="X41" s="55">
        <f>(1-$H$2)*1000</f>
        <v>67.5</v>
      </c>
    </row>
    <row r="42" spans="1:24" ht="12.75">
      <c r="A42" s="49">
        <v>1076</v>
      </c>
      <c r="B42" s="50">
        <v>131.79333333333332</v>
      </c>
      <c r="C42" s="50">
        <v>132.72666666666666</v>
      </c>
      <c r="D42" s="50">
        <v>8.954848702535186</v>
      </c>
      <c r="E42" s="50">
        <v>9.242160567979594</v>
      </c>
      <c r="F42" s="54">
        <f>I42*D42/(23678+B42)*1000</f>
        <v>24.551593127421203</v>
      </c>
      <c r="G42" s="59" t="s">
        <v>58</v>
      </c>
      <c r="H42" s="58">
        <f>I42-B42+X42</f>
        <v>0.9862015629391436</v>
      </c>
      <c r="I42" s="58">
        <f>(B42+C41-2*X42)*(23678+B42)*E41/((23678+C41)*D42+E41*(23678+B42))</f>
        <v>65.27953489627247</v>
      </c>
      <c r="J42" s="24" t="s">
        <v>61</v>
      </c>
      <c r="K42" s="52">
        <f>'calcul config'!D43</f>
        <v>-0.40336517614799583</v>
      </c>
      <c r="L42" s="52">
        <f>'calcul config'!D44</f>
        <v>-0.36630269508770197</v>
      </c>
      <c r="M42" s="52">
        <f>'calcul config'!D45</f>
        <v>-0.09387371366557158</v>
      </c>
      <c r="N42" s="52">
        <f>'calcul config'!D46</f>
        <v>-0.023703644274746964</v>
      </c>
      <c r="O42" s="52">
        <f>'calcul config'!D47</f>
        <v>-0.016458478444909958</v>
      </c>
      <c r="P42" s="52">
        <f>'calcul config'!D48</f>
        <v>-0.01050583601947887</v>
      </c>
      <c r="Q42" s="52">
        <f>'calcul config'!D49</f>
        <v>-0.0018604601225663498</v>
      </c>
      <c r="R42" s="52">
        <f>'calcul config'!D50</f>
        <v>-0.00036440031134422175</v>
      </c>
      <c r="S42" s="52">
        <f>'calcul config'!D51</f>
        <v>-0.00023660254993365066</v>
      </c>
      <c r="T42" s="52">
        <f>'calcul config'!D52</f>
        <v>-0.00015375751191898154</v>
      </c>
      <c r="U42" s="52">
        <f>'calcul config'!D53</f>
        <v>-3.536471438912281E-05</v>
      </c>
      <c r="V42" s="52">
        <f>'calcul config'!D54</f>
        <v>-1.3462909949347936E-05</v>
      </c>
      <c r="W42" s="52">
        <f>'calcul config'!D55</f>
        <v>-1.5363437460906426E-05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0.4812511992891853</v>
      </c>
      <c r="L44" s="52">
        <f>L40/(L43*1.5)</f>
        <v>0.34886487096375174</v>
      </c>
      <c r="M44" s="52">
        <f aca="true" t="shared" si="1" ref="M44:W44">M40/(M43*1.5)</f>
        <v>0.189882465774286</v>
      </c>
      <c r="N44" s="52">
        <f t="shared" si="1"/>
        <v>0.0316065431612593</v>
      </c>
      <c r="O44" s="52">
        <f t="shared" si="1"/>
        <v>0.1288534580296643</v>
      </c>
      <c r="P44" s="52">
        <f t="shared" si="1"/>
        <v>0.0700554121761974</v>
      </c>
      <c r="Q44" s="52">
        <f t="shared" si="1"/>
        <v>0.023526451172577685</v>
      </c>
      <c r="R44" s="52">
        <f t="shared" si="1"/>
        <v>0.0008109577128075872</v>
      </c>
      <c r="S44" s="52">
        <f t="shared" si="1"/>
        <v>0.005071667395906847</v>
      </c>
      <c r="T44" s="52">
        <f t="shared" si="1"/>
        <v>0.002061520798731627</v>
      </c>
      <c r="U44" s="52">
        <f t="shared" si="1"/>
        <v>0.0010290164947762863</v>
      </c>
      <c r="V44" s="52">
        <f t="shared" si="1"/>
        <v>0.00018068819061212965</v>
      </c>
      <c r="W44" s="52">
        <f t="shared" si="1"/>
        <v>0.0003162116957137567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1076</v>
      </c>
      <c r="B51" s="100">
        <v>142.8</v>
      </c>
      <c r="C51" s="100">
        <v>136.6</v>
      </c>
      <c r="D51" s="100">
        <v>8.680270238697588</v>
      </c>
      <c r="E51" s="100">
        <v>9.234006165590136</v>
      </c>
      <c r="F51" s="100">
        <v>26.38178095844389</v>
      </c>
      <c r="G51" s="100" t="s">
        <v>59</v>
      </c>
      <c r="H51" s="100">
        <v>-2.9018936538095375</v>
      </c>
      <c r="I51" s="100">
        <v>72.39810634619047</v>
      </c>
      <c r="J51" s="100" t="s">
        <v>73</v>
      </c>
      <c r="K51" s="100">
        <v>1.2674022653628148</v>
      </c>
      <c r="M51" s="100" t="s">
        <v>68</v>
      </c>
      <c r="N51" s="100">
        <v>0.7622700837026223</v>
      </c>
      <c r="X51" s="100">
        <v>67.5</v>
      </c>
    </row>
    <row r="52" spans="1:24" s="100" customFormat="1" ht="12.75">
      <c r="A52" s="100">
        <v>1073</v>
      </c>
      <c r="B52" s="100">
        <v>138.67999267578125</v>
      </c>
      <c r="C52" s="100">
        <v>141.67999267578125</v>
      </c>
      <c r="D52" s="100">
        <v>8.608304977416992</v>
      </c>
      <c r="E52" s="100">
        <v>9.073125839233398</v>
      </c>
      <c r="F52" s="100">
        <v>26.24155153883222</v>
      </c>
      <c r="G52" s="100" t="s">
        <v>56</v>
      </c>
      <c r="H52" s="100">
        <v>1.422759800027194</v>
      </c>
      <c r="I52" s="100">
        <v>72.60275247580844</v>
      </c>
      <c r="J52" s="100" t="s">
        <v>62</v>
      </c>
      <c r="K52" s="100">
        <v>0.9810146864188359</v>
      </c>
      <c r="L52" s="100">
        <v>0.4981265269467281</v>
      </c>
      <c r="M52" s="100">
        <v>0.23224243830610855</v>
      </c>
      <c r="N52" s="100">
        <v>0.0341433207459602</v>
      </c>
      <c r="O52" s="100">
        <v>0.039399278568470864</v>
      </c>
      <c r="P52" s="100">
        <v>0.014289643331177807</v>
      </c>
      <c r="Q52" s="100">
        <v>0.004795833266587033</v>
      </c>
      <c r="R52" s="100">
        <v>0.0005255291087451061</v>
      </c>
      <c r="S52" s="100">
        <v>0.0005168871377050081</v>
      </c>
      <c r="T52" s="100">
        <v>0.00021023214667907273</v>
      </c>
      <c r="U52" s="100">
        <v>0.00010487931105962922</v>
      </c>
      <c r="V52" s="100">
        <v>1.9487079613022468E-05</v>
      </c>
      <c r="W52" s="100">
        <v>3.2223159711452166E-05</v>
      </c>
      <c r="X52" s="100">
        <v>67.5</v>
      </c>
    </row>
    <row r="53" spans="1:24" s="100" customFormat="1" ht="12.75">
      <c r="A53" s="100">
        <v>1074</v>
      </c>
      <c r="B53" s="100">
        <v>100.62000274658203</v>
      </c>
      <c r="C53" s="100">
        <v>105.12000274658203</v>
      </c>
      <c r="D53" s="100">
        <v>9.235808372497559</v>
      </c>
      <c r="E53" s="100">
        <v>9.730042457580566</v>
      </c>
      <c r="F53" s="100">
        <v>20.63496383467431</v>
      </c>
      <c r="G53" s="100" t="s">
        <v>57</v>
      </c>
      <c r="H53" s="100">
        <v>20.007015918753375</v>
      </c>
      <c r="I53" s="100">
        <v>53.127018665335406</v>
      </c>
      <c r="J53" s="100" t="s">
        <v>60</v>
      </c>
      <c r="K53" s="100">
        <v>-0.8827961365151417</v>
      </c>
      <c r="L53" s="100">
        <v>0.0027106348850835095</v>
      </c>
      <c r="M53" s="100">
        <v>0.2078254567082207</v>
      </c>
      <c r="N53" s="100">
        <v>-0.0003535494337011889</v>
      </c>
      <c r="O53" s="100">
        <v>-0.03563800549215181</v>
      </c>
      <c r="P53" s="100">
        <v>0.00031026950541021775</v>
      </c>
      <c r="Q53" s="100">
        <v>0.004233937511296496</v>
      </c>
      <c r="R53" s="100">
        <v>-2.8418625141948435E-05</v>
      </c>
      <c r="S53" s="100">
        <v>-0.0004813562843884064</v>
      </c>
      <c r="T53" s="100">
        <v>2.2101491589359355E-05</v>
      </c>
      <c r="U53" s="100">
        <v>8.83846173987331E-05</v>
      </c>
      <c r="V53" s="100">
        <v>-2.2499338640339443E-06</v>
      </c>
      <c r="W53" s="100">
        <v>-3.038183343555686E-05</v>
      </c>
      <c r="X53" s="100">
        <v>67.5</v>
      </c>
    </row>
    <row r="54" spans="1:24" s="100" customFormat="1" ht="12.75">
      <c r="A54" s="100">
        <v>1075</v>
      </c>
      <c r="B54" s="100">
        <v>131.1199951171875</v>
      </c>
      <c r="C54" s="100">
        <v>137.1199951171875</v>
      </c>
      <c r="D54" s="100">
        <v>8.57914924621582</v>
      </c>
      <c r="E54" s="100">
        <v>8.6633882522583</v>
      </c>
      <c r="F54" s="100">
        <v>19.396387416314205</v>
      </c>
      <c r="G54" s="100" t="s">
        <v>58</v>
      </c>
      <c r="H54" s="100">
        <v>-9.790541611584217</v>
      </c>
      <c r="I54" s="100">
        <v>53.82945350560328</v>
      </c>
      <c r="J54" s="100" t="s">
        <v>61</v>
      </c>
      <c r="K54" s="100">
        <v>-0.4278560462625092</v>
      </c>
      <c r="L54" s="100">
        <v>0.49811915171626275</v>
      </c>
      <c r="M54" s="100">
        <v>-0.103658717406623</v>
      </c>
      <c r="N54" s="100">
        <v>-0.03414149021878579</v>
      </c>
      <c r="O54" s="100">
        <v>-0.016799872507174716</v>
      </c>
      <c r="P54" s="100">
        <v>0.014286274509692401</v>
      </c>
      <c r="Q54" s="100">
        <v>-0.002252507463104015</v>
      </c>
      <c r="R54" s="100">
        <v>-0.0005247601603432438</v>
      </c>
      <c r="S54" s="100">
        <v>-0.00018833066825311174</v>
      </c>
      <c r="T54" s="100">
        <v>0.00020906716520490882</v>
      </c>
      <c r="U54" s="100">
        <v>-5.646086516891172E-05</v>
      </c>
      <c r="V54" s="100">
        <v>-1.935675772054166E-05</v>
      </c>
      <c r="W54" s="100">
        <v>-1.0736676342510912E-05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1076</v>
      </c>
      <c r="B56" s="24">
        <v>142.8</v>
      </c>
      <c r="C56" s="24">
        <v>136.6</v>
      </c>
      <c r="D56" s="24">
        <v>8.680270238697588</v>
      </c>
      <c r="E56" s="24">
        <v>9.234006165590136</v>
      </c>
      <c r="F56" s="24">
        <v>21.763331359472208</v>
      </c>
      <c r="G56" s="24" t="s">
        <v>59</v>
      </c>
      <c r="H56" s="24">
        <v>-15.576057151245948</v>
      </c>
      <c r="I56" s="24">
        <v>59.723942848754064</v>
      </c>
      <c r="J56" s="24" t="s">
        <v>73</v>
      </c>
      <c r="K56" s="24">
        <v>1.4376678091177335</v>
      </c>
      <c r="M56" s="24" t="s">
        <v>68</v>
      </c>
      <c r="N56" s="24">
        <v>0.8581860969902539</v>
      </c>
      <c r="X56" s="24">
        <v>67.5</v>
      </c>
    </row>
    <row r="57" spans="1:24" ht="12.75" hidden="1">
      <c r="A57" s="24">
        <v>1073</v>
      </c>
      <c r="B57" s="24">
        <v>138.67999267578125</v>
      </c>
      <c r="C57" s="24">
        <v>141.67999267578125</v>
      </c>
      <c r="D57" s="24">
        <v>8.608304977416992</v>
      </c>
      <c r="E57" s="24">
        <v>9.073125839233398</v>
      </c>
      <c r="F57" s="24">
        <v>26.24155153883222</v>
      </c>
      <c r="G57" s="24" t="s">
        <v>56</v>
      </c>
      <c r="H57" s="24">
        <v>1.422759800027194</v>
      </c>
      <c r="I57" s="24">
        <v>72.60275247580844</v>
      </c>
      <c r="J57" s="24" t="s">
        <v>62</v>
      </c>
      <c r="K57" s="24">
        <v>1.0517794774533802</v>
      </c>
      <c r="L57" s="24">
        <v>0.5157420227049693</v>
      </c>
      <c r="M57" s="24">
        <v>0.2489940491633985</v>
      </c>
      <c r="N57" s="24">
        <v>0.03754346641071116</v>
      </c>
      <c r="O57" s="24">
        <v>0.04224129612572305</v>
      </c>
      <c r="P57" s="24">
        <v>0.014794949510551056</v>
      </c>
      <c r="Q57" s="24">
        <v>0.005141707372881692</v>
      </c>
      <c r="R57" s="24">
        <v>0.0005778744516728302</v>
      </c>
      <c r="S57" s="24">
        <v>0.0005541880428133545</v>
      </c>
      <c r="T57" s="24">
        <v>0.0002177235051346013</v>
      </c>
      <c r="U57" s="24">
        <v>0.00011246346138135361</v>
      </c>
      <c r="V57" s="24">
        <v>2.1442417606132667E-05</v>
      </c>
      <c r="W57" s="24">
        <v>3.4557027628676177E-05</v>
      </c>
      <c r="X57" s="24">
        <v>67.5</v>
      </c>
    </row>
    <row r="58" spans="1:24" ht="12.75" hidden="1">
      <c r="A58" s="24">
        <v>1075</v>
      </c>
      <c r="B58" s="24">
        <v>131.1199951171875</v>
      </c>
      <c r="C58" s="24">
        <v>137.1199951171875</v>
      </c>
      <c r="D58" s="24">
        <v>8.57914924621582</v>
      </c>
      <c r="E58" s="24">
        <v>8.6633882522583</v>
      </c>
      <c r="F58" s="24">
        <v>25.516006285215077</v>
      </c>
      <c r="G58" s="24" t="s">
        <v>57</v>
      </c>
      <c r="H58" s="24">
        <v>7.192813706346897</v>
      </c>
      <c r="I58" s="24">
        <v>70.8128088235344</v>
      </c>
      <c r="J58" s="24" t="s">
        <v>60</v>
      </c>
      <c r="K58" s="24">
        <v>-0.8734654866527749</v>
      </c>
      <c r="L58" s="24">
        <v>-0.002806087435127579</v>
      </c>
      <c r="M58" s="24">
        <v>0.20834423188012421</v>
      </c>
      <c r="N58" s="24">
        <v>-0.00038853496244808196</v>
      </c>
      <c r="O58" s="24">
        <v>-0.0348239089808993</v>
      </c>
      <c r="P58" s="24">
        <v>-0.0003209515259570429</v>
      </c>
      <c r="Q58" s="24">
        <v>0.004374699135789356</v>
      </c>
      <c r="R58" s="24">
        <v>-3.12630274267518E-05</v>
      </c>
      <c r="S58" s="24">
        <v>-0.00043466029813026203</v>
      </c>
      <c r="T58" s="24">
        <v>-2.2847495173830013E-05</v>
      </c>
      <c r="U58" s="24">
        <v>0.00010006778322325684</v>
      </c>
      <c r="V58" s="24">
        <v>-2.474676045672078E-06</v>
      </c>
      <c r="W58" s="24">
        <v>-2.6376096052551637E-05</v>
      </c>
      <c r="X58" s="24">
        <v>67.5</v>
      </c>
    </row>
    <row r="59" spans="1:24" ht="12.75" hidden="1">
      <c r="A59" s="24">
        <v>1074</v>
      </c>
      <c r="B59" s="24">
        <v>100.62000274658203</v>
      </c>
      <c r="C59" s="24">
        <v>105.12000274658203</v>
      </c>
      <c r="D59" s="24">
        <v>9.235808372497559</v>
      </c>
      <c r="E59" s="24">
        <v>9.730042457580566</v>
      </c>
      <c r="F59" s="24">
        <v>19.29915150272767</v>
      </c>
      <c r="G59" s="24" t="s">
        <v>58</v>
      </c>
      <c r="H59" s="24">
        <v>16.56781790215873</v>
      </c>
      <c r="I59" s="24">
        <v>49.68782064874076</v>
      </c>
      <c r="J59" s="24" t="s">
        <v>61</v>
      </c>
      <c r="K59" s="24">
        <v>0.5859164725611803</v>
      </c>
      <c r="L59" s="24">
        <v>-0.51573438886419</v>
      </c>
      <c r="M59" s="24">
        <v>0.13634778165069628</v>
      </c>
      <c r="N59" s="24">
        <v>-0.03754145589498564</v>
      </c>
      <c r="O59" s="24">
        <v>0.023908627348115708</v>
      </c>
      <c r="P59" s="24">
        <v>-0.014791467849329247</v>
      </c>
      <c r="Q59" s="24">
        <v>0.002701696167164216</v>
      </c>
      <c r="R59" s="24">
        <v>-0.0005770281665675328</v>
      </c>
      <c r="S59" s="24">
        <v>0.00034379472367476515</v>
      </c>
      <c r="T59" s="24">
        <v>-0.00021652139998711112</v>
      </c>
      <c r="U59" s="24">
        <v>5.13270777139951E-05</v>
      </c>
      <c r="V59" s="24">
        <v>-2.1299137336163757E-05</v>
      </c>
      <c r="W59" s="24">
        <v>2.2326883247682796E-05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1076</v>
      </c>
      <c r="B61" s="24">
        <v>142.8</v>
      </c>
      <c r="C61" s="24">
        <v>136.6</v>
      </c>
      <c r="D61" s="24">
        <v>8.680270238697588</v>
      </c>
      <c r="E61" s="24">
        <v>9.234006165590136</v>
      </c>
      <c r="F61" s="24">
        <v>26.38178095844389</v>
      </c>
      <c r="G61" s="24" t="s">
        <v>59</v>
      </c>
      <c r="H61" s="24">
        <v>-2.9018936538095375</v>
      </c>
      <c r="I61" s="24">
        <v>72.39810634619047</v>
      </c>
      <c r="J61" s="24" t="s">
        <v>73</v>
      </c>
      <c r="K61" s="24">
        <v>1.0127507956117061</v>
      </c>
      <c r="M61" s="24" t="s">
        <v>68</v>
      </c>
      <c r="N61" s="24">
        <v>0.8051167283725224</v>
      </c>
      <c r="X61" s="24">
        <v>67.5</v>
      </c>
    </row>
    <row r="62" spans="1:24" ht="12.75" hidden="1">
      <c r="A62" s="24">
        <v>1074</v>
      </c>
      <c r="B62" s="24">
        <v>100.62000274658203</v>
      </c>
      <c r="C62" s="24">
        <v>105.12000274658203</v>
      </c>
      <c r="D62" s="24">
        <v>9.235808372497559</v>
      </c>
      <c r="E62" s="24">
        <v>9.730042457580566</v>
      </c>
      <c r="F62" s="24">
        <v>19.83459340908215</v>
      </c>
      <c r="G62" s="24" t="s">
        <v>56</v>
      </c>
      <c r="H62" s="24">
        <v>17.946372881998165</v>
      </c>
      <c r="I62" s="24">
        <v>51.0663756285802</v>
      </c>
      <c r="J62" s="24" t="s">
        <v>62</v>
      </c>
      <c r="K62" s="24">
        <v>0.5784019528939129</v>
      </c>
      <c r="L62" s="24">
        <v>0.8106631843958317</v>
      </c>
      <c r="M62" s="24">
        <v>0.13692860653773634</v>
      </c>
      <c r="N62" s="24">
        <v>0.03447889735123431</v>
      </c>
      <c r="O62" s="24">
        <v>0.023229982378112912</v>
      </c>
      <c r="P62" s="24">
        <v>0.023255465025318774</v>
      </c>
      <c r="Q62" s="24">
        <v>0.002827592134677899</v>
      </c>
      <c r="R62" s="24">
        <v>0.000530790431226632</v>
      </c>
      <c r="S62" s="24">
        <v>0.00030479182028689803</v>
      </c>
      <c r="T62" s="24">
        <v>0.0003421893724549673</v>
      </c>
      <c r="U62" s="24">
        <v>6.182832240331894E-05</v>
      </c>
      <c r="V62" s="24">
        <v>1.9708648493113547E-05</v>
      </c>
      <c r="W62" s="24">
        <v>1.9003014776892838E-05</v>
      </c>
      <c r="X62" s="24">
        <v>67.5</v>
      </c>
    </row>
    <row r="63" spans="1:24" ht="12.75" hidden="1">
      <c r="A63" s="24">
        <v>1073</v>
      </c>
      <c r="B63" s="24">
        <v>138.67999267578125</v>
      </c>
      <c r="C63" s="24">
        <v>141.67999267578125</v>
      </c>
      <c r="D63" s="24">
        <v>8.608304977416992</v>
      </c>
      <c r="E63" s="24">
        <v>9.073125839233398</v>
      </c>
      <c r="F63" s="24">
        <v>20.878880047396976</v>
      </c>
      <c r="G63" s="24" t="s">
        <v>57</v>
      </c>
      <c r="H63" s="24">
        <v>-13.414194879485393</v>
      </c>
      <c r="I63" s="24">
        <v>57.76579779629585</v>
      </c>
      <c r="J63" s="24" t="s">
        <v>60</v>
      </c>
      <c r="K63" s="24">
        <v>0.40271353130344495</v>
      </c>
      <c r="L63" s="24">
        <v>-0.00441019994166479</v>
      </c>
      <c r="M63" s="24">
        <v>-0.09644793287681176</v>
      </c>
      <c r="N63" s="24">
        <v>-0.0003560500420024004</v>
      </c>
      <c r="O63" s="24">
        <v>0.01599307794846485</v>
      </c>
      <c r="P63" s="24">
        <v>-0.0005046834909543806</v>
      </c>
      <c r="Q63" s="24">
        <v>-0.0020436316061666097</v>
      </c>
      <c r="R63" s="24">
        <v>-2.8639532134454222E-05</v>
      </c>
      <c r="S63" s="24">
        <v>0.00019440502647874347</v>
      </c>
      <c r="T63" s="24">
        <v>-3.594773078153824E-05</v>
      </c>
      <c r="U63" s="24">
        <v>-4.792812537375913E-05</v>
      </c>
      <c r="V63" s="24">
        <v>-2.2579827532834E-06</v>
      </c>
      <c r="W63" s="24">
        <v>1.1622260126301555E-05</v>
      </c>
      <c r="X63" s="24">
        <v>67.5</v>
      </c>
    </row>
    <row r="64" spans="1:24" ht="12.75" hidden="1">
      <c r="A64" s="24">
        <v>1075</v>
      </c>
      <c r="B64" s="24">
        <v>131.1199951171875</v>
      </c>
      <c r="C64" s="24">
        <v>137.1199951171875</v>
      </c>
      <c r="D64" s="24">
        <v>8.57914924621582</v>
      </c>
      <c r="E64" s="24">
        <v>8.6633882522583</v>
      </c>
      <c r="F64" s="24">
        <v>25.516006285215077</v>
      </c>
      <c r="G64" s="24" t="s">
        <v>58</v>
      </c>
      <c r="H64" s="24">
        <v>7.192813706346897</v>
      </c>
      <c r="I64" s="24">
        <v>70.8128088235344</v>
      </c>
      <c r="J64" s="24" t="s">
        <v>61</v>
      </c>
      <c r="K64" s="24">
        <v>-0.4151754217395359</v>
      </c>
      <c r="L64" s="24">
        <v>-0.810651188040371</v>
      </c>
      <c r="M64" s="24">
        <v>-0.09719691112456313</v>
      </c>
      <c r="N64" s="24">
        <v>-0.034477058907693134</v>
      </c>
      <c r="O64" s="24">
        <v>-0.01684795355590001</v>
      </c>
      <c r="P64" s="24">
        <v>-0.023249988131562194</v>
      </c>
      <c r="Q64" s="24">
        <v>-0.0019541870786516837</v>
      </c>
      <c r="R64" s="24">
        <v>-0.000530017225268079</v>
      </c>
      <c r="S64" s="24">
        <v>-0.00023474398691681068</v>
      </c>
      <c r="T64" s="24">
        <v>-0.0003402959407233392</v>
      </c>
      <c r="U64" s="24">
        <v>-3.9059393868389414E-05</v>
      </c>
      <c r="V64" s="24">
        <v>-1.95788748223942E-05</v>
      </c>
      <c r="W64" s="24">
        <v>-1.503454821959704E-05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1076</v>
      </c>
      <c r="B66" s="24">
        <v>142.8</v>
      </c>
      <c r="C66" s="24">
        <v>136.6</v>
      </c>
      <c r="D66" s="24">
        <v>8.680270238697588</v>
      </c>
      <c r="E66" s="24">
        <v>9.234006165590136</v>
      </c>
      <c r="F66" s="24">
        <v>27.83847541439347</v>
      </c>
      <c r="G66" s="24" t="s">
        <v>59</v>
      </c>
      <c r="H66" s="24">
        <v>1.0956348034946046</v>
      </c>
      <c r="I66" s="24">
        <v>76.39563480349462</v>
      </c>
      <c r="J66" s="24" t="s">
        <v>73</v>
      </c>
      <c r="K66" s="24">
        <v>0.9825389042672455</v>
      </c>
      <c r="M66" s="24" t="s">
        <v>68</v>
      </c>
      <c r="N66" s="24">
        <v>0.6202122140321553</v>
      </c>
      <c r="X66" s="24">
        <v>67.5</v>
      </c>
    </row>
    <row r="67" spans="1:24" ht="12.75" hidden="1">
      <c r="A67" s="24">
        <v>1074</v>
      </c>
      <c r="B67" s="24">
        <v>100.62000274658203</v>
      </c>
      <c r="C67" s="24">
        <v>105.12000274658203</v>
      </c>
      <c r="D67" s="24">
        <v>9.235808372497559</v>
      </c>
      <c r="E67" s="24">
        <v>9.730042457580566</v>
      </c>
      <c r="F67" s="24">
        <v>19.83459340908215</v>
      </c>
      <c r="G67" s="24" t="s">
        <v>56</v>
      </c>
      <c r="H67" s="24">
        <v>17.946372881998165</v>
      </c>
      <c r="I67" s="24">
        <v>51.0663756285802</v>
      </c>
      <c r="J67" s="24" t="s">
        <v>62</v>
      </c>
      <c r="K67" s="24">
        <v>0.8255871809234282</v>
      </c>
      <c r="L67" s="24">
        <v>0.5101565240086845</v>
      </c>
      <c r="M67" s="24">
        <v>0.195446261247965</v>
      </c>
      <c r="N67" s="24">
        <v>0.0339910660396214</v>
      </c>
      <c r="O67" s="24">
        <v>0.03315735554651137</v>
      </c>
      <c r="P67" s="24">
        <v>0.014634906463067369</v>
      </c>
      <c r="Q67" s="24">
        <v>0.004035999521962802</v>
      </c>
      <c r="R67" s="24">
        <v>0.0005232792455052158</v>
      </c>
      <c r="S67" s="24">
        <v>0.00043504251738101305</v>
      </c>
      <c r="T67" s="24">
        <v>0.0002153445632918949</v>
      </c>
      <c r="U67" s="24">
        <v>8.826871524618578E-05</v>
      </c>
      <c r="V67" s="24">
        <v>1.9426308306255183E-05</v>
      </c>
      <c r="W67" s="24">
        <v>2.712674095942334E-05</v>
      </c>
      <c r="X67" s="24">
        <v>67.5</v>
      </c>
    </row>
    <row r="68" spans="1:24" ht="12.75" hidden="1">
      <c r="A68" s="24">
        <v>1075</v>
      </c>
      <c r="B68" s="24">
        <v>131.1199951171875</v>
      </c>
      <c r="C68" s="24">
        <v>137.1199951171875</v>
      </c>
      <c r="D68" s="24">
        <v>8.57914924621582</v>
      </c>
      <c r="E68" s="24">
        <v>8.6633882522583</v>
      </c>
      <c r="F68" s="24">
        <v>19.396387416314205</v>
      </c>
      <c r="G68" s="24" t="s">
        <v>57</v>
      </c>
      <c r="H68" s="24">
        <v>-9.790541611584217</v>
      </c>
      <c r="I68" s="24">
        <v>53.82945350560328</v>
      </c>
      <c r="J68" s="24" t="s">
        <v>60</v>
      </c>
      <c r="K68" s="24">
        <v>0.4159342672577372</v>
      </c>
      <c r="L68" s="24">
        <v>-0.002775057593798204</v>
      </c>
      <c r="M68" s="24">
        <v>-0.1003792722363377</v>
      </c>
      <c r="N68" s="24">
        <v>-0.00035105165592911</v>
      </c>
      <c r="O68" s="24">
        <v>0.016394864327483903</v>
      </c>
      <c r="P68" s="24">
        <v>-0.0003175943869738174</v>
      </c>
      <c r="Q68" s="24">
        <v>-0.002162988906727094</v>
      </c>
      <c r="R68" s="24">
        <v>-2.8228025415926804E-05</v>
      </c>
      <c r="S68" s="24">
        <v>0.00018906506172325995</v>
      </c>
      <c r="T68" s="24">
        <v>-2.2625386610462317E-05</v>
      </c>
      <c r="U68" s="24">
        <v>-5.3057346469802084E-05</v>
      </c>
      <c r="V68" s="24">
        <v>-2.2252754352918834E-06</v>
      </c>
      <c r="W68" s="24">
        <v>1.0966060233494553E-05</v>
      </c>
      <c r="X68" s="24">
        <v>67.5</v>
      </c>
    </row>
    <row r="69" spans="1:24" ht="12.75" hidden="1">
      <c r="A69" s="24">
        <v>1073</v>
      </c>
      <c r="B69" s="24">
        <v>138.67999267578125</v>
      </c>
      <c r="C69" s="24">
        <v>141.67999267578125</v>
      </c>
      <c r="D69" s="24">
        <v>8.608304977416992</v>
      </c>
      <c r="E69" s="24">
        <v>9.073125839233398</v>
      </c>
      <c r="F69" s="24">
        <v>25.527370451957395</v>
      </c>
      <c r="G69" s="24" t="s">
        <v>58</v>
      </c>
      <c r="H69" s="24">
        <v>-0.5531718668388805</v>
      </c>
      <c r="I69" s="24">
        <v>70.62682080894237</v>
      </c>
      <c r="J69" s="24" t="s">
        <v>61</v>
      </c>
      <c r="K69" s="24">
        <v>-0.713156980352757</v>
      </c>
      <c r="L69" s="24">
        <v>-0.5101489763235584</v>
      </c>
      <c r="M69" s="24">
        <v>-0.1676998590968728</v>
      </c>
      <c r="N69" s="24">
        <v>-0.0339892532022222</v>
      </c>
      <c r="O69" s="24">
        <v>-0.028820455418351116</v>
      </c>
      <c r="P69" s="24">
        <v>-0.014631459974592205</v>
      </c>
      <c r="Q69" s="24">
        <v>-0.0034074581627159413</v>
      </c>
      <c r="R69" s="24">
        <v>-0.0005225173177585846</v>
      </c>
      <c r="S69" s="24">
        <v>-0.00039181168227196716</v>
      </c>
      <c r="T69" s="24">
        <v>-0.00021415268576439577</v>
      </c>
      <c r="U69" s="24">
        <v>-7.054278189010984E-05</v>
      </c>
      <c r="V69" s="24">
        <v>-1.9298435264206412E-05</v>
      </c>
      <c r="W69" s="24">
        <v>-2.4811400565768655E-05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1076</v>
      </c>
      <c r="B71" s="24">
        <v>142.8</v>
      </c>
      <c r="C71" s="24">
        <v>136.6</v>
      </c>
      <c r="D71" s="24">
        <v>8.680270238697588</v>
      </c>
      <c r="E71" s="24">
        <v>9.234006165590136</v>
      </c>
      <c r="F71" s="24">
        <v>21.763331359472208</v>
      </c>
      <c r="G71" s="24" t="s">
        <v>59</v>
      </c>
      <c r="H71" s="24">
        <v>-15.576057151245948</v>
      </c>
      <c r="I71" s="24">
        <v>59.723942848754064</v>
      </c>
      <c r="J71" s="24" t="s">
        <v>73</v>
      </c>
      <c r="K71" s="24">
        <v>1.351782825973838</v>
      </c>
      <c r="M71" s="24" t="s">
        <v>68</v>
      </c>
      <c r="N71" s="24">
        <v>0.978419761851956</v>
      </c>
      <c r="X71" s="24">
        <v>67.5</v>
      </c>
    </row>
    <row r="72" spans="1:24" ht="12.75" hidden="1">
      <c r="A72" s="24">
        <v>1075</v>
      </c>
      <c r="B72" s="24">
        <v>131.1199951171875</v>
      </c>
      <c r="C72" s="24">
        <v>137.1199951171875</v>
      </c>
      <c r="D72" s="24">
        <v>8.57914924621582</v>
      </c>
      <c r="E72" s="24">
        <v>8.6633882522583</v>
      </c>
      <c r="F72" s="24">
        <v>24.787823781756067</v>
      </c>
      <c r="G72" s="24" t="s">
        <v>56</v>
      </c>
      <c r="H72" s="24">
        <v>5.1719391294361685</v>
      </c>
      <c r="I72" s="24">
        <v>68.79193424662367</v>
      </c>
      <c r="J72" s="24" t="s">
        <v>62</v>
      </c>
      <c r="K72" s="24">
        <v>0.8120591907882277</v>
      </c>
      <c r="L72" s="24">
        <v>0.8077855346111399</v>
      </c>
      <c r="M72" s="24">
        <v>0.1922435528938157</v>
      </c>
      <c r="N72" s="24">
        <v>0.03536457188913649</v>
      </c>
      <c r="O72" s="24">
        <v>0.032613632726018055</v>
      </c>
      <c r="P72" s="24">
        <v>0.02317277057339171</v>
      </c>
      <c r="Q72" s="24">
        <v>0.003969818376231368</v>
      </c>
      <c r="R72" s="24">
        <v>0.0005443578863266654</v>
      </c>
      <c r="S72" s="24">
        <v>0.0004278711655890402</v>
      </c>
      <c r="T72" s="24">
        <v>0.0003409905642053045</v>
      </c>
      <c r="U72" s="24">
        <v>8.684210268046245E-05</v>
      </c>
      <c r="V72" s="24">
        <v>2.020452579444038E-05</v>
      </c>
      <c r="W72" s="24">
        <v>2.668157850581155E-05</v>
      </c>
      <c r="X72" s="24">
        <v>67.5</v>
      </c>
    </row>
    <row r="73" spans="1:24" ht="12.75" hidden="1">
      <c r="A73" s="24">
        <v>1073</v>
      </c>
      <c r="B73" s="24">
        <v>138.67999267578125</v>
      </c>
      <c r="C73" s="24">
        <v>141.67999267578125</v>
      </c>
      <c r="D73" s="24">
        <v>8.608304977416992</v>
      </c>
      <c r="E73" s="24">
        <v>9.073125839233398</v>
      </c>
      <c r="F73" s="24">
        <v>25.527370451957395</v>
      </c>
      <c r="G73" s="24" t="s">
        <v>57</v>
      </c>
      <c r="H73" s="24">
        <v>-0.5531718668388805</v>
      </c>
      <c r="I73" s="24">
        <v>70.62682080894237</v>
      </c>
      <c r="J73" s="24" t="s">
        <v>60</v>
      </c>
      <c r="K73" s="24">
        <v>-0.5755871117598407</v>
      </c>
      <c r="L73" s="24">
        <v>-0.004395047912630132</v>
      </c>
      <c r="M73" s="24">
        <v>0.1377948751626335</v>
      </c>
      <c r="N73" s="24">
        <v>-0.00036577810962103613</v>
      </c>
      <c r="O73" s="24">
        <v>-0.022866893117991047</v>
      </c>
      <c r="P73" s="24">
        <v>-0.0005028019075012119</v>
      </c>
      <c r="Q73" s="24">
        <v>0.0029171152198328664</v>
      </c>
      <c r="R73" s="24">
        <v>-2.9437861775840988E-05</v>
      </c>
      <c r="S73" s="24">
        <v>-0.00027873381218267314</v>
      </c>
      <c r="T73" s="24">
        <v>-3.580075027983097E-05</v>
      </c>
      <c r="U73" s="24">
        <v>6.828142444465006E-05</v>
      </c>
      <c r="V73" s="24">
        <v>-2.328492872999809E-06</v>
      </c>
      <c r="W73" s="24">
        <v>-1.670152297945847E-05</v>
      </c>
      <c r="X73" s="24">
        <v>67.5</v>
      </c>
    </row>
    <row r="74" spans="1:24" ht="12.75" hidden="1">
      <c r="A74" s="24">
        <v>1074</v>
      </c>
      <c r="B74" s="24">
        <v>100.62000274658203</v>
      </c>
      <c r="C74" s="24">
        <v>105.12000274658203</v>
      </c>
      <c r="D74" s="24">
        <v>9.235808372497559</v>
      </c>
      <c r="E74" s="24">
        <v>9.730042457580566</v>
      </c>
      <c r="F74" s="24">
        <v>20.63496383467431</v>
      </c>
      <c r="G74" s="24" t="s">
        <v>58</v>
      </c>
      <c r="H74" s="24">
        <v>20.007015918753375</v>
      </c>
      <c r="I74" s="24">
        <v>53.127018665335406</v>
      </c>
      <c r="J74" s="24" t="s">
        <v>61</v>
      </c>
      <c r="K74" s="24">
        <v>0.5728347109940144</v>
      </c>
      <c r="L74" s="24">
        <v>-0.8077735781027074</v>
      </c>
      <c r="M74" s="24">
        <v>0.13405281051940526</v>
      </c>
      <c r="N74" s="24">
        <v>-0.03536268020493392</v>
      </c>
      <c r="O74" s="24">
        <v>0.02325412304770854</v>
      </c>
      <c r="P74" s="24">
        <v>-0.023167315042724783</v>
      </c>
      <c r="Q74" s="24">
        <v>0.002692563227573998</v>
      </c>
      <c r="R74" s="24">
        <v>-0.0005435613311302609</v>
      </c>
      <c r="S74" s="24">
        <v>0.0003246247006754695</v>
      </c>
      <c r="T74" s="24">
        <v>-0.0003391059880869889</v>
      </c>
      <c r="U74" s="24">
        <v>5.3658157569688587E-05</v>
      </c>
      <c r="V74" s="24">
        <v>-2.006990242922461E-05</v>
      </c>
      <c r="W74" s="24">
        <v>2.080782933725682E-05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1076</v>
      </c>
      <c r="B76" s="24">
        <v>142.8</v>
      </c>
      <c r="C76" s="24">
        <v>136.6</v>
      </c>
      <c r="D76" s="24">
        <v>8.680270238697588</v>
      </c>
      <c r="E76" s="24">
        <v>9.234006165590136</v>
      </c>
      <c r="F76" s="24">
        <v>27.83847541439347</v>
      </c>
      <c r="G76" s="24" t="s">
        <v>59</v>
      </c>
      <c r="H76" s="24">
        <v>1.0956348034946046</v>
      </c>
      <c r="I76" s="24">
        <v>76.39563480349462</v>
      </c>
      <c r="J76" s="24" t="s">
        <v>73</v>
      </c>
      <c r="K76" s="24">
        <v>1.1732686932558878</v>
      </c>
      <c r="M76" s="24" t="s">
        <v>68</v>
      </c>
      <c r="N76" s="24">
        <v>0.7174869639231041</v>
      </c>
      <c r="X76" s="24">
        <v>67.5</v>
      </c>
    </row>
    <row r="77" spans="1:24" ht="12.75" hidden="1">
      <c r="A77" s="24">
        <v>1075</v>
      </c>
      <c r="B77" s="24">
        <v>131.1199951171875</v>
      </c>
      <c r="C77" s="24">
        <v>137.1199951171875</v>
      </c>
      <c r="D77" s="24">
        <v>8.57914924621582</v>
      </c>
      <c r="E77" s="24">
        <v>8.6633882522583</v>
      </c>
      <c r="F77" s="24">
        <v>24.787823781756067</v>
      </c>
      <c r="G77" s="24" t="s">
        <v>56</v>
      </c>
      <c r="H77" s="24">
        <v>5.1719391294361685</v>
      </c>
      <c r="I77" s="24">
        <v>68.79193424662367</v>
      </c>
      <c r="J77" s="24" t="s">
        <v>62</v>
      </c>
      <c r="K77" s="24">
        <v>0.9301422374972239</v>
      </c>
      <c r="L77" s="24">
        <v>0.5065896756611541</v>
      </c>
      <c r="M77" s="24">
        <v>0.22019912029741243</v>
      </c>
      <c r="N77" s="24">
        <v>0.036815639258774145</v>
      </c>
      <c r="O77" s="24">
        <v>0.037356160637507387</v>
      </c>
      <c r="P77" s="24">
        <v>0.014532380861400053</v>
      </c>
      <c r="Q77" s="24">
        <v>0.004547174234655404</v>
      </c>
      <c r="R77" s="24">
        <v>0.0005666815419665441</v>
      </c>
      <c r="S77" s="24">
        <v>0.0004900882780003806</v>
      </c>
      <c r="T77" s="24">
        <v>0.00021380892159595727</v>
      </c>
      <c r="U77" s="24">
        <v>9.945219589686435E-05</v>
      </c>
      <c r="V77" s="24">
        <v>2.1016430727867934E-05</v>
      </c>
      <c r="W77" s="24">
        <v>3.055346853603483E-05</v>
      </c>
      <c r="X77" s="24">
        <v>67.5</v>
      </c>
    </row>
    <row r="78" spans="1:24" ht="12.75" hidden="1">
      <c r="A78" s="24">
        <v>1074</v>
      </c>
      <c r="B78" s="24">
        <v>100.62000274658203</v>
      </c>
      <c r="C78" s="24">
        <v>105.12000274658203</v>
      </c>
      <c r="D78" s="24">
        <v>9.235808372497559</v>
      </c>
      <c r="E78" s="24">
        <v>9.730042457580566</v>
      </c>
      <c r="F78" s="24">
        <v>19.29915150272767</v>
      </c>
      <c r="G78" s="24" t="s">
        <v>57</v>
      </c>
      <c r="H78" s="24">
        <v>16.56781790215873</v>
      </c>
      <c r="I78" s="24">
        <v>49.68782064874076</v>
      </c>
      <c r="J78" s="24" t="s">
        <v>60</v>
      </c>
      <c r="K78" s="24">
        <v>-0.5978693763841987</v>
      </c>
      <c r="L78" s="24">
        <v>0.0027568595879674442</v>
      </c>
      <c r="M78" s="24">
        <v>0.13961129528161875</v>
      </c>
      <c r="N78" s="24">
        <v>-0.0003810235389758837</v>
      </c>
      <c r="O78" s="24">
        <v>-0.024318843840291503</v>
      </c>
      <c r="P78" s="24">
        <v>0.00031551282329097207</v>
      </c>
      <c r="Q78" s="24">
        <v>0.002789701529959564</v>
      </c>
      <c r="R78" s="24">
        <v>-3.062223711479113E-05</v>
      </c>
      <c r="S78" s="24">
        <v>-0.000343428901541762</v>
      </c>
      <c r="T78" s="24">
        <v>2.2470937954161344E-05</v>
      </c>
      <c r="U78" s="24">
        <v>5.457678110438705E-05</v>
      </c>
      <c r="V78" s="24">
        <v>-2.42159625027813E-06</v>
      </c>
      <c r="W78" s="24">
        <v>-2.2121196042243322E-05</v>
      </c>
      <c r="X78" s="24">
        <v>67.5</v>
      </c>
    </row>
    <row r="79" spans="1:24" ht="12.75" hidden="1">
      <c r="A79" s="24">
        <v>1073</v>
      </c>
      <c r="B79" s="24">
        <v>138.67999267578125</v>
      </c>
      <c r="C79" s="24">
        <v>141.67999267578125</v>
      </c>
      <c r="D79" s="24">
        <v>8.608304977416992</v>
      </c>
      <c r="E79" s="24">
        <v>9.073125839233398</v>
      </c>
      <c r="F79" s="24">
        <v>20.878880047396976</v>
      </c>
      <c r="G79" s="24" t="s">
        <v>58</v>
      </c>
      <c r="H79" s="24">
        <v>-13.414194879485393</v>
      </c>
      <c r="I79" s="24">
        <v>57.76579779629585</v>
      </c>
      <c r="J79" s="24" t="s">
        <v>61</v>
      </c>
      <c r="K79" s="24">
        <v>-0.7125424834761164</v>
      </c>
      <c r="L79" s="24">
        <v>0.5065821741945581</v>
      </c>
      <c r="M79" s="24">
        <v>-0.17028311369464372</v>
      </c>
      <c r="N79" s="24">
        <v>-0.036813667503998275</v>
      </c>
      <c r="O79" s="24">
        <v>-0.028356243965778898</v>
      </c>
      <c r="P79" s="24">
        <v>0.01452895540495343</v>
      </c>
      <c r="Q79" s="24">
        <v>-0.003590871606456464</v>
      </c>
      <c r="R79" s="24">
        <v>-0.0005658535575567813</v>
      </c>
      <c r="S79" s="24">
        <v>-0.0003496328214272755</v>
      </c>
      <c r="T79" s="24">
        <v>0.0002126248148770186</v>
      </c>
      <c r="U79" s="24">
        <v>-8.313912576514203E-05</v>
      </c>
      <c r="V79" s="24">
        <v>-2.0876451617550104E-05</v>
      </c>
      <c r="W79" s="24">
        <v>-2.107527283911429E-05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1076</v>
      </c>
      <c r="B81" s="100">
        <v>131.18</v>
      </c>
      <c r="C81" s="100">
        <v>131.68</v>
      </c>
      <c r="D81" s="100">
        <v>8.796186345732426</v>
      </c>
      <c r="E81" s="100">
        <v>9.094697072323655</v>
      </c>
      <c r="F81" s="100">
        <v>24.160763699587257</v>
      </c>
      <c r="G81" s="100" t="s">
        <v>59</v>
      </c>
      <c r="H81" s="100">
        <v>1.717428982393855</v>
      </c>
      <c r="I81" s="100">
        <v>65.39742898239386</v>
      </c>
      <c r="J81" s="100" t="s">
        <v>73</v>
      </c>
      <c r="K81" s="100">
        <v>1.2395484752876036</v>
      </c>
      <c r="M81" s="100" t="s">
        <v>68</v>
      </c>
      <c r="N81" s="100">
        <v>0.8197646757997865</v>
      </c>
      <c r="X81" s="100">
        <v>67.5</v>
      </c>
    </row>
    <row r="82" spans="1:24" s="100" customFormat="1" ht="12.75">
      <c r="A82" s="100">
        <v>1073</v>
      </c>
      <c r="B82" s="100">
        <v>131.67999267578125</v>
      </c>
      <c r="C82" s="100">
        <v>131.5800018310547</v>
      </c>
      <c r="D82" s="100">
        <v>8.768549919128418</v>
      </c>
      <c r="E82" s="100">
        <v>9.068206787109375</v>
      </c>
      <c r="F82" s="100">
        <v>24.06754202455396</v>
      </c>
      <c r="G82" s="100" t="s">
        <v>56</v>
      </c>
      <c r="H82" s="100">
        <v>1.1718019881037662</v>
      </c>
      <c r="I82" s="100">
        <v>65.35179466388502</v>
      </c>
      <c r="J82" s="100" t="s">
        <v>62</v>
      </c>
      <c r="K82" s="100">
        <v>0.8800088809267246</v>
      </c>
      <c r="L82" s="100">
        <v>0.6481431533209564</v>
      </c>
      <c r="M82" s="100">
        <v>0.2083306494186954</v>
      </c>
      <c r="N82" s="100">
        <v>0.005292479046454746</v>
      </c>
      <c r="O82" s="100">
        <v>0.03534274189668509</v>
      </c>
      <c r="P82" s="100">
        <v>0.01859312729597683</v>
      </c>
      <c r="Q82" s="100">
        <v>0.004302070669078025</v>
      </c>
      <c r="R82" s="100">
        <v>8.145066340327063E-05</v>
      </c>
      <c r="S82" s="100">
        <v>0.0004636693981666495</v>
      </c>
      <c r="T82" s="100">
        <v>0.0002735658505904449</v>
      </c>
      <c r="U82" s="100">
        <v>9.409186830836067E-05</v>
      </c>
      <c r="V82" s="100">
        <v>3.0085095292740273E-06</v>
      </c>
      <c r="W82" s="100">
        <v>2.8906799922277408E-05</v>
      </c>
      <c r="X82" s="100">
        <v>67.5</v>
      </c>
    </row>
    <row r="83" spans="1:24" s="100" customFormat="1" ht="12.75">
      <c r="A83" s="100">
        <v>1074</v>
      </c>
      <c r="B83" s="100">
        <v>97.81999969482422</v>
      </c>
      <c r="C83" s="100">
        <v>89.72000122070312</v>
      </c>
      <c r="D83" s="100">
        <v>9.587797164916992</v>
      </c>
      <c r="E83" s="100">
        <v>9.889427185058594</v>
      </c>
      <c r="F83" s="100">
        <v>18.490187665842566</v>
      </c>
      <c r="G83" s="100" t="s">
        <v>57</v>
      </c>
      <c r="H83" s="100">
        <v>15.531968817012391</v>
      </c>
      <c r="I83" s="100">
        <v>45.85196851183661</v>
      </c>
      <c r="J83" s="100" t="s">
        <v>60</v>
      </c>
      <c r="K83" s="100">
        <v>-0.5340615557914217</v>
      </c>
      <c r="L83" s="100">
        <v>0.0035267181565544338</v>
      </c>
      <c r="M83" s="100">
        <v>0.12454186771010484</v>
      </c>
      <c r="N83" s="100">
        <v>-5.5049860158860806E-05</v>
      </c>
      <c r="O83" s="100">
        <v>-0.0217507085189423</v>
      </c>
      <c r="P83" s="100">
        <v>0.0004036106606658229</v>
      </c>
      <c r="Q83" s="100">
        <v>0.0024803986793893677</v>
      </c>
      <c r="R83" s="100">
        <v>-4.412434183754974E-06</v>
      </c>
      <c r="S83" s="100">
        <v>-0.00030937269052998164</v>
      </c>
      <c r="T83" s="100">
        <v>2.8745937605191956E-05</v>
      </c>
      <c r="U83" s="100">
        <v>4.7965006929619116E-05</v>
      </c>
      <c r="V83" s="100">
        <v>-3.5274655071348355E-07</v>
      </c>
      <c r="W83" s="100">
        <v>-1.998989175407119E-05</v>
      </c>
      <c r="X83" s="100">
        <v>67.5</v>
      </c>
    </row>
    <row r="84" spans="1:24" s="100" customFormat="1" ht="12.75">
      <c r="A84" s="100">
        <v>1075</v>
      </c>
      <c r="B84" s="100">
        <v>129.32000732421875</v>
      </c>
      <c r="C84" s="100">
        <v>135.6199951171875</v>
      </c>
      <c r="D84" s="100">
        <v>8.695942878723145</v>
      </c>
      <c r="E84" s="100">
        <v>8.664653778076172</v>
      </c>
      <c r="F84" s="100">
        <v>16.34670821659834</v>
      </c>
      <c r="G84" s="100" t="s">
        <v>58</v>
      </c>
      <c r="H84" s="100">
        <v>-17.066802409416425</v>
      </c>
      <c r="I84" s="100">
        <v>44.75320491480232</v>
      </c>
      <c r="J84" s="100" t="s">
        <v>61</v>
      </c>
      <c r="K84" s="100">
        <v>-0.699423966657958</v>
      </c>
      <c r="L84" s="100">
        <v>0.6481335583472568</v>
      </c>
      <c r="M84" s="100">
        <v>-0.16700593604568106</v>
      </c>
      <c r="N84" s="100">
        <v>-0.005292192737425484</v>
      </c>
      <c r="O84" s="100">
        <v>-0.027857065238458097</v>
      </c>
      <c r="P84" s="100">
        <v>0.018588746086785832</v>
      </c>
      <c r="Q84" s="100">
        <v>-0.0035150297912002002</v>
      </c>
      <c r="R84" s="100">
        <v>-8.133105798775103E-05</v>
      </c>
      <c r="S84" s="100">
        <v>-0.0003453662536358513</v>
      </c>
      <c r="T84" s="100">
        <v>0.0002720513658860621</v>
      </c>
      <c r="U84" s="100">
        <v>-8.09483649742197E-05</v>
      </c>
      <c r="V84" s="100">
        <v>-2.9877582664419776E-06</v>
      </c>
      <c r="W84" s="100">
        <v>-2.0880788045643626E-05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1076</v>
      </c>
      <c r="B86" s="24">
        <v>131.18</v>
      </c>
      <c r="C86" s="24">
        <v>131.68</v>
      </c>
      <c r="D86" s="24">
        <v>8.796186345732426</v>
      </c>
      <c r="E86" s="24">
        <v>9.094697072323655</v>
      </c>
      <c r="F86" s="24">
        <v>16.809820615040067</v>
      </c>
      <c r="G86" s="24" t="s">
        <v>59</v>
      </c>
      <c r="H86" s="24">
        <v>-18.1798219614373</v>
      </c>
      <c r="I86" s="24">
        <v>45.50017803856271</v>
      </c>
      <c r="J86" s="24" t="s">
        <v>73</v>
      </c>
      <c r="K86" s="24">
        <v>1.4510087165884582</v>
      </c>
      <c r="M86" s="24" t="s">
        <v>68</v>
      </c>
      <c r="N86" s="24">
        <v>0.9305104491793544</v>
      </c>
      <c r="X86" s="24">
        <v>67.5</v>
      </c>
    </row>
    <row r="87" spans="1:24" ht="12.75" hidden="1">
      <c r="A87" s="24">
        <v>1073</v>
      </c>
      <c r="B87" s="24">
        <v>131.67999267578125</v>
      </c>
      <c r="C87" s="24">
        <v>131.5800018310547</v>
      </c>
      <c r="D87" s="24">
        <v>8.768549919128418</v>
      </c>
      <c r="E87" s="24">
        <v>9.068206787109375</v>
      </c>
      <c r="F87" s="24">
        <v>24.06754202455396</v>
      </c>
      <c r="G87" s="24" t="s">
        <v>56</v>
      </c>
      <c r="H87" s="24">
        <v>1.1718019881037662</v>
      </c>
      <c r="I87" s="24">
        <v>65.35179466388502</v>
      </c>
      <c r="J87" s="24" t="s">
        <v>62</v>
      </c>
      <c r="K87" s="24">
        <v>0.9854627931921625</v>
      </c>
      <c r="L87" s="24">
        <v>0.650735774862929</v>
      </c>
      <c r="M87" s="24">
        <v>0.23329438712216152</v>
      </c>
      <c r="N87" s="24">
        <v>0.007072666857960245</v>
      </c>
      <c r="O87" s="24">
        <v>0.03957783662406536</v>
      </c>
      <c r="P87" s="24">
        <v>0.018667476942680696</v>
      </c>
      <c r="Q87" s="24">
        <v>0.004817521204078596</v>
      </c>
      <c r="R87" s="24">
        <v>0.00010885752655355716</v>
      </c>
      <c r="S87" s="24">
        <v>0.0005192481265041697</v>
      </c>
      <c r="T87" s="24">
        <v>0.00027470072664924594</v>
      </c>
      <c r="U87" s="24">
        <v>0.00010538102265444645</v>
      </c>
      <c r="V87" s="24">
        <v>4.0389096389087274E-06</v>
      </c>
      <c r="W87" s="24">
        <v>3.237863659705489E-05</v>
      </c>
      <c r="X87" s="24">
        <v>67.5</v>
      </c>
    </row>
    <row r="88" spans="1:24" ht="12.75" hidden="1">
      <c r="A88" s="24">
        <v>1075</v>
      </c>
      <c r="B88" s="24">
        <v>129.32000732421875</v>
      </c>
      <c r="C88" s="24">
        <v>135.6199951171875</v>
      </c>
      <c r="D88" s="24">
        <v>8.695942878723145</v>
      </c>
      <c r="E88" s="24">
        <v>8.664653778076172</v>
      </c>
      <c r="F88" s="24">
        <v>23.474088679003323</v>
      </c>
      <c r="G88" s="24" t="s">
        <v>57</v>
      </c>
      <c r="H88" s="24">
        <v>2.446185411329367</v>
      </c>
      <c r="I88" s="24">
        <v>64.26619273554812</v>
      </c>
      <c r="J88" s="24" t="s">
        <v>60</v>
      </c>
      <c r="K88" s="24">
        <v>-0.7910388908778924</v>
      </c>
      <c r="L88" s="24">
        <v>-0.003540890886182305</v>
      </c>
      <c r="M88" s="24">
        <v>0.188836808389349</v>
      </c>
      <c r="N88" s="24">
        <v>-7.333897643860278E-05</v>
      </c>
      <c r="O88" s="24">
        <v>-0.031512896044703934</v>
      </c>
      <c r="P88" s="24">
        <v>-0.0004050140055419433</v>
      </c>
      <c r="Q88" s="24">
        <v>0.003972354226462751</v>
      </c>
      <c r="R88" s="24">
        <v>-5.92742498703108E-06</v>
      </c>
      <c r="S88" s="24">
        <v>-0.00039129714598504955</v>
      </c>
      <c r="T88" s="24">
        <v>-2.8832926273575837E-05</v>
      </c>
      <c r="U88" s="24">
        <v>9.134363681265408E-05</v>
      </c>
      <c r="V88" s="24">
        <v>-4.7510320001827307E-07</v>
      </c>
      <c r="W88" s="24">
        <v>-2.3680916986893458E-05</v>
      </c>
      <c r="X88" s="24">
        <v>67.5</v>
      </c>
    </row>
    <row r="89" spans="1:24" ht="12.75" hidden="1">
      <c r="A89" s="24">
        <v>1074</v>
      </c>
      <c r="B89" s="24">
        <v>97.81999969482422</v>
      </c>
      <c r="C89" s="24">
        <v>89.72000122070312</v>
      </c>
      <c r="D89" s="24">
        <v>9.587797164916992</v>
      </c>
      <c r="E89" s="24">
        <v>9.889427185058594</v>
      </c>
      <c r="F89" s="24">
        <v>18.82878944336724</v>
      </c>
      <c r="G89" s="24" t="s">
        <v>58</v>
      </c>
      <c r="H89" s="24">
        <v>16.371633525759172</v>
      </c>
      <c r="I89" s="24">
        <v>46.69163322058339</v>
      </c>
      <c r="J89" s="24" t="s">
        <v>61</v>
      </c>
      <c r="K89" s="24">
        <v>0.5877026372960842</v>
      </c>
      <c r="L89" s="24">
        <v>-0.6507261411517051</v>
      </c>
      <c r="M89" s="24">
        <v>0.13699244818612907</v>
      </c>
      <c r="N89" s="24">
        <v>-0.007072286608885713</v>
      </c>
      <c r="O89" s="24">
        <v>0.0239445721347635</v>
      </c>
      <c r="P89" s="24">
        <v>-0.018663082785564403</v>
      </c>
      <c r="Q89" s="24">
        <v>0.0027256031353171</v>
      </c>
      <c r="R89" s="24">
        <v>-0.00010869602900005833</v>
      </c>
      <c r="S89" s="24">
        <v>0.00034132852271974727</v>
      </c>
      <c r="T89" s="24">
        <v>-0.00027318336622885055</v>
      </c>
      <c r="U89" s="24">
        <v>5.254997573296208E-05</v>
      </c>
      <c r="V89" s="24">
        <v>-4.010868736396421E-06</v>
      </c>
      <c r="W89" s="24">
        <v>2.208144647762014E-05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1076</v>
      </c>
      <c r="B91" s="24">
        <v>131.18</v>
      </c>
      <c r="C91" s="24">
        <v>131.68</v>
      </c>
      <c r="D91" s="24">
        <v>8.796186345732426</v>
      </c>
      <c r="E91" s="24">
        <v>9.094697072323655</v>
      </c>
      <c r="F91" s="24">
        <v>24.160763699587257</v>
      </c>
      <c r="G91" s="24" t="s">
        <v>59</v>
      </c>
      <c r="H91" s="24">
        <v>1.717428982393855</v>
      </c>
      <c r="I91" s="24">
        <v>65.39742898239386</v>
      </c>
      <c r="J91" s="24" t="s">
        <v>73</v>
      </c>
      <c r="K91" s="24">
        <v>1.3641700394587102</v>
      </c>
      <c r="M91" s="24" t="s">
        <v>68</v>
      </c>
      <c r="N91" s="24">
        <v>0.9016663292790398</v>
      </c>
      <c r="X91" s="24">
        <v>67.5</v>
      </c>
    </row>
    <row r="92" spans="1:24" ht="12.75" hidden="1">
      <c r="A92" s="24">
        <v>1074</v>
      </c>
      <c r="B92" s="24">
        <v>97.81999969482422</v>
      </c>
      <c r="C92" s="24">
        <v>89.72000122070312</v>
      </c>
      <c r="D92" s="24">
        <v>9.587797164916992</v>
      </c>
      <c r="E92" s="24">
        <v>9.889427185058594</v>
      </c>
      <c r="F92" s="24">
        <v>18.537502744998818</v>
      </c>
      <c r="G92" s="24" t="s">
        <v>56</v>
      </c>
      <c r="H92" s="24">
        <v>15.64930075321633</v>
      </c>
      <c r="I92" s="24">
        <v>45.96930044804055</v>
      </c>
      <c r="J92" s="24" t="s">
        <v>62</v>
      </c>
      <c r="K92" s="24">
        <v>0.9238090249635652</v>
      </c>
      <c r="L92" s="24">
        <v>0.6790494090675122</v>
      </c>
      <c r="M92" s="24">
        <v>0.21869895155102806</v>
      </c>
      <c r="N92" s="24">
        <v>0.00572949940906724</v>
      </c>
      <c r="O92" s="24">
        <v>0.037102122879854496</v>
      </c>
      <c r="P92" s="24">
        <v>0.01947988207476885</v>
      </c>
      <c r="Q92" s="24">
        <v>0.004516128943719998</v>
      </c>
      <c r="R92" s="24">
        <v>8.826703994551306E-05</v>
      </c>
      <c r="S92" s="24">
        <v>0.0004867758840754138</v>
      </c>
      <c r="T92" s="24">
        <v>0.0002866210936820599</v>
      </c>
      <c r="U92" s="24">
        <v>9.875622948104903E-05</v>
      </c>
      <c r="V92" s="24">
        <v>3.288759796177634E-06</v>
      </c>
      <c r="W92" s="24">
        <v>3.0349228084836988E-05</v>
      </c>
      <c r="X92" s="24">
        <v>67.5</v>
      </c>
    </row>
    <row r="93" spans="1:24" ht="12.75" hidden="1">
      <c r="A93" s="24">
        <v>1073</v>
      </c>
      <c r="B93" s="24">
        <v>131.67999267578125</v>
      </c>
      <c r="C93" s="24">
        <v>131.5800018310547</v>
      </c>
      <c r="D93" s="24">
        <v>8.768549919128418</v>
      </c>
      <c r="E93" s="24">
        <v>9.068206787109375</v>
      </c>
      <c r="F93" s="24">
        <v>16.87929693912603</v>
      </c>
      <c r="G93" s="24" t="s">
        <v>57</v>
      </c>
      <c r="H93" s="24">
        <v>-18.346797640279874</v>
      </c>
      <c r="I93" s="24">
        <v>45.833195035501376</v>
      </c>
      <c r="J93" s="24" t="s">
        <v>60</v>
      </c>
      <c r="K93" s="24">
        <v>0.7697312124040653</v>
      </c>
      <c r="L93" s="24">
        <v>-0.0036943019822863123</v>
      </c>
      <c r="M93" s="24">
        <v>-0.18358617140880296</v>
      </c>
      <c r="N93" s="24">
        <v>-5.861668475374384E-05</v>
      </c>
      <c r="O93" s="24">
        <v>0.03069082180818569</v>
      </c>
      <c r="P93" s="24">
        <v>-0.0004228115286876242</v>
      </c>
      <c r="Q93" s="24">
        <v>-0.0038541468355327534</v>
      </c>
      <c r="R93" s="24">
        <v>-4.7197530532351185E-06</v>
      </c>
      <c r="S93" s="24">
        <v>0.0003832487282496215</v>
      </c>
      <c r="T93" s="24">
        <v>-3.011976307066461E-05</v>
      </c>
      <c r="U93" s="24">
        <v>-8.80932163828905E-05</v>
      </c>
      <c r="V93" s="24">
        <v>-3.672606092293083E-07</v>
      </c>
      <c r="W93" s="24">
        <v>2.3254822174061533E-05</v>
      </c>
      <c r="X93" s="24">
        <v>67.5</v>
      </c>
    </row>
    <row r="94" spans="1:24" ht="12.75" hidden="1">
      <c r="A94" s="24">
        <v>1075</v>
      </c>
      <c r="B94" s="24">
        <v>129.32000732421875</v>
      </c>
      <c r="C94" s="24">
        <v>135.6199951171875</v>
      </c>
      <c r="D94" s="24">
        <v>8.695942878723145</v>
      </c>
      <c r="E94" s="24">
        <v>8.664653778076172</v>
      </c>
      <c r="F94" s="24">
        <v>23.474088679003323</v>
      </c>
      <c r="G94" s="24" t="s">
        <v>58</v>
      </c>
      <c r="H94" s="24">
        <v>2.446185411329367</v>
      </c>
      <c r="I94" s="24">
        <v>64.26619273554812</v>
      </c>
      <c r="J94" s="24" t="s">
        <v>61</v>
      </c>
      <c r="K94" s="24">
        <v>-0.5108199049127793</v>
      </c>
      <c r="L94" s="24">
        <v>-0.6790393597486093</v>
      </c>
      <c r="M94" s="24">
        <v>-0.11885011180885165</v>
      </c>
      <c r="N94" s="24">
        <v>-0.005729199556898881</v>
      </c>
      <c r="O94" s="24">
        <v>-0.020848044966615364</v>
      </c>
      <c r="P94" s="24">
        <v>-0.01947529296462853</v>
      </c>
      <c r="Q94" s="24">
        <v>-0.002353927103046816</v>
      </c>
      <c r="R94" s="24">
        <v>-8.81407639623079E-05</v>
      </c>
      <c r="S94" s="24">
        <v>-0.0003001185992444461</v>
      </c>
      <c r="T94" s="24">
        <v>-0.0002850341228977106</v>
      </c>
      <c r="U94" s="24">
        <v>-4.4636062647044166E-05</v>
      </c>
      <c r="V94" s="24">
        <v>-3.268189199214585E-06</v>
      </c>
      <c r="W94" s="24">
        <v>-1.9500997179586337E-05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1076</v>
      </c>
      <c r="B96" s="24">
        <v>131.18</v>
      </c>
      <c r="C96" s="24">
        <v>131.68</v>
      </c>
      <c r="D96" s="24">
        <v>8.796186345732426</v>
      </c>
      <c r="E96" s="24">
        <v>9.094697072323655</v>
      </c>
      <c r="F96" s="24">
        <v>23.95931775060407</v>
      </c>
      <c r="G96" s="24" t="s">
        <v>59</v>
      </c>
      <c r="H96" s="24">
        <v>1.1721628100897163</v>
      </c>
      <c r="I96" s="24">
        <v>64.85216281008972</v>
      </c>
      <c r="J96" s="24" t="s">
        <v>73</v>
      </c>
      <c r="K96" s="24">
        <v>1.2503456350536568</v>
      </c>
      <c r="M96" s="24" t="s">
        <v>68</v>
      </c>
      <c r="N96" s="24">
        <v>0.8250177479394937</v>
      </c>
      <c r="X96" s="24">
        <v>67.5</v>
      </c>
    </row>
    <row r="97" spans="1:24" ht="12.75" hidden="1">
      <c r="A97" s="24">
        <v>1074</v>
      </c>
      <c r="B97" s="24">
        <v>97.81999969482422</v>
      </c>
      <c r="C97" s="24">
        <v>89.72000122070312</v>
      </c>
      <c r="D97" s="24">
        <v>9.587797164916992</v>
      </c>
      <c r="E97" s="24">
        <v>9.889427185058594</v>
      </c>
      <c r="F97" s="24">
        <v>18.537502744998818</v>
      </c>
      <c r="G97" s="24" t="s">
        <v>56</v>
      </c>
      <c r="H97" s="24">
        <v>15.64930075321633</v>
      </c>
      <c r="I97" s="24">
        <v>45.96930044804055</v>
      </c>
      <c r="J97" s="24" t="s">
        <v>62</v>
      </c>
      <c r="K97" s="24">
        <v>0.8861988126589319</v>
      </c>
      <c r="L97" s="24">
        <v>0.6475534904749786</v>
      </c>
      <c r="M97" s="24">
        <v>0.20979523918843568</v>
      </c>
      <c r="N97" s="24">
        <v>0.005177880604983033</v>
      </c>
      <c r="O97" s="24">
        <v>0.035591639614413924</v>
      </c>
      <c r="P97" s="24">
        <v>0.018576364025616413</v>
      </c>
      <c r="Q97" s="24">
        <v>0.00433227043542377</v>
      </c>
      <c r="R97" s="24">
        <v>7.977447425198001E-05</v>
      </c>
      <c r="S97" s="24">
        <v>0.0004669620459576929</v>
      </c>
      <c r="T97" s="24">
        <v>0.00027332859055112366</v>
      </c>
      <c r="U97" s="24">
        <v>9.473661425582079E-05</v>
      </c>
      <c r="V97" s="24">
        <v>2.972407157664242E-06</v>
      </c>
      <c r="W97" s="24">
        <v>2.911454963885752E-05</v>
      </c>
      <c r="X97" s="24">
        <v>67.5</v>
      </c>
    </row>
    <row r="98" spans="1:24" ht="12.75" hidden="1">
      <c r="A98" s="24">
        <v>1075</v>
      </c>
      <c r="B98" s="24">
        <v>129.32000732421875</v>
      </c>
      <c r="C98" s="24">
        <v>135.6199951171875</v>
      </c>
      <c r="D98" s="24">
        <v>8.695942878723145</v>
      </c>
      <c r="E98" s="24">
        <v>8.664653778076172</v>
      </c>
      <c r="F98" s="24">
        <v>16.34670821659834</v>
      </c>
      <c r="G98" s="24" t="s">
        <v>57</v>
      </c>
      <c r="H98" s="24">
        <v>-17.066802409416425</v>
      </c>
      <c r="I98" s="24">
        <v>44.75320491480232</v>
      </c>
      <c r="J98" s="24" t="s">
        <v>60</v>
      </c>
      <c r="K98" s="24">
        <v>0.699397279043012</v>
      </c>
      <c r="L98" s="24">
        <v>-0.003522941036560403</v>
      </c>
      <c r="M98" s="24">
        <v>-0.16702654937550107</v>
      </c>
      <c r="N98" s="24">
        <v>-5.2945482302872935E-05</v>
      </c>
      <c r="O98" s="24">
        <v>0.0278517727846527</v>
      </c>
      <c r="P98" s="24">
        <v>-0.000403192137426195</v>
      </c>
      <c r="Q98" s="24">
        <v>-0.003516698666905057</v>
      </c>
      <c r="R98" s="24">
        <v>-4.263855043134118E-06</v>
      </c>
      <c r="S98" s="24">
        <v>0.0003449252026794022</v>
      </c>
      <c r="T98" s="24">
        <v>-2.8721913354510155E-05</v>
      </c>
      <c r="U98" s="24">
        <v>-8.104256415853128E-05</v>
      </c>
      <c r="V98" s="24">
        <v>-3.319086225852184E-07</v>
      </c>
      <c r="W98" s="24">
        <v>2.0836505555214664E-05</v>
      </c>
      <c r="X98" s="24">
        <v>67.5</v>
      </c>
    </row>
    <row r="99" spans="1:24" ht="12.75" hidden="1">
      <c r="A99" s="24">
        <v>1073</v>
      </c>
      <c r="B99" s="24">
        <v>131.67999267578125</v>
      </c>
      <c r="C99" s="24">
        <v>131.5800018310547</v>
      </c>
      <c r="D99" s="24">
        <v>8.768549919128418</v>
      </c>
      <c r="E99" s="24">
        <v>9.068206787109375</v>
      </c>
      <c r="F99" s="24">
        <v>24.214298267564967</v>
      </c>
      <c r="G99" s="24" t="s">
        <v>58</v>
      </c>
      <c r="H99" s="24">
        <v>1.570296518584442</v>
      </c>
      <c r="I99" s="24">
        <v>65.75028919436569</v>
      </c>
      <c r="J99" s="24" t="s">
        <v>61</v>
      </c>
      <c r="K99" s="24">
        <v>-0.5442350426289471</v>
      </c>
      <c r="L99" s="24">
        <v>-0.6475439073242687</v>
      </c>
      <c r="M99" s="24">
        <v>-0.12694949464194902</v>
      </c>
      <c r="N99" s="24">
        <v>-0.005177609905676863</v>
      </c>
      <c r="O99" s="24">
        <v>-0.022159502774078604</v>
      </c>
      <c r="P99" s="24">
        <v>-0.018571987952627295</v>
      </c>
      <c r="Q99" s="24">
        <v>-0.002530098340348662</v>
      </c>
      <c r="R99" s="24">
        <v>-7.966044364897149E-05</v>
      </c>
      <c r="S99" s="24">
        <v>-0.00031477000638810524</v>
      </c>
      <c r="T99" s="24">
        <v>-0.0002718153235303702</v>
      </c>
      <c r="U99" s="24">
        <v>-4.906249968424487E-05</v>
      </c>
      <c r="V99" s="24">
        <v>-2.9538180338651875E-06</v>
      </c>
      <c r="W99" s="24">
        <v>-2.0334626549828915E-05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1076</v>
      </c>
      <c r="B101" s="24">
        <v>131.18</v>
      </c>
      <c r="C101" s="24">
        <v>131.68</v>
      </c>
      <c r="D101" s="24">
        <v>8.796186345732426</v>
      </c>
      <c r="E101" s="24">
        <v>9.094697072323655</v>
      </c>
      <c r="F101" s="24">
        <v>16.809820615040067</v>
      </c>
      <c r="G101" s="24" t="s">
        <v>59</v>
      </c>
      <c r="H101" s="24">
        <v>-18.1798219614373</v>
      </c>
      <c r="I101" s="24">
        <v>45.50017803856271</v>
      </c>
      <c r="J101" s="24" t="s">
        <v>73</v>
      </c>
      <c r="K101" s="24">
        <v>1.3341097618535864</v>
      </c>
      <c r="M101" s="24" t="s">
        <v>68</v>
      </c>
      <c r="N101" s="24">
        <v>0.8861947861465211</v>
      </c>
      <c r="X101" s="24">
        <v>67.5</v>
      </c>
    </row>
    <row r="102" spans="1:24" ht="12.75" hidden="1">
      <c r="A102" s="24">
        <v>1075</v>
      </c>
      <c r="B102" s="24">
        <v>129.32000732421875</v>
      </c>
      <c r="C102" s="24">
        <v>135.6199951171875</v>
      </c>
      <c r="D102" s="24">
        <v>8.695942878723145</v>
      </c>
      <c r="E102" s="24">
        <v>8.664653778076172</v>
      </c>
      <c r="F102" s="24">
        <v>23.526231388959197</v>
      </c>
      <c r="G102" s="24" t="s">
        <v>56</v>
      </c>
      <c r="H102" s="24">
        <v>2.5889391298485975</v>
      </c>
      <c r="I102" s="24">
        <v>64.40894645406735</v>
      </c>
      <c r="J102" s="24" t="s">
        <v>62</v>
      </c>
      <c r="K102" s="24">
        <v>0.9082195814472418</v>
      </c>
      <c r="L102" s="24">
        <v>0.6791564439696207</v>
      </c>
      <c r="M102" s="24">
        <v>0.21500814340394203</v>
      </c>
      <c r="N102" s="24">
        <v>0.005906546361470072</v>
      </c>
      <c r="O102" s="24">
        <v>0.036475577594113184</v>
      </c>
      <c r="P102" s="24">
        <v>0.019482786689524315</v>
      </c>
      <c r="Q102" s="24">
        <v>0.004439907951935323</v>
      </c>
      <c r="R102" s="24">
        <v>9.091393791041013E-05</v>
      </c>
      <c r="S102" s="24">
        <v>0.0004785477354968966</v>
      </c>
      <c r="T102" s="24">
        <v>0.00028669748231180934</v>
      </c>
      <c r="U102" s="24">
        <v>9.712242820501982E-05</v>
      </c>
      <c r="V102" s="24">
        <v>3.373347077769371E-06</v>
      </c>
      <c r="W102" s="24">
        <v>2.9841012285419133E-05</v>
      </c>
      <c r="X102" s="24">
        <v>67.5</v>
      </c>
    </row>
    <row r="103" spans="1:24" ht="12.75" hidden="1">
      <c r="A103" s="24">
        <v>1073</v>
      </c>
      <c r="B103" s="24">
        <v>131.67999267578125</v>
      </c>
      <c r="C103" s="24">
        <v>131.5800018310547</v>
      </c>
      <c r="D103" s="24">
        <v>8.768549919128418</v>
      </c>
      <c r="E103" s="24">
        <v>9.068206787109375</v>
      </c>
      <c r="F103" s="24">
        <v>24.214298267564967</v>
      </c>
      <c r="G103" s="24" t="s">
        <v>57</v>
      </c>
      <c r="H103" s="24">
        <v>1.570296518584442</v>
      </c>
      <c r="I103" s="24">
        <v>65.75028919436569</v>
      </c>
      <c r="J103" s="24" t="s">
        <v>60</v>
      </c>
      <c r="K103" s="24">
        <v>-0.7576882951448647</v>
      </c>
      <c r="L103" s="24">
        <v>-0.0036955028758454346</v>
      </c>
      <c r="M103" s="24">
        <v>0.18070810588760963</v>
      </c>
      <c r="N103" s="24">
        <v>-6.124088875942236E-05</v>
      </c>
      <c r="O103" s="24">
        <v>-0.030211205844240783</v>
      </c>
      <c r="P103" s="24">
        <v>-0.0004227071469416886</v>
      </c>
      <c r="Q103" s="24">
        <v>0.003793451290030049</v>
      </c>
      <c r="R103" s="24">
        <v>-4.95501279327736E-06</v>
      </c>
      <c r="S103" s="24">
        <v>-0.00037736500181471386</v>
      </c>
      <c r="T103" s="24">
        <v>-3.009343785626626E-05</v>
      </c>
      <c r="U103" s="24">
        <v>8.671820124297406E-05</v>
      </c>
      <c r="V103" s="24">
        <v>-3.9823342133918265E-07</v>
      </c>
      <c r="W103" s="24">
        <v>-2.2910551551295774E-05</v>
      </c>
      <c r="X103" s="24">
        <v>67.5</v>
      </c>
    </row>
    <row r="104" spans="1:24" ht="12.75" hidden="1">
      <c r="A104" s="24">
        <v>1074</v>
      </c>
      <c r="B104" s="24">
        <v>97.81999969482422</v>
      </c>
      <c r="C104" s="24">
        <v>89.72000122070312</v>
      </c>
      <c r="D104" s="24">
        <v>9.587797164916992</v>
      </c>
      <c r="E104" s="24">
        <v>9.889427185058594</v>
      </c>
      <c r="F104" s="24">
        <v>18.490187665842566</v>
      </c>
      <c r="G104" s="24" t="s">
        <v>58</v>
      </c>
      <c r="H104" s="24">
        <v>15.531968817012391</v>
      </c>
      <c r="I104" s="24">
        <v>45.85196851183661</v>
      </c>
      <c r="J104" s="24" t="s">
        <v>61</v>
      </c>
      <c r="K104" s="24">
        <v>0.5007706616053614</v>
      </c>
      <c r="L104" s="24">
        <v>-0.6791463897010387</v>
      </c>
      <c r="M104" s="24">
        <v>0.11650357160414684</v>
      </c>
      <c r="N104" s="24">
        <v>-0.005906228870754951</v>
      </c>
      <c r="O104" s="24">
        <v>0.020438953061766237</v>
      </c>
      <c r="P104" s="24">
        <v>-0.019478200529243716</v>
      </c>
      <c r="Q104" s="24">
        <v>0.002307056551501908</v>
      </c>
      <c r="R104" s="24">
        <v>-9.077880784960973E-05</v>
      </c>
      <c r="S104" s="24">
        <v>0.0002942848799285969</v>
      </c>
      <c r="T104" s="24">
        <v>-0.00028511371654468197</v>
      </c>
      <c r="U104" s="24">
        <v>4.3734650262946914E-05</v>
      </c>
      <c r="V104" s="24">
        <v>-3.349758297134831E-06</v>
      </c>
      <c r="W104" s="24">
        <v>1.9120477029456E-05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1076</v>
      </c>
      <c r="B106" s="24">
        <v>131.18</v>
      </c>
      <c r="C106" s="24">
        <v>131.68</v>
      </c>
      <c r="D106" s="24">
        <v>8.796186345732426</v>
      </c>
      <c r="E106" s="24">
        <v>9.094697072323655</v>
      </c>
      <c r="F106" s="24">
        <v>23.95931775060407</v>
      </c>
      <c r="G106" s="24" t="s">
        <v>59</v>
      </c>
      <c r="H106" s="24">
        <v>1.1721628100897163</v>
      </c>
      <c r="I106" s="24">
        <v>64.85216281008972</v>
      </c>
      <c r="J106" s="24" t="s">
        <v>73</v>
      </c>
      <c r="K106" s="24">
        <v>1.4717606518410016</v>
      </c>
      <c r="M106" s="24" t="s">
        <v>68</v>
      </c>
      <c r="N106" s="24">
        <v>0.9415019370283095</v>
      </c>
      <c r="X106" s="24">
        <v>67.5</v>
      </c>
    </row>
    <row r="107" spans="1:24" ht="12.75" hidden="1">
      <c r="A107" s="24">
        <v>1075</v>
      </c>
      <c r="B107" s="24">
        <v>129.32000732421875</v>
      </c>
      <c r="C107" s="24">
        <v>135.6199951171875</v>
      </c>
      <c r="D107" s="24">
        <v>8.695942878723145</v>
      </c>
      <c r="E107" s="24">
        <v>8.664653778076172</v>
      </c>
      <c r="F107" s="24">
        <v>23.526231388959197</v>
      </c>
      <c r="G107" s="24" t="s">
        <v>56</v>
      </c>
      <c r="H107" s="24">
        <v>2.5889391298485975</v>
      </c>
      <c r="I107" s="24">
        <v>64.40894645406735</v>
      </c>
      <c r="J107" s="24" t="s">
        <v>62</v>
      </c>
      <c r="K107" s="24">
        <v>0.995069495352488</v>
      </c>
      <c r="L107" s="24">
        <v>0.651218402955393</v>
      </c>
      <c r="M107" s="24">
        <v>0.23556974256173943</v>
      </c>
      <c r="N107" s="24">
        <v>0.006978851490565802</v>
      </c>
      <c r="O107" s="24">
        <v>0.03996378700298135</v>
      </c>
      <c r="P107" s="24">
        <v>0.018681335618376267</v>
      </c>
      <c r="Q107" s="24">
        <v>0.004864564013560375</v>
      </c>
      <c r="R107" s="24">
        <v>0.00010741162572486323</v>
      </c>
      <c r="S107" s="24">
        <v>0.0005242979521901645</v>
      </c>
      <c r="T107" s="24">
        <v>0.0002748609769695645</v>
      </c>
      <c r="U107" s="24">
        <v>0.00010639504799651856</v>
      </c>
      <c r="V107" s="24">
        <v>3.97097202291298E-06</v>
      </c>
      <c r="W107" s="24">
        <v>3.268734031082029E-05</v>
      </c>
      <c r="X107" s="24">
        <v>67.5</v>
      </c>
    </row>
    <row r="108" spans="1:24" ht="12.75" hidden="1">
      <c r="A108" s="24">
        <v>1074</v>
      </c>
      <c r="B108" s="24">
        <v>97.81999969482422</v>
      </c>
      <c r="C108" s="24">
        <v>89.72000122070312</v>
      </c>
      <c r="D108" s="24">
        <v>9.587797164916992</v>
      </c>
      <c r="E108" s="24">
        <v>9.889427185058594</v>
      </c>
      <c r="F108" s="24">
        <v>18.82878944336724</v>
      </c>
      <c r="G108" s="24" t="s">
        <v>57</v>
      </c>
      <c r="H108" s="24">
        <v>16.371633525759172</v>
      </c>
      <c r="I108" s="24">
        <v>46.69163322058339</v>
      </c>
      <c r="J108" s="24" t="s">
        <v>60</v>
      </c>
      <c r="K108" s="24">
        <v>-0.5877320757527429</v>
      </c>
      <c r="L108" s="24">
        <v>0.0035434944221270515</v>
      </c>
      <c r="M108" s="24">
        <v>0.13696825587354408</v>
      </c>
      <c r="N108" s="24">
        <v>-7.249414890782486E-05</v>
      </c>
      <c r="O108" s="24">
        <v>-0.02395092992839609</v>
      </c>
      <c r="P108" s="24">
        <v>0.0004055398405286659</v>
      </c>
      <c r="Q108" s="24">
        <v>0.002723555205389715</v>
      </c>
      <c r="R108" s="24">
        <v>-5.815196940619101E-06</v>
      </c>
      <c r="S108" s="24">
        <v>-0.00034183538933054856</v>
      </c>
      <c r="T108" s="24">
        <v>2.8883503548750576E-05</v>
      </c>
      <c r="U108" s="24">
        <v>5.237168426132462E-05</v>
      </c>
      <c r="V108" s="24">
        <v>-4.640331678752303E-07</v>
      </c>
      <c r="W108" s="24">
        <v>-2.2120966343954558E-05</v>
      </c>
      <c r="X108" s="24">
        <v>67.5</v>
      </c>
    </row>
    <row r="109" spans="1:24" ht="12.75" hidden="1">
      <c r="A109" s="24">
        <v>1073</v>
      </c>
      <c r="B109" s="24">
        <v>131.67999267578125</v>
      </c>
      <c r="C109" s="24">
        <v>131.5800018310547</v>
      </c>
      <c r="D109" s="24">
        <v>8.768549919128418</v>
      </c>
      <c r="E109" s="24">
        <v>9.068206787109375</v>
      </c>
      <c r="F109" s="24">
        <v>16.87929693912603</v>
      </c>
      <c r="G109" s="24" t="s">
        <v>58</v>
      </c>
      <c r="H109" s="24">
        <v>-18.346797640279874</v>
      </c>
      <c r="I109" s="24">
        <v>45.833195035501376</v>
      </c>
      <c r="J109" s="24" t="s">
        <v>61</v>
      </c>
      <c r="K109" s="24">
        <v>-0.8029534903793788</v>
      </c>
      <c r="L109" s="24">
        <v>0.6512087622222639</v>
      </c>
      <c r="M109" s="24">
        <v>-0.19165803007848</v>
      </c>
      <c r="N109" s="24">
        <v>-0.0069784749570193805</v>
      </c>
      <c r="O109" s="24">
        <v>-0.03199151805064464</v>
      </c>
      <c r="P109" s="24">
        <v>0.01867693331155192</v>
      </c>
      <c r="Q109" s="24">
        <v>-0.004030661246646909</v>
      </c>
      <c r="R109" s="24">
        <v>-0.00010725409467894414</v>
      </c>
      <c r="S109" s="24">
        <v>-0.00039753856325145656</v>
      </c>
      <c r="T109" s="24">
        <v>0.0002733391663911573</v>
      </c>
      <c r="U109" s="24">
        <v>-9.261270391157798E-05</v>
      </c>
      <c r="V109" s="24">
        <v>-3.943766223531674E-06</v>
      </c>
      <c r="W109" s="24">
        <v>-2.406501744451906E-05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1076</v>
      </c>
      <c r="B111" s="100">
        <v>131.28</v>
      </c>
      <c r="C111" s="100">
        <v>129.28</v>
      </c>
      <c r="D111" s="100">
        <v>8.997381948044763</v>
      </c>
      <c r="E111" s="100">
        <v>9.28366557663085</v>
      </c>
      <c r="F111" s="100">
        <v>25.339828132869403</v>
      </c>
      <c r="G111" s="100" t="s">
        <v>59</v>
      </c>
      <c r="H111" s="100">
        <v>3.2754019659545435</v>
      </c>
      <c r="I111" s="100">
        <v>67.05540196595454</v>
      </c>
      <c r="J111" s="100" t="s">
        <v>73</v>
      </c>
      <c r="K111" s="100">
        <v>0.8090801410969145</v>
      </c>
      <c r="M111" s="100" t="s">
        <v>68</v>
      </c>
      <c r="N111" s="100">
        <v>0.5340576923229958</v>
      </c>
      <c r="X111" s="100">
        <v>67.5</v>
      </c>
    </row>
    <row r="112" spans="1:24" s="100" customFormat="1" ht="12.75">
      <c r="A112" s="100">
        <v>1073</v>
      </c>
      <c r="B112" s="100">
        <v>128.8800048828125</v>
      </c>
      <c r="C112" s="100">
        <v>126.37999725341797</v>
      </c>
      <c r="D112" s="100">
        <v>8.667570114135742</v>
      </c>
      <c r="E112" s="100">
        <v>9.141937255859375</v>
      </c>
      <c r="F112" s="100">
        <v>23.189222802301042</v>
      </c>
      <c r="G112" s="100" t="s">
        <v>56</v>
      </c>
      <c r="H112" s="100">
        <v>2.312937590248808</v>
      </c>
      <c r="I112" s="100">
        <v>63.69294247306131</v>
      </c>
      <c r="J112" s="100" t="s">
        <v>62</v>
      </c>
      <c r="K112" s="100">
        <v>0.7126605413435337</v>
      </c>
      <c r="L112" s="100">
        <v>0.5211340818439766</v>
      </c>
      <c r="M112" s="100">
        <v>0.16871303925106443</v>
      </c>
      <c r="N112" s="100">
        <v>0.009758143325117615</v>
      </c>
      <c r="O112" s="100">
        <v>0.02862173676676711</v>
      </c>
      <c r="P112" s="100">
        <v>0.014949631642361284</v>
      </c>
      <c r="Q112" s="100">
        <v>0.0034839700054913095</v>
      </c>
      <c r="R112" s="100">
        <v>0.0001501979055682243</v>
      </c>
      <c r="S112" s="100">
        <v>0.0003754974352864195</v>
      </c>
      <c r="T112" s="100">
        <v>0.00021996017753465603</v>
      </c>
      <c r="U112" s="100">
        <v>7.620366467559068E-05</v>
      </c>
      <c r="V112" s="100">
        <v>5.563620512713553E-06</v>
      </c>
      <c r="W112" s="100">
        <v>2.34105141512017E-05</v>
      </c>
      <c r="X112" s="100">
        <v>67.5</v>
      </c>
    </row>
    <row r="113" spans="1:24" s="100" customFormat="1" ht="12.75">
      <c r="A113" s="100">
        <v>1074</v>
      </c>
      <c r="B113" s="100">
        <v>100.4000015258789</v>
      </c>
      <c r="C113" s="100">
        <v>91</v>
      </c>
      <c r="D113" s="100">
        <v>9.8311767578125</v>
      </c>
      <c r="E113" s="100">
        <v>10.10944652557373</v>
      </c>
      <c r="F113" s="100">
        <v>18.2736264038295</v>
      </c>
      <c r="G113" s="100" t="s">
        <v>57</v>
      </c>
      <c r="H113" s="100">
        <v>11.2979219590596</v>
      </c>
      <c r="I113" s="100">
        <v>44.19792348493851</v>
      </c>
      <c r="J113" s="100" t="s">
        <v>60</v>
      </c>
      <c r="K113" s="100">
        <v>-0.3110600011116465</v>
      </c>
      <c r="L113" s="100">
        <v>0.0028357347740339033</v>
      </c>
      <c r="M113" s="100">
        <v>0.07190936604581243</v>
      </c>
      <c r="N113" s="100">
        <v>-0.00010110817934584996</v>
      </c>
      <c r="O113" s="100">
        <v>-0.012769849966594684</v>
      </c>
      <c r="P113" s="100">
        <v>0.00032450881391960775</v>
      </c>
      <c r="Q113" s="100">
        <v>0.0014017109017883417</v>
      </c>
      <c r="R113" s="100">
        <v>-8.115688895386714E-06</v>
      </c>
      <c r="S113" s="100">
        <v>-0.000189831922269514</v>
      </c>
      <c r="T113" s="100">
        <v>2.3110355825898677E-05</v>
      </c>
      <c r="U113" s="100">
        <v>2.5015014382531665E-05</v>
      </c>
      <c r="V113" s="100">
        <v>-6.43083322173244E-07</v>
      </c>
      <c r="W113" s="100">
        <v>-1.2497126445007685E-05</v>
      </c>
      <c r="X113" s="100">
        <v>67.5</v>
      </c>
    </row>
    <row r="114" spans="1:24" s="100" customFormat="1" ht="12.75">
      <c r="A114" s="100">
        <v>1075</v>
      </c>
      <c r="B114" s="100">
        <v>124.69999694824219</v>
      </c>
      <c r="C114" s="100">
        <v>138.60000610351562</v>
      </c>
      <c r="D114" s="100">
        <v>8.95988941192627</v>
      </c>
      <c r="E114" s="100">
        <v>8.898077011108398</v>
      </c>
      <c r="F114" s="100">
        <v>16.115016542125574</v>
      </c>
      <c r="G114" s="100" t="s">
        <v>58</v>
      </c>
      <c r="H114" s="100">
        <v>-14.389099786107693</v>
      </c>
      <c r="I114" s="100">
        <v>42.810897162134495</v>
      </c>
      <c r="J114" s="100" t="s">
        <v>61</v>
      </c>
      <c r="K114" s="100">
        <v>-0.6411916428779161</v>
      </c>
      <c r="L114" s="100">
        <v>0.5211263665059136</v>
      </c>
      <c r="M114" s="100">
        <v>-0.15262087893935275</v>
      </c>
      <c r="N114" s="100">
        <v>-0.009757619499120001</v>
      </c>
      <c r="O114" s="100">
        <v>-0.02561512731525592</v>
      </c>
      <c r="P114" s="100">
        <v>0.014946109201794901</v>
      </c>
      <c r="Q114" s="100">
        <v>-0.0031895538162838434</v>
      </c>
      <c r="R114" s="100">
        <v>-0.0001499784865600214</v>
      </c>
      <c r="S114" s="100">
        <v>-0.00032397864928748006</v>
      </c>
      <c r="T114" s="100">
        <v>0.00021874275109058528</v>
      </c>
      <c r="U114" s="100">
        <v>-7.198088333322675E-05</v>
      </c>
      <c r="V114" s="100">
        <v>-5.526329437359814E-06</v>
      </c>
      <c r="W114" s="100">
        <v>-1.979580772388701E-05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1076</v>
      </c>
      <c r="B116" s="24">
        <v>131.28</v>
      </c>
      <c r="C116" s="24">
        <v>129.28</v>
      </c>
      <c r="D116" s="24">
        <v>8.997381948044763</v>
      </c>
      <c r="E116" s="24">
        <v>9.28366557663085</v>
      </c>
      <c r="F116" s="24">
        <v>17.465037720066977</v>
      </c>
      <c r="G116" s="24" t="s">
        <v>59</v>
      </c>
      <c r="H116" s="24">
        <v>-17.56322542170159</v>
      </c>
      <c r="I116" s="24">
        <v>46.21677457829841</v>
      </c>
      <c r="J116" s="24" t="s">
        <v>73</v>
      </c>
      <c r="K116" s="24">
        <v>1.3442916552076496</v>
      </c>
      <c r="M116" s="24" t="s">
        <v>68</v>
      </c>
      <c r="N116" s="24">
        <v>0.8937252788426885</v>
      </c>
      <c r="X116" s="24">
        <v>67.5</v>
      </c>
    </row>
    <row r="117" spans="1:24" ht="12.75" hidden="1">
      <c r="A117" s="24">
        <v>1073</v>
      </c>
      <c r="B117" s="24">
        <v>128.8800048828125</v>
      </c>
      <c r="C117" s="24">
        <v>126.37999725341797</v>
      </c>
      <c r="D117" s="24">
        <v>8.667570114135742</v>
      </c>
      <c r="E117" s="24">
        <v>9.141937255859375</v>
      </c>
      <c r="F117" s="24">
        <v>23.189222802301042</v>
      </c>
      <c r="G117" s="24" t="s">
        <v>56</v>
      </c>
      <c r="H117" s="24">
        <v>2.312937590248808</v>
      </c>
      <c r="I117" s="24">
        <v>63.69294247306131</v>
      </c>
      <c r="J117" s="24" t="s">
        <v>62</v>
      </c>
      <c r="K117" s="24">
        <v>0.9108172633122428</v>
      </c>
      <c r="L117" s="24">
        <v>0.6829068982986052</v>
      </c>
      <c r="M117" s="24">
        <v>0.21562310664450599</v>
      </c>
      <c r="N117" s="24">
        <v>0.010313281121216043</v>
      </c>
      <c r="O117" s="24">
        <v>0.03657992472801026</v>
      </c>
      <c r="P117" s="24">
        <v>0.019590374430297486</v>
      </c>
      <c r="Q117" s="24">
        <v>0.004452608865956302</v>
      </c>
      <c r="R117" s="24">
        <v>0.0001587439470772887</v>
      </c>
      <c r="S117" s="24">
        <v>0.000479915263361633</v>
      </c>
      <c r="T117" s="24">
        <v>0.00028827963866393224</v>
      </c>
      <c r="U117" s="24">
        <v>9.740039080062214E-05</v>
      </c>
      <c r="V117" s="24">
        <v>5.891097179937487E-06</v>
      </c>
      <c r="W117" s="24">
        <v>2.9926246185857915E-05</v>
      </c>
      <c r="X117" s="24">
        <v>67.5</v>
      </c>
    </row>
    <row r="118" spans="1:24" ht="12.75" hidden="1">
      <c r="A118" s="24">
        <v>1075</v>
      </c>
      <c r="B118" s="24">
        <v>124.69999694824219</v>
      </c>
      <c r="C118" s="24">
        <v>138.60000610351562</v>
      </c>
      <c r="D118" s="24">
        <v>8.95988941192627</v>
      </c>
      <c r="E118" s="24">
        <v>8.898077011108398</v>
      </c>
      <c r="F118" s="24">
        <v>22.06655141932444</v>
      </c>
      <c r="G118" s="24" t="s">
        <v>57</v>
      </c>
      <c r="H118" s="24">
        <v>1.421653303631956</v>
      </c>
      <c r="I118" s="24">
        <v>58.62165025187415</v>
      </c>
      <c r="J118" s="24" t="s">
        <v>60</v>
      </c>
      <c r="K118" s="24">
        <v>-0.7280744631091338</v>
      </c>
      <c r="L118" s="24">
        <v>-0.0037158729655552363</v>
      </c>
      <c r="M118" s="24">
        <v>0.17382299118592642</v>
      </c>
      <c r="N118" s="24">
        <v>-0.00010680841861984979</v>
      </c>
      <c r="O118" s="24">
        <v>-0.029001794053387434</v>
      </c>
      <c r="P118" s="24">
        <v>-0.00042504724600953865</v>
      </c>
      <c r="Q118" s="24">
        <v>0.0036573310714063316</v>
      </c>
      <c r="R118" s="24">
        <v>-8.617950479794967E-06</v>
      </c>
      <c r="S118" s="24">
        <v>-0.00035989071082213913</v>
      </c>
      <c r="T118" s="24">
        <v>-3.0260532781855534E-05</v>
      </c>
      <c r="U118" s="24">
        <v>8.415355961663006E-05</v>
      </c>
      <c r="V118" s="24">
        <v>-6.86933067819492E-07</v>
      </c>
      <c r="W118" s="24">
        <v>-2.177341258035653E-05</v>
      </c>
      <c r="X118" s="24">
        <v>67.5</v>
      </c>
    </row>
    <row r="119" spans="1:24" ht="12.75" hidden="1">
      <c r="A119" s="24">
        <v>1074</v>
      </c>
      <c r="B119" s="24">
        <v>100.4000015258789</v>
      </c>
      <c r="C119" s="24">
        <v>91</v>
      </c>
      <c r="D119" s="24">
        <v>9.8311767578125</v>
      </c>
      <c r="E119" s="24">
        <v>10.10944652557373</v>
      </c>
      <c r="F119" s="24">
        <v>20.411074164274684</v>
      </c>
      <c r="G119" s="24" t="s">
        <v>58</v>
      </c>
      <c r="H119" s="24">
        <v>16.467708758980812</v>
      </c>
      <c r="I119" s="24">
        <v>49.36771028485972</v>
      </c>
      <c r="J119" s="24" t="s">
        <v>61</v>
      </c>
      <c r="K119" s="24">
        <v>0.547261969550187</v>
      </c>
      <c r="L119" s="24">
        <v>-0.6828967887110946</v>
      </c>
      <c r="M119" s="24">
        <v>0.12758876068919764</v>
      </c>
      <c r="N119" s="24">
        <v>-0.010312728031270056</v>
      </c>
      <c r="O119" s="24">
        <v>0.022293201537504612</v>
      </c>
      <c r="P119" s="24">
        <v>-0.019585762817871385</v>
      </c>
      <c r="Q119" s="24">
        <v>0.0025396171261271804</v>
      </c>
      <c r="R119" s="24">
        <v>-0.0001585098472121049</v>
      </c>
      <c r="S119" s="24">
        <v>0.00031748596232180243</v>
      </c>
      <c r="T119" s="24">
        <v>-0.00028668702486154754</v>
      </c>
      <c r="U119" s="24">
        <v>4.904094750271663E-05</v>
      </c>
      <c r="V119" s="24">
        <v>-5.850910095344443E-06</v>
      </c>
      <c r="W119" s="24">
        <v>2.053043388197501E-05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1076</v>
      </c>
      <c r="B121" s="24">
        <v>131.28</v>
      </c>
      <c r="C121" s="24">
        <v>129.28</v>
      </c>
      <c r="D121" s="24">
        <v>8.997381948044763</v>
      </c>
      <c r="E121" s="24">
        <v>9.28366557663085</v>
      </c>
      <c r="F121" s="24">
        <v>25.339828132869403</v>
      </c>
      <c r="G121" s="24" t="s">
        <v>59</v>
      </c>
      <c r="H121" s="24">
        <v>3.2754019659545435</v>
      </c>
      <c r="I121" s="24">
        <v>67.05540196595454</v>
      </c>
      <c r="J121" s="24" t="s">
        <v>73</v>
      </c>
      <c r="K121" s="24">
        <v>1.0479923274740852</v>
      </c>
      <c r="M121" s="24" t="s">
        <v>68</v>
      </c>
      <c r="N121" s="24">
        <v>0.6592340871315674</v>
      </c>
      <c r="X121" s="24">
        <v>67.5</v>
      </c>
    </row>
    <row r="122" spans="1:24" ht="12.75" hidden="1">
      <c r="A122" s="24">
        <v>1074</v>
      </c>
      <c r="B122" s="24">
        <v>100.4000015258789</v>
      </c>
      <c r="C122" s="24">
        <v>91</v>
      </c>
      <c r="D122" s="24">
        <v>9.8311767578125</v>
      </c>
      <c r="E122" s="24">
        <v>10.10944652557373</v>
      </c>
      <c r="F122" s="24">
        <v>19.00022283702057</v>
      </c>
      <c r="G122" s="24" t="s">
        <v>56</v>
      </c>
      <c r="H122" s="24">
        <v>13.055321002299216</v>
      </c>
      <c r="I122" s="24">
        <v>45.95532252817812</v>
      </c>
      <c r="J122" s="24" t="s">
        <v>62</v>
      </c>
      <c r="K122" s="24">
        <v>0.8543598010408124</v>
      </c>
      <c r="L122" s="24">
        <v>0.5250369817766459</v>
      </c>
      <c r="M122" s="24">
        <v>0.20225779444594358</v>
      </c>
      <c r="N122" s="24">
        <v>0.00822565309445206</v>
      </c>
      <c r="O122" s="24">
        <v>0.034312849009522604</v>
      </c>
      <c r="P122" s="24">
        <v>0.01506174290390469</v>
      </c>
      <c r="Q122" s="24">
        <v>0.004176618791808099</v>
      </c>
      <c r="R122" s="24">
        <v>0.0001266777194923292</v>
      </c>
      <c r="S122" s="24">
        <v>0.0004501797040112282</v>
      </c>
      <c r="T122" s="24">
        <v>0.00022161106510943144</v>
      </c>
      <c r="U122" s="24">
        <v>9.133470495872633E-05</v>
      </c>
      <c r="V122" s="24">
        <v>4.712522511196566E-06</v>
      </c>
      <c r="W122" s="24">
        <v>2.806767159658844E-05</v>
      </c>
      <c r="X122" s="24">
        <v>67.5</v>
      </c>
    </row>
    <row r="123" spans="1:24" ht="12.75" hidden="1">
      <c r="A123" s="24">
        <v>1073</v>
      </c>
      <c r="B123" s="24">
        <v>128.8800048828125</v>
      </c>
      <c r="C123" s="24">
        <v>126.37999725341797</v>
      </c>
      <c r="D123" s="24">
        <v>8.667570114135742</v>
      </c>
      <c r="E123" s="24">
        <v>9.141937255859375</v>
      </c>
      <c r="F123" s="24">
        <v>16.650227092310505</v>
      </c>
      <c r="G123" s="24" t="s">
        <v>57</v>
      </c>
      <c r="H123" s="24">
        <v>-15.647469325445428</v>
      </c>
      <c r="I123" s="24">
        <v>45.73253555736708</v>
      </c>
      <c r="J123" s="24" t="s">
        <v>60</v>
      </c>
      <c r="K123" s="24">
        <v>0.7260673916359218</v>
      </c>
      <c r="L123" s="24">
        <v>-0.0028563298288785395</v>
      </c>
      <c r="M123" s="24">
        <v>-0.17308711010645272</v>
      </c>
      <c r="N123" s="24">
        <v>-8.451248977512164E-05</v>
      </c>
      <c r="O123" s="24">
        <v>0.028963493235564002</v>
      </c>
      <c r="P123" s="24">
        <v>-0.0003269302813863952</v>
      </c>
      <c r="Q123" s="24">
        <v>-0.0036297128482454992</v>
      </c>
      <c r="R123" s="24">
        <v>-6.797766607486529E-06</v>
      </c>
      <c r="S123" s="24">
        <v>0.00036281329885790774</v>
      </c>
      <c r="T123" s="24">
        <v>-2.3291244952350065E-05</v>
      </c>
      <c r="U123" s="24">
        <v>-8.270504376802153E-05</v>
      </c>
      <c r="V123" s="24">
        <v>-5.312853857213983E-07</v>
      </c>
      <c r="W123" s="24">
        <v>2.2052350047435785E-05</v>
      </c>
      <c r="X123" s="24">
        <v>67.5</v>
      </c>
    </row>
    <row r="124" spans="1:24" ht="12.75" hidden="1">
      <c r="A124" s="24">
        <v>1075</v>
      </c>
      <c r="B124" s="24">
        <v>124.69999694824219</v>
      </c>
      <c r="C124" s="24">
        <v>138.60000610351562</v>
      </c>
      <c r="D124" s="24">
        <v>8.95988941192627</v>
      </c>
      <c r="E124" s="24">
        <v>8.898077011108398</v>
      </c>
      <c r="F124" s="24">
        <v>22.06655141932444</v>
      </c>
      <c r="G124" s="24" t="s">
        <v>58</v>
      </c>
      <c r="H124" s="24">
        <v>1.421653303631956</v>
      </c>
      <c r="I124" s="24">
        <v>58.62165025187415</v>
      </c>
      <c r="J124" s="24" t="s">
        <v>61</v>
      </c>
      <c r="K124" s="24">
        <v>-0.45028525674010866</v>
      </c>
      <c r="L124" s="24">
        <v>-0.5250292121520846</v>
      </c>
      <c r="M124" s="24">
        <v>-0.10463779302495958</v>
      </c>
      <c r="N124" s="24">
        <v>-0.008225218931392693</v>
      </c>
      <c r="O124" s="24">
        <v>-0.018398034317386583</v>
      </c>
      <c r="P124" s="24">
        <v>-0.015058194310555164</v>
      </c>
      <c r="Q124" s="24">
        <v>-0.0020662355072367934</v>
      </c>
      <c r="R124" s="24">
        <v>-0.00012649519747772</v>
      </c>
      <c r="S124" s="24">
        <v>-0.00026651130571793673</v>
      </c>
      <c r="T124" s="24">
        <v>-0.00022038371556788467</v>
      </c>
      <c r="U124" s="24">
        <v>-3.8754407042647826E-05</v>
      </c>
      <c r="V124" s="24">
        <v>-4.682478431071867E-06</v>
      </c>
      <c r="W124" s="24">
        <v>-1.736341113489214E-05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1076</v>
      </c>
      <c r="B126" s="24">
        <v>131.28</v>
      </c>
      <c r="C126" s="24">
        <v>129.28</v>
      </c>
      <c r="D126" s="24">
        <v>8.997381948044763</v>
      </c>
      <c r="E126" s="24">
        <v>9.28366557663085</v>
      </c>
      <c r="F126" s="24">
        <v>23.363313350253325</v>
      </c>
      <c r="G126" s="24" t="s">
        <v>59</v>
      </c>
      <c r="H126" s="24">
        <v>-1.9549410555142543</v>
      </c>
      <c r="I126" s="24">
        <v>61.82505894448575</v>
      </c>
      <c r="J126" s="24" t="s">
        <v>73</v>
      </c>
      <c r="K126" s="24">
        <v>0.7982062899181541</v>
      </c>
      <c r="M126" s="24" t="s">
        <v>68</v>
      </c>
      <c r="N126" s="24">
        <v>0.6136920221391643</v>
      </c>
      <c r="X126" s="24">
        <v>67.5</v>
      </c>
    </row>
    <row r="127" spans="1:24" ht="12.75" hidden="1">
      <c r="A127" s="24">
        <v>1074</v>
      </c>
      <c r="B127" s="24">
        <v>100.4000015258789</v>
      </c>
      <c r="C127" s="24">
        <v>91</v>
      </c>
      <c r="D127" s="24">
        <v>9.8311767578125</v>
      </c>
      <c r="E127" s="24">
        <v>10.10944652557373</v>
      </c>
      <c r="F127" s="24">
        <v>19.00022283702057</v>
      </c>
      <c r="G127" s="24" t="s">
        <v>56</v>
      </c>
      <c r="H127" s="24">
        <v>13.055321002299216</v>
      </c>
      <c r="I127" s="24">
        <v>45.95532252817812</v>
      </c>
      <c r="J127" s="24" t="s">
        <v>62</v>
      </c>
      <c r="K127" s="24">
        <v>0.5553460794125563</v>
      </c>
      <c r="L127" s="24">
        <v>0.6866800556087348</v>
      </c>
      <c r="M127" s="24">
        <v>0.1314705153318793</v>
      </c>
      <c r="N127" s="24">
        <v>0.00948444089571857</v>
      </c>
      <c r="O127" s="24">
        <v>0.022303949529631367</v>
      </c>
      <c r="P127" s="24">
        <v>0.01969874856787782</v>
      </c>
      <c r="Q127" s="24">
        <v>0.0027148646151536073</v>
      </c>
      <c r="R127" s="24">
        <v>0.00014604938663600314</v>
      </c>
      <c r="S127" s="24">
        <v>0.00029262566056912113</v>
      </c>
      <c r="T127" s="24">
        <v>0.00028984805324332934</v>
      </c>
      <c r="U127" s="24">
        <v>5.936051473762447E-05</v>
      </c>
      <c r="V127" s="24">
        <v>5.430672909328245E-06</v>
      </c>
      <c r="W127" s="24">
        <v>1.824310042650347E-05</v>
      </c>
      <c r="X127" s="24">
        <v>67.5</v>
      </c>
    </row>
    <row r="128" spans="1:24" ht="12.75" hidden="1">
      <c r="A128" s="24">
        <v>1075</v>
      </c>
      <c r="B128" s="24">
        <v>124.69999694824219</v>
      </c>
      <c r="C128" s="24">
        <v>138.60000610351562</v>
      </c>
      <c r="D128" s="24">
        <v>8.95988941192627</v>
      </c>
      <c r="E128" s="24">
        <v>8.898077011108398</v>
      </c>
      <c r="F128" s="24">
        <v>16.115016542125574</v>
      </c>
      <c r="G128" s="24" t="s">
        <v>57</v>
      </c>
      <c r="H128" s="24">
        <v>-14.389099786107693</v>
      </c>
      <c r="I128" s="24">
        <v>42.810897162134495</v>
      </c>
      <c r="J128" s="24" t="s">
        <v>60</v>
      </c>
      <c r="K128" s="24">
        <v>0.47714236623755996</v>
      </c>
      <c r="L128" s="24">
        <v>-0.0037359103488723987</v>
      </c>
      <c r="M128" s="24">
        <v>-0.11371433105561461</v>
      </c>
      <c r="N128" s="24">
        <v>-9.760380779939414E-05</v>
      </c>
      <c r="O128" s="24">
        <v>0.01903882089389282</v>
      </c>
      <c r="P128" s="24">
        <v>-0.0004275294441834325</v>
      </c>
      <c r="Q128" s="24">
        <v>-0.0023831450834264477</v>
      </c>
      <c r="R128" s="24">
        <v>-7.858855903016215E-06</v>
      </c>
      <c r="S128" s="24">
        <v>0.00023890438602796812</v>
      </c>
      <c r="T128" s="24">
        <v>-3.0452255434390388E-05</v>
      </c>
      <c r="U128" s="24">
        <v>-5.4196528494689046E-05</v>
      </c>
      <c r="V128" s="24">
        <v>-6.172937519337226E-07</v>
      </c>
      <c r="W128" s="24">
        <v>1.4531932158694042E-05</v>
      </c>
      <c r="X128" s="24">
        <v>67.5</v>
      </c>
    </row>
    <row r="129" spans="1:24" ht="12.75" hidden="1">
      <c r="A129" s="24">
        <v>1073</v>
      </c>
      <c r="B129" s="24">
        <v>128.8800048828125</v>
      </c>
      <c r="C129" s="24">
        <v>126.37999725341797</v>
      </c>
      <c r="D129" s="24">
        <v>8.667570114135742</v>
      </c>
      <c r="E129" s="24">
        <v>9.141937255859375</v>
      </c>
      <c r="F129" s="24">
        <v>24.428103776364743</v>
      </c>
      <c r="G129" s="24" t="s">
        <v>58</v>
      </c>
      <c r="H129" s="24">
        <v>5.715724103826119</v>
      </c>
      <c r="I129" s="24">
        <v>67.09572898663862</v>
      </c>
      <c r="J129" s="24" t="s">
        <v>61</v>
      </c>
      <c r="K129" s="24">
        <v>-0.28415564442769653</v>
      </c>
      <c r="L129" s="24">
        <v>-0.6866698928485799</v>
      </c>
      <c r="M129" s="24">
        <v>-0.06598141643071934</v>
      </c>
      <c r="N129" s="24">
        <v>-0.00948393866497891</v>
      </c>
      <c r="O129" s="24">
        <v>-0.011618496614907346</v>
      </c>
      <c r="P129" s="24">
        <v>-0.019694108604220315</v>
      </c>
      <c r="Q129" s="24">
        <v>-0.001300426618442384</v>
      </c>
      <c r="R129" s="24">
        <v>-0.00014583779249785825</v>
      </c>
      <c r="S129" s="24">
        <v>-0.00016898068398522382</v>
      </c>
      <c r="T129" s="24">
        <v>-0.00028824391425996584</v>
      </c>
      <c r="U129" s="24">
        <v>-2.4215842108836328E-05</v>
      </c>
      <c r="V129" s="24">
        <v>-5.395475574213573E-06</v>
      </c>
      <c r="W129" s="24">
        <v>-1.1028765157831814E-05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1076</v>
      </c>
      <c r="B131" s="24">
        <v>131.28</v>
      </c>
      <c r="C131" s="24">
        <v>129.28</v>
      </c>
      <c r="D131" s="24">
        <v>8.997381948044763</v>
      </c>
      <c r="E131" s="24">
        <v>9.28366557663085</v>
      </c>
      <c r="F131" s="24">
        <v>17.465037720066977</v>
      </c>
      <c r="G131" s="24" t="s">
        <v>59</v>
      </c>
      <c r="H131" s="24">
        <v>-17.56322542170159</v>
      </c>
      <c r="I131" s="24">
        <v>46.21677457829841</v>
      </c>
      <c r="J131" s="24" t="s">
        <v>73</v>
      </c>
      <c r="K131" s="24">
        <v>1.215579510950886</v>
      </c>
      <c r="M131" s="24" t="s">
        <v>68</v>
      </c>
      <c r="N131" s="24">
        <v>0.7427444437563756</v>
      </c>
      <c r="X131" s="24">
        <v>67.5</v>
      </c>
    </row>
    <row r="132" spans="1:24" ht="12.75" hidden="1">
      <c r="A132" s="24">
        <v>1075</v>
      </c>
      <c r="B132" s="24">
        <v>124.69999694824219</v>
      </c>
      <c r="C132" s="24">
        <v>138.60000610351562</v>
      </c>
      <c r="D132" s="24">
        <v>8.95988941192627</v>
      </c>
      <c r="E132" s="24">
        <v>8.898077011108398</v>
      </c>
      <c r="F132" s="24">
        <v>22.78868988755771</v>
      </c>
      <c r="G132" s="24" t="s">
        <v>56</v>
      </c>
      <c r="H132" s="24">
        <v>3.3400748962838236</v>
      </c>
      <c r="I132" s="24">
        <v>60.54007184452601</v>
      </c>
      <c r="J132" s="24" t="s">
        <v>62</v>
      </c>
      <c r="K132" s="24">
        <v>0.9462283710450814</v>
      </c>
      <c r="L132" s="24">
        <v>0.5179256457980049</v>
      </c>
      <c r="M132" s="24">
        <v>0.22400635934847662</v>
      </c>
      <c r="N132" s="24">
        <v>0.010904965520527487</v>
      </c>
      <c r="O132" s="24">
        <v>0.03800207324029633</v>
      </c>
      <c r="P132" s="24">
        <v>0.014857601868280943</v>
      </c>
      <c r="Q132" s="24">
        <v>0.004625710575841744</v>
      </c>
      <c r="R132" s="24">
        <v>0.00016784982163066937</v>
      </c>
      <c r="S132" s="24">
        <v>0.0004985769990672435</v>
      </c>
      <c r="T132" s="24">
        <v>0.00021864648245134333</v>
      </c>
      <c r="U132" s="24">
        <v>0.00010117843258972894</v>
      </c>
      <c r="V132" s="24">
        <v>6.224874873157629E-06</v>
      </c>
      <c r="W132" s="24">
        <v>3.108940010149513E-05</v>
      </c>
      <c r="X132" s="24">
        <v>67.5</v>
      </c>
    </row>
    <row r="133" spans="1:24" ht="12.75" hidden="1">
      <c r="A133" s="24">
        <v>1073</v>
      </c>
      <c r="B133" s="24">
        <v>128.8800048828125</v>
      </c>
      <c r="C133" s="24">
        <v>126.37999725341797</v>
      </c>
      <c r="D133" s="24">
        <v>8.667570114135742</v>
      </c>
      <c r="E133" s="24">
        <v>9.141937255859375</v>
      </c>
      <c r="F133" s="24">
        <v>24.428103776364743</v>
      </c>
      <c r="G133" s="24" t="s">
        <v>57</v>
      </c>
      <c r="H133" s="24">
        <v>5.715724103826119</v>
      </c>
      <c r="I133" s="24">
        <v>67.09572898663862</v>
      </c>
      <c r="J133" s="24" t="s">
        <v>60</v>
      </c>
      <c r="K133" s="24">
        <v>-0.894159525289014</v>
      </c>
      <c r="L133" s="24">
        <v>-0.002818159195808009</v>
      </c>
      <c r="M133" s="24">
        <v>0.21249928646846128</v>
      </c>
      <c r="N133" s="24">
        <v>-0.00011300980478628564</v>
      </c>
      <c r="O133" s="24">
        <v>-0.035774672828119185</v>
      </c>
      <c r="P133" s="24">
        <v>-0.0003223027131168618</v>
      </c>
      <c r="Q133" s="24">
        <v>0.004424984869044105</v>
      </c>
      <c r="R133" s="24">
        <v>-9.113458371325873E-06</v>
      </c>
      <c r="S133" s="24">
        <v>-0.0004569348404457443</v>
      </c>
      <c r="T133" s="24">
        <v>-2.294266723023428E-05</v>
      </c>
      <c r="U133" s="24">
        <v>9.881886855084134E-05</v>
      </c>
      <c r="V133" s="24">
        <v>-7.275433245848204E-07</v>
      </c>
      <c r="W133" s="24">
        <v>-2.8064251042257763E-05</v>
      </c>
      <c r="X133" s="24">
        <v>67.5</v>
      </c>
    </row>
    <row r="134" spans="1:24" ht="12.75" hidden="1">
      <c r="A134" s="24">
        <v>1074</v>
      </c>
      <c r="B134" s="24">
        <v>100.4000015258789</v>
      </c>
      <c r="C134" s="24">
        <v>91</v>
      </c>
      <c r="D134" s="24">
        <v>9.8311767578125</v>
      </c>
      <c r="E134" s="24">
        <v>10.10944652557373</v>
      </c>
      <c r="F134" s="24">
        <v>18.2736264038295</v>
      </c>
      <c r="G134" s="24" t="s">
        <v>58</v>
      </c>
      <c r="H134" s="24">
        <v>11.2979219590596</v>
      </c>
      <c r="I134" s="24">
        <v>44.19792348493851</v>
      </c>
      <c r="J134" s="24" t="s">
        <v>61</v>
      </c>
      <c r="K134" s="24">
        <v>0.3095591599445141</v>
      </c>
      <c r="L134" s="24">
        <v>-0.517917978597024</v>
      </c>
      <c r="M134" s="24">
        <v>0.07087243666584118</v>
      </c>
      <c r="N134" s="24">
        <v>-0.010904379935966808</v>
      </c>
      <c r="O134" s="24">
        <v>0.012819140166246605</v>
      </c>
      <c r="P134" s="24">
        <v>-0.01485410563573125</v>
      </c>
      <c r="Q134" s="24">
        <v>0.0013478528258622634</v>
      </c>
      <c r="R134" s="24">
        <v>-0.00016760222999101664</v>
      </c>
      <c r="S134" s="24">
        <v>0.0001994732452879841</v>
      </c>
      <c r="T134" s="24">
        <v>-0.00021743945895055092</v>
      </c>
      <c r="U134" s="24">
        <v>2.1723407643504393E-05</v>
      </c>
      <c r="V134" s="24">
        <v>-6.182212217104915E-06</v>
      </c>
      <c r="W134" s="24">
        <v>1.3377167566715294E-05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1076</v>
      </c>
      <c r="B136" s="24">
        <v>131.28</v>
      </c>
      <c r="C136" s="24">
        <v>129.28</v>
      </c>
      <c r="D136" s="24">
        <v>8.997381948044763</v>
      </c>
      <c r="E136" s="24">
        <v>9.28366557663085</v>
      </c>
      <c r="F136" s="24">
        <v>23.363313350253325</v>
      </c>
      <c r="G136" s="24" t="s">
        <v>59</v>
      </c>
      <c r="H136" s="24">
        <v>-1.9549410555142543</v>
      </c>
      <c r="I136" s="24">
        <v>61.82505894448575</v>
      </c>
      <c r="J136" s="24" t="s">
        <v>73</v>
      </c>
      <c r="K136" s="24">
        <v>1.3705142903643137</v>
      </c>
      <c r="M136" s="24" t="s">
        <v>68</v>
      </c>
      <c r="N136" s="24">
        <v>0.8256688357205906</v>
      </c>
      <c r="X136" s="24">
        <v>67.5</v>
      </c>
    </row>
    <row r="137" spans="1:24" ht="12.75" hidden="1">
      <c r="A137" s="24">
        <v>1075</v>
      </c>
      <c r="B137" s="24">
        <v>124.69999694824219</v>
      </c>
      <c r="C137" s="24">
        <v>138.60000610351562</v>
      </c>
      <c r="D137" s="24">
        <v>8.95988941192627</v>
      </c>
      <c r="E137" s="24">
        <v>8.898077011108398</v>
      </c>
      <c r="F137" s="24">
        <v>22.78868988755771</v>
      </c>
      <c r="G137" s="24" t="s">
        <v>56</v>
      </c>
      <c r="H137" s="24">
        <v>3.3400748962838236</v>
      </c>
      <c r="I137" s="24">
        <v>60.54007184452601</v>
      </c>
      <c r="J137" s="24" t="s">
        <v>62</v>
      </c>
      <c r="K137" s="24">
        <v>1.0175548698562764</v>
      </c>
      <c r="L137" s="24">
        <v>0.5244722603818384</v>
      </c>
      <c r="M137" s="24">
        <v>0.2408928845021821</v>
      </c>
      <c r="N137" s="24">
        <v>0.008617982140287592</v>
      </c>
      <c r="O137" s="24">
        <v>0.040866825126093416</v>
      </c>
      <c r="P137" s="24">
        <v>0.015045398523501254</v>
      </c>
      <c r="Q137" s="24">
        <v>0.00497447756682923</v>
      </c>
      <c r="R137" s="24">
        <v>0.00013264271972097445</v>
      </c>
      <c r="S137" s="24">
        <v>0.0005361488826807525</v>
      </c>
      <c r="T137" s="24">
        <v>0.00022135689197397225</v>
      </c>
      <c r="U137" s="24">
        <v>0.00010879532320555457</v>
      </c>
      <c r="V137" s="24">
        <v>4.907354101124601E-06</v>
      </c>
      <c r="W137" s="24">
        <v>3.342646895849558E-05</v>
      </c>
      <c r="X137" s="24">
        <v>67.5</v>
      </c>
    </row>
    <row r="138" spans="1:24" ht="12.75" hidden="1">
      <c r="A138" s="24">
        <v>1074</v>
      </c>
      <c r="B138" s="24">
        <v>100.4000015258789</v>
      </c>
      <c r="C138" s="24">
        <v>91</v>
      </c>
      <c r="D138" s="24">
        <v>9.8311767578125</v>
      </c>
      <c r="E138" s="24">
        <v>10.10944652557373</v>
      </c>
      <c r="F138" s="24">
        <v>20.411074164274684</v>
      </c>
      <c r="G138" s="24" t="s">
        <v>57</v>
      </c>
      <c r="H138" s="24">
        <v>16.467708758980812</v>
      </c>
      <c r="I138" s="24">
        <v>49.36771028485972</v>
      </c>
      <c r="J138" s="24" t="s">
        <v>60</v>
      </c>
      <c r="K138" s="24">
        <v>-0.7114098047496347</v>
      </c>
      <c r="L138" s="24">
        <v>0.002853844031410337</v>
      </c>
      <c r="M138" s="24">
        <v>0.1664482789002869</v>
      </c>
      <c r="N138" s="24">
        <v>-8.946450047272383E-05</v>
      </c>
      <c r="O138" s="24">
        <v>-0.028885052695135277</v>
      </c>
      <c r="P138" s="24">
        <v>0.0003266516099048863</v>
      </c>
      <c r="Q138" s="24">
        <v>0.0033415984294774305</v>
      </c>
      <c r="R138" s="24">
        <v>-7.185087666876569E-06</v>
      </c>
      <c r="S138" s="24">
        <v>-0.0004036940249524879</v>
      </c>
      <c r="T138" s="24">
        <v>2.3267010756198777E-05</v>
      </c>
      <c r="U138" s="24">
        <v>6.644805482194388E-05</v>
      </c>
      <c r="V138" s="24">
        <v>-5.733418716040326E-07</v>
      </c>
      <c r="W138" s="24">
        <v>-2.5883941678032642E-05</v>
      </c>
      <c r="X138" s="24">
        <v>67.5</v>
      </c>
    </row>
    <row r="139" spans="1:24" ht="12.75" hidden="1">
      <c r="A139" s="24">
        <v>1073</v>
      </c>
      <c r="B139" s="24">
        <v>128.8800048828125</v>
      </c>
      <c r="C139" s="24">
        <v>126.37999725341797</v>
      </c>
      <c r="D139" s="24">
        <v>8.667570114135742</v>
      </c>
      <c r="E139" s="24">
        <v>9.141937255859375</v>
      </c>
      <c r="F139" s="24">
        <v>16.650227092310505</v>
      </c>
      <c r="G139" s="24" t="s">
        <v>58</v>
      </c>
      <c r="H139" s="24">
        <v>-15.647469325445428</v>
      </c>
      <c r="I139" s="24">
        <v>45.73253555736708</v>
      </c>
      <c r="J139" s="24" t="s">
        <v>61</v>
      </c>
      <c r="K139" s="24">
        <v>-0.7275396916143545</v>
      </c>
      <c r="L139" s="24">
        <v>0.5244644959234889</v>
      </c>
      <c r="M139" s="24">
        <v>-0.17413888783070242</v>
      </c>
      <c r="N139" s="24">
        <v>-0.008617517755912725</v>
      </c>
      <c r="O139" s="24">
        <v>-0.02890936053747918</v>
      </c>
      <c r="P139" s="24">
        <v>0.015041852128535245</v>
      </c>
      <c r="Q139" s="24">
        <v>-0.003684989416402878</v>
      </c>
      <c r="R139" s="24">
        <v>-0.00013244797322041694</v>
      </c>
      <c r="S139" s="24">
        <v>-0.0003528268110808464</v>
      </c>
      <c r="T139" s="24">
        <v>0.0002201306880806212</v>
      </c>
      <c r="U139" s="24">
        <v>-8.614568103962623E-05</v>
      </c>
      <c r="V139" s="24">
        <v>-4.873746338504911E-06</v>
      </c>
      <c r="W139" s="24">
        <v>-2.1150659333492974E-05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1076</v>
      </c>
      <c r="B141" s="100">
        <v>130.14</v>
      </c>
      <c r="C141" s="100">
        <v>136.54</v>
      </c>
      <c r="D141" s="100">
        <v>9.0729255691893</v>
      </c>
      <c r="E141" s="100">
        <v>9.43873012159927</v>
      </c>
      <c r="F141" s="100">
        <v>23.656932439864473</v>
      </c>
      <c r="G141" s="100" t="s">
        <v>59</v>
      </c>
      <c r="H141" s="100">
        <v>-0.5621668684799346</v>
      </c>
      <c r="I141" s="100">
        <v>62.07783313152005</v>
      </c>
      <c r="J141" s="100" t="s">
        <v>73</v>
      </c>
      <c r="K141" s="100">
        <v>0.9130024997466448</v>
      </c>
      <c r="M141" s="100" t="s">
        <v>68</v>
      </c>
      <c r="N141" s="100">
        <v>0.47824226333470016</v>
      </c>
      <c r="X141" s="100">
        <v>67.5</v>
      </c>
    </row>
    <row r="142" spans="1:24" s="100" customFormat="1" ht="12.75">
      <c r="A142" s="100">
        <v>1073</v>
      </c>
      <c r="B142" s="100">
        <v>118.4000015258789</v>
      </c>
      <c r="C142" s="100">
        <v>125.9000015258789</v>
      </c>
      <c r="D142" s="100">
        <v>8.466412544250488</v>
      </c>
      <c r="E142" s="100">
        <v>8.817502975463867</v>
      </c>
      <c r="F142" s="100">
        <v>22.486998182831716</v>
      </c>
      <c r="G142" s="100" t="s">
        <v>56</v>
      </c>
      <c r="H142" s="100">
        <v>12.303817186645347</v>
      </c>
      <c r="I142" s="100">
        <v>63.20381871252425</v>
      </c>
      <c r="J142" s="100" t="s">
        <v>62</v>
      </c>
      <c r="K142" s="100">
        <v>0.9228723472069961</v>
      </c>
      <c r="L142" s="100">
        <v>0.1035519197454263</v>
      </c>
      <c r="M142" s="100">
        <v>0.2184778884288591</v>
      </c>
      <c r="N142" s="100">
        <v>0.03807900895039273</v>
      </c>
      <c r="O142" s="100">
        <v>0.03706426971852785</v>
      </c>
      <c r="P142" s="100">
        <v>0.002970467436965779</v>
      </c>
      <c r="Q142" s="100">
        <v>0.004511641185608343</v>
      </c>
      <c r="R142" s="100">
        <v>0.0005861614272201991</v>
      </c>
      <c r="S142" s="100">
        <v>0.00048628442402491655</v>
      </c>
      <c r="T142" s="100">
        <v>4.3686621809558746E-05</v>
      </c>
      <c r="U142" s="100">
        <v>9.86818704959781E-05</v>
      </c>
      <c r="V142" s="100">
        <v>2.174545382328179E-05</v>
      </c>
      <c r="W142" s="100">
        <v>3.0320744924635863E-05</v>
      </c>
      <c r="X142" s="100">
        <v>67.5</v>
      </c>
    </row>
    <row r="143" spans="1:24" s="100" customFormat="1" ht="12.75">
      <c r="A143" s="100">
        <v>1074</v>
      </c>
      <c r="B143" s="100">
        <v>105.33999633789062</v>
      </c>
      <c r="C143" s="100">
        <v>98.54000091552734</v>
      </c>
      <c r="D143" s="100">
        <v>9.653205871582031</v>
      </c>
      <c r="E143" s="100">
        <v>10.090181350708008</v>
      </c>
      <c r="F143" s="100">
        <v>18.63889726514382</v>
      </c>
      <c r="G143" s="100" t="s">
        <v>57</v>
      </c>
      <c r="H143" s="100">
        <v>8.08207729349644</v>
      </c>
      <c r="I143" s="100">
        <v>45.922073631387065</v>
      </c>
      <c r="J143" s="100" t="s">
        <v>60</v>
      </c>
      <c r="K143" s="100">
        <v>-0.3358224361231001</v>
      </c>
      <c r="L143" s="100">
        <v>0.0005640609310755113</v>
      </c>
      <c r="M143" s="100">
        <v>0.07718349570699083</v>
      </c>
      <c r="N143" s="100">
        <v>-0.0003938175864244093</v>
      </c>
      <c r="O143" s="100">
        <v>-0.013858804470888554</v>
      </c>
      <c r="P143" s="100">
        <v>6.457988226331559E-05</v>
      </c>
      <c r="Q143" s="100">
        <v>0.0014825293714680616</v>
      </c>
      <c r="R143" s="100">
        <v>-3.165841699371371E-05</v>
      </c>
      <c r="S143" s="100">
        <v>-0.00021185255509644315</v>
      </c>
      <c r="T143" s="100">
        <v>4.597877013037525E-06</v>
      </c>
      <c r="U143" s="100">
        <v>2.4925259691568925E-05</v>
      </c>
      <c r="V143" s="100">
        <v>-2.5018510723181114E-06</v>
      </c>
      <c r="W143" s="100">
        <v>-1.4107710248557012E-05</v>
      </c>
      <c r="X143" s="100">
        <v>67.5</v>
      </c>
    </row>
    <row r="144" spans="1:24" s="100" customFormat="1" ht="12.75">
      <c r="A144" s="100">
        <v>1075</v>
      </c>
      <c r="B144" s="100">
        <v>124.41999816894531</v>
      </c>
      <c r="C144" s="100">
        <v>131.52000427246094</v>
      </c>
      <c r="D144" s="100">
        <v>8.867340087890625</v>
      </c>
      <c r="E144" s="100">
        <v>8.72160530090332</v>
      </c>
      <c r="F144" s="100">
        <v>17.450015248447347</v>
      </c>
      <c r="G144" s="100" t="s">
        <v>58</v>
      </c>
      <c r="H144" s="100">
        <v>-10.07927842648185</v>
      </c>
      <c r="I144" s="100">
        <v>46.84071974246346</v>
      </c>
      <c r="J144" s="100" t="s">
        <v>61</v>
      </c>
      <c r="K144" s="100">
        <v>-0.8596026178622868</v>
      </c>
      <c r="L144" s="100">
        <v>0.10355038347697822</v>
      </c>
      <c r="M144" s="100">
        <v>-0.20439005778848915</v>
      </c>
      <c r="N144" s="100">
        <v>-0.038076972442051014</v>
      </c>
      <c r="O144" s="100">
        <v>-0.03437577094997958</v>
      </c>
      <c r="P144" s="100">
        <v>0.002969765349801378</v>
      </c>
      <c r="Q144" s="100">
        <v>-0.004261104651426901</v>
      </c>
      <c r="R144" s="100">
        <v>-0.0005853058716553875</v>
      </c>
      <c r="S144" s="100">
        <v>-0.0004377111329956702</v>
      </c>
      <c r="T144" s="100">
        <v>4.344399212899748E-05</v>
      </c>
      <c r="U144" s="100">
        <v>-9.548216060549134E-05</v>
      </c>
      <c r="V144" s="100">
        <v>-2.160105328895842E-05</v>
      </c>
      <c r="W144" s="100">
        <v>-2.6838779486548766E-05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1076</v>
      </c>
      <c r="B146" s="24">
        <v>130.14</v>
      </c>
      <c r="C146" s="24">
        <v>136.54</v>
      </c>
      <c r="D146" s="24">
        <v>9.0729255691893</v>
      </c>
      <c r="E146" s="24">
        <v>9.43873012159927</v>
      </c>
      <c r="F146" s="24">
        <v>18.80939455979669</v>
      </c>
      <c r="G146" s="24" t="s">
        <v>59</v>
      </c>
      <c r="H146" s="24">
        <v>-13.282524775512712</v>
      </c>
      <c r="I146" s="24">
        <v>49.357475224487274</v>
      </c>
      <c r="J146" s="24" t="s">
        <v>73</v>
      </c>
      <c r="K146" s="24">
        <v>0.7893118417209366</v>
      </c>
      <c r="M146" s="24" t="s">
        <v>68</v>
      </c>
      <c r="N146" s="24">
        <v>0.6152603785625016</v>
      </c>
      <c r="X146" s="24">
        <v>67.5</v>
      </c>
    </row>
    <row r="147" spans="1:24" ht="12.75" hidden="1">
      <c r="A147" s="24">
        <v>1073</v>
      </c>
      <c r="B147" s="24">
        <v>118.4000015258789</v>
      </c>
      <c r="C147" s="24">
        <v>125.9000015258789</v>
      </c>
      <c r="D147" s="24">
        <v>8.466412544250488</v>
      </c>
      <c r="E147" s="24">
        <v>8.817502975463867</v>
      </c>
      <c r="F147" s="24">
        <v>22.486998182831716</v>
      </c>
      <c r="G147" s="24" t="s">
        <v>56</v>
      </c>
      <c r="H147" s="24">
        <v>12.303817186645347</v>
      </c>
      <c r="I147" s="24">
        <v>63.20381871252425</v>
      </c>
      <c r="J147" s="24" t="s">
        <v>62</v>
      </c>
      <c r="K147" s="24">
        <v>0.5376131262466621</v>
      </c>
      <c r="L147" s="24">
        <v>0.6940208586352491</v>
      </c>
      <c r="M147" s="24">
        <v>0.12727266151116712</v>
      </c>
      <c r="N147" s="24">
        <v>0.039378624671287776</v>
      </c>
      <c r="O147" s="24">
        <v>0.02159130711072288</v>
      </c>
      <c r="P147" s="24">
        <v>0.019909295443986615</v>
      </c>
      <c r="Q147" s="24">
        <v>0.002628174942504895</v>
      </c>
      <c r="R147" s="24">
        <v>0.0006061681309496862</v>
      </c>
      <c r="S147" s="24">
        <v>0.0002832826429645973</v>
      </c>
      <c r="T147" s="24">
        <v>0.0002929759949170394</v>
      </c>
      <c r="U147" s="24">
        <v>5.748873029903663E-05</v>
      </c>
      <c r="V147" s="24">
        <v>2.249565004031567E-05</v>
      </c>
      <c r="W147" s="24">
        <v>1.766707863977934E-05</v>
      </c>
      <c r="X147" s="24">
        <v>67.5</v>
      </c>
    </row>
    <row r="148" spans="1:24" ht="12.75" hidden="1">
      <c r="A148" s="24">
        <v>1075</v>
      </c>
      <c r="B148" s="24">
        <v>124.41999816894531</v>
      </c>
      <c r="C148" s="24">
        <v>131.52000427246094</v>
      </c>
      <c r="D148" s="24">
        <v>8.867340087890625</v>
      </c>
      <c r="E148" s="24">
        <v>8.72160530090332</v>
      </c>
      <c r="F148" s="24">
        <v>21.419422063707557</v>
      </c>
      <c r="G148" s="24" t="s">
        <v>57</v>
      </c>
      <c r="H148" s="24">
        <v>0.575719264363812</v>
      </c>
      <c r="I148" s="24">
        <v>57.49571743330913</v>
      </c>
      <c r="J148" s="24" t="s">
        <v>60</v>
      </c>
      <c r="K148" s="24">
        <v>-0.5332856416840406</v>
      </c>
      <c r="L148" s="24">
        <v>-0.003775788852304945</v>
      </c>
      <c r="M148" s="24">
        <v>0.12605678824385128</v>
      </c>
      <c r="N148" s="24">
        <v>-0.0004071996623869694</v>
      </c>
      <c r="O148" s="24">
        <v>-0.021445743142084216</v>
      </c>
      <c r="P148" s="24">
        <v>-0.00043194773424620606</v>
      </c>
      <c r="Q148" s="24">
        <v>0.002592654101117106</v>
      </c>
      <c r="R148" s="24">
        <v>-3.2762236685095326E-05</v>
      </c>
      <c r="S148" s="24">
        <v>-0.00028294644611837413</v>
      </c>
      <c r="T148" s="24">
        <v>-3.0757419282631486E-05</v>
      </c>
      <c r="U148" s="24">
        <v>5.578835990902262E-05</v>
      </c>
      <c r="V148" s="24">
        <v>-2.5910305437645605E-06</v>
      </c>
      <c r="W148" s="24">
        <v>-1.766494484114969E-05</v>
      </c>
      <c r="X148" s="24">
        <v>67.5</v>
      </c>
    </row>
    <row r="149" spans="1:24" ht="12.75" hidden="1">
      <c r="A149" s="24">
        <v>1074</v>
      </c>
      <c r="B149" s="24">
        <v>105.33999633789062</v>
      </c>
      <c r="C149" s="24">
        <v>98.54000091552734</v>
      </c>
      <c r="D149" s="24">
        <v>9.653205871582031</v>
      </c>
      <c r="E149" s="24">
        <v>10.090181350708008</v>
      </c>
      <c r="F149" s="24">
        <v>19.61213467094151</v>
      </c>
      <c r="G149" s="24" t="s">
        <v>58</v>
      </c>
      <c r="H149" s="24">
        <v>10.47991656338936</v>
      </c>
      <c r="I149" s="24">
        <v>48.319912901279984</v>
      </c>
      <c r="J149" s="24" t="s">
        <v>61</v>
      </c>
      <c r="K149" s="24">
        <v>-0.06807567764150818</v>
      </c>
      <c r="L149" s="24">
        <v>-0.6940105875556591</v>
      </c>
      <c r="M149" s="24">
        <v>-0.017550399020562393</v>
      </c>
      <c r="N149" s="24">
        <v>-0.03937651926512939</v>
      </c>
      <c r="O149" s="24">
        <v>-0.002502927053132015</v>
      </c>
      <c r="P149" s="24">
        <v>-0.019904609170511883</v>
      </c>
      <c r="Q149" s="24">
        <v>-0.00043063701695425705</v>
      </c>
      <c r="R149" s="24">
        <v>-0.0006052821150723237</v>
      </c>
      <c r="S149" s="24">
        <v>-1.3797261829417451E-05</v>
      </c>
      <c r="T149" s="24">
        <v>-0.0002913570228374485</v>
      </c>
      <c r="U149" s="24">
        <v>-1.3878508927717368E-05</v>
      </c>
      <c r="V149" s="24">
        <v>-2.2345935457206387E-05</v>
      </c>
      <c r="W149" s="24">
        <v>-2.745749866363138E-07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1076</v>
      </c>
      <c r="B151" s="24">
        <v>130.14</v>
      </c>
      <c r="C151" s="24">
        <v>136.54</v>
      </c>
      <c r="D151" s="24">
        <v>9.0729255691893</v>
      </c>
      <c r="E151" s="24">
        <v>9.43873012159927</v>
      </c>
      <c r="F151" s="24">
        <v>23.656932439864473</v>
      </c>
      <c r="G151" s="24" t="s">
        <v>59</v>
      </c>
      <c r="H151" s="24">
        <v>-0.5621668684799346</v>
      </c>
      <c r="I151" s="24">
        <v>62.07783313152005</v>
      </c>
      <c r="J151" s="24" t="s">
        <v>73</v>
      </c>
      <c r="K151" s="24">
        <v>0.5696676521944884</v>
      </c>
      <c r="M151" s="24" t="s">
        <v>68</v>
      </c>
      <c r="N151" s="24">
        <v>0.37788718727264775</v>
      </c>
      <c r="X151" s="24">
        <v>67.5</v>
      </c>
    </row>
    <row r="152" spans="1:24" ht="12.75" hidden="1">
      <c r="A152" s="24">
        <v>1074</v>
      </c>
      <c r="B152" s="24">
        <v>105.33999633789062</v>
      </c>
      <c r="C152" s="24">
        <v>98.54000091552734</v>
      </c>
      <c r="D152" s="24">
        <v>9.653205871582031</v>
      </c>
      <c r="E152" s="24">
        <v>10.090181350708008</v>
      </c>
      <c r="F152" s="24">
        <v>21.432398985716592</v>
      </c>
      <c r="G152" s="24" t="s">
        <v>56</v>
      </c>
      <c r="H152" s="24">
        <v>14.964640670325025</v>
      </c>
      <c r="I152" s="24">
        <v>52.80463700821565</v>
      </c>
      <c r="J152" s="24" t="s">
        <v>62</v>
      </c>
      <c r="K152" s="24">
        <v>0.5962086244253278</v>
      </c>
      <c r="L152" s="24">
        <v>0.4386319763980796</v>
      </c>
      <c r="M152" s="24">
        <v>0.1411441422721476</v>
      </c>
      <c r="N152" s="24">
        <v>0.033803057037050416</v>
      </c>
      <c r="O152" s="24">
        <v>0.023945033589923146</v>
      </c>
      <c r="P152" s="24">
        <v>0.012583067201601732</v>
      </c>
      <c r="Q152" s="24">
        <v>0.002914663496683086</v>
      </c>
      <c r="R152" s="24">
        <v>0.0005203702107810697</v>
      </c>
      <c r="S152" s="24">
        <v>0.00031417826601416244</v>
      </c>
      <c r="T152" s="24">
        <v>0.00018515669097309928</v>
      </c>
      <c r="U152" s="24">
        <v>6.374560369156535E-05</v>
      </c>
      <c r="V152" s="24">
        <v>1.9316041086832846E-05</v>
      </c>
      <c r="W152" s="24">
        <v>1.9590783740344644E-05</v>
      </c>
      <c r="X152" s="24">
        <v>67.5</v>
      </c>
    </row>
    <row r="153" spans="1:24" ht="12.75" hidden="1">
      <c r="A153" s="24">
        <v>1073</v>
      </c>
      <c r="B153" s="24">
        <v>118.4000015258789</v>
      </c>
      <c r="C153" s="24">
        <v>125.9000015258789</v>
      </c>
      <c r="D153" s="24">
        <v>8.466412544250488</v>
      </c>
      <c r="E153" s="24">
        <v>8.817502975463867</v>
      </c>
      <c r="F153" s="24">
        <v>15.85806695991411</v>
      </c>
      <c r="G153" s="24" t="s">
        <v>57</v>
      </c>
      <c r="H153" s="24">
        <v>-6.328005694496369</v>
      </c>
      <c r="I153" s="24">
        <v>44.571995831382544</v>
      </c>
      <c r="J153" s="24" t="s">
        <v>60</v>
      </c>
      <c r="K153" s="24">
        <v>0.2196118575383788</v>
      </c>
      <c r="L153" s="24">
        <v>-0.0023859875854342393</v>
      </c>
      <c r="M153" s="24">
        <v>-0.053478140503787026</v>
      </c>
      <c r="N153" s="24">
        <v>-0.00034923917216658003</v>
      </c>
      <c r="O153" s="24">
        <v>0.008579477895758345</v>
      </c>
      <c r="P153" s="24">
        <v>-0.0002730480737213481</v>
      </c>
      <c r="Q153" s="24">
        <v>-0.0011747234073892954</v>
      </c>
      <c r="R153" s="24">
        <v>-2.808342310194515E-05</v>
      </c>
      <c r="S153" s="24">
        <v>9.249322127953857E-05</v>
      </c>
      <c r="T153" s="24">
        <v>-1.9450567466471577E-05</v>
      </c>
      <c r="U153" s="24">
        <v>-3.0230041184869907E-05</v>
      </c>
      <c r="V153" s="24">
        <v>-2.2153079808795505E-06</v>
      </c>
      <c r="W153" s="24">
        <v>5.138562368842783E-06</v>
      </c>
      <c r="X153" s="24">
        <v>67.5</v>
      </c>
    </row>
    <row r="154" spans="1:24" ht="12.75" hidden="1">
      <c r="A154" s="24">
        <v>1075</v>
      </c>
      <c r="B154" s="24">
        <v>124.41999816894531</v>
      </c>
      <c r="C154" s="24">
        <v>131.52000427246094</v>
      </c>
      <c r="D154" s="24">
        <v>8.867340087890625</v>
      </c>
      <c r="E154" s="24">
        <v>8.72160530090332</v>
      </c>
      <c r="F154" s="24">
        <v>21.419422063707557</v>
      </c>
      <c r="G154" s="24" t="s">
        <v>58</v>
      </c>
      <c r="H154" s="24">
        <v>0.575719264363812</v>
      </c>
      <c r="I154" s="24">
        <v>57.49571743330913</v>
      </c>
      <c r="J154" s="24" t="s">
        <v>61</v>
      </c>
      <c r="K154" s="24">
        <v>-0.5542881523789629</v>
      </c>
      <c r="L154" s="24">
        <v>-0.43862548692720493</v>
      </c>
      <c r="M154" s="24">
        <v>-0.1306206621710266</v>
      </c>
      <c r="N154" s="24">
        <v>-0.03380125289173033</v>
      </c>
      <c r="O154" s="24">
        <v>-0.022355249778491446</v>
      </c>
      <c r="P154" s="24">
        <v>-0.012580104329832177</v>
      </c>
      <c r="Q154" s="24">
        <v>-0.0026674497586699846</v>
      </c>
      <c r="R154" s="24">
        <v>-0.0005196118528432662</v>
      </c>
      <c r="S154" s="24">
        <v>-0.00030025486982395496</v>
      </c>
      <c r="T154" s="24">
        <v>-0.00018413222324552544</v>
      </c>
      <c r="U154" s="24">
        <v>-5.6121712375543016E-05</v>
      </c>
      <c r="V154" s="24">
        <v>-1.9188586550813636E-05</v>
      </c>
      <c r="W154" s="24">
        <v>-1.8904866684070133E-05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1076</v>
      </c>
      <c r="B156" s="24">
        <v>130.14</v>
      </c>
      <c r="C156" s="24">
        <v>136.54</v>
      </c>
      <c r="D156" s="24">
        <v>9.0729255691893</v>
      </c>
      <c r="E156" s="24">
        <v>9.43873012159927</v>
      </c>
      <c r="F156" s="24">
        <v>22.73604382981245</v>
      </c>
      <c r="G156" s="24" t="s">
        <v>59</v>
      </c>
      <c r="H156" s="24">
        <v>-2.9786580857095544</v>
      </c>
      <c r="I156" s="24">
        <v>59.66134191429043</v>
      </c>
      <c r="J156" s="24" t="s">
        <v>73</v>
      </c>
      <c r="K156" s="24">
        <v>0.6499564275749342</v>
      </c>
      <c r="M156" s="24" t="s">
        <v>68</v>
      </c>
      <c r="N156" s="24">
        <v>0.5421366126363423</v>
      </c>
      <c r="X156" s="24">
        <v>67.5</v>
      </c>
    </row>
    <row r="157" spans="1:24" ht="12.75" hidden="1">
      <c r="A157" s="24">
        <v>1074</v>
      </c>
      <c r="B157" s="24">
        <v>105.33999633789062</v>
      </c>
      <c r="C157" s="24">
        <v>98.54000091552734</v>
      </c>
      <c r="D157" s="24">
        <v>9.653205871582031</v>
      </c>
      <c r="E157" s="24">
        <v>10.090181350708008</v>
      </c>
      <c r="F157" s="24">
        <v>21.432398985716592</v>
      </c>
      <c r="G157" s="24" t="s">
        <v>56</v>
      </c>
      <c r="H157" s="24">
        <v>14.964640670325025</v>
      </c>
      <c r="I157" s="24">
        <v>52.80463700821565</v>
      </c>
      <c r="J157" s="24" t="s">
        <v>62</v>
      </c>
      <c r="K157" s="24">
        <v>0.3991248876285556</v>
      </c>
      <c r="L157" s="24">
        <v>0.6926398692864792</v>
      </c>
      <c r="M157" s="24">
        <v>0.09448725403705646</v>
      </c>
      <c r="N157" s="24">
        <v>0.03635805157809733</v>
      </c>
      <c r="O157" s="24">
        <v>0.016029827140884332</v>
      </c>
      <c r="P157" s="24">
        <v>0.01986972996713365</v>
      </c>
      <c r="Q157" s="24">
        <v>0.0019511792058702136</v>
      </c>
      <c r="R157" s="24">
        <v>0.0005597010700428006</v>
      </c>
      <c r="S157" s="24">
        <v>0.00021032581440911995</v>
      </c>
      <c r="T157" s="24">
        <v>0.0002923725037304197</v>
      </c>
      <c r="U157" s="24">
        <v>4.26630889736455E-05</v>
      </c>
      <c r="V157" s="24">
        <v>2.0779427765242887E-05</v>
      </c>
      <c r="W157" s="24">
        <v>1.3112958680509991E-05</v>
      </c>
      <c r="X157" s="24">
        <v>67.5</v>
      </c>
    </row>
    <row r="158" spans="1:24" ht="12.75" hidden="1">
      <c r="A158" s="24">
        <v>1075</v>
      </c>
      <c r="B158" s="24">
        <v>124.41999816894531</v>
      </c>
      <c r="C158" s="24">
        <v>131.52000427246094</v>
      </c>
      <c r="D158" s="24">
        <v>8.867340087890625</v>
      </c>
      <c r="E158" s="24">
        <v>8.72160530090332</v>
      </c>
      <c r="F158" s="24">
        <v>17.450015248447347</v>
      </c>
      <c r="G158" s="24" t="s">
        <v>57</v>
      </c>
      <c r="H158" s="24">
        <v>-10.07927842648185</v>
      </c>
      <c r="I158" s="24">
        <v>46.84071974246346</v>
      </c>
      <c r="J158" s="24" t="s">
        <v>60</v>
      </c>
      <c r="K158" s="24">
        <v>0.27197081244357457</v>
      </c>
      <c r="L158" s="24">
        <v>-0.0037680864232791794</v>
      </c>
      <c r="M158" s="24">
        <v>-0.06516723794742167</v>
      </c>
      <c r="N158" s="24">
        <v>-0.00037559869591947265</v>
      </c>
      <c r="O158" s="24">
        <v>0.010795807172446614</v>
      </c>
      <c r="P158" s="24">
        <v>-0.00043119728988269546</v>
      </c>
      <c r="Q158" s="24">
        <v>-0.0013823131922647337</v>
      </c>
      <c r="R158" s="24">
        <v>-3.020975182314813E-05</v>
      </c>
      <c r="S158" s="24">
        <v>0.00013080589117288617</v>
      </c>
      <c r="T158" s="24">
        <v>-3.071291472795353E-05</v>
      </c>
      <c r="U158" s="24">
        <v>-3.251245655462581E-05</v>
      </c>
      <c r="V158" s="24">
        <v>-2.3827014144472117E-06</v>
      </c>
      <c r="W158" s="24">
        <v>7.805278993984027E-06</v>
      </c>
      <c r="X158" s="24">
        <v>67.5</v>
      </c>
    </row>
    <row r="159" spans="1:24" ht="12.75" hidden="1">
      <c r="A159" s="24">
        <v>1073</v>
      </c>
      <c r="B159" s="24">
        <v>118.4000015258789</v>
      </c>
      <c r="C159" s="24">
        <v>125.9000015258789</v>
      </c>
      <c r="D159" s="24">
        <v>8.466412544250488</v>
      </c>
      <c r="E159" s="24">
        <v>8.817502975463867</v>
      </c>
      <c r="F159" s="24">
        <v>20.74132558117892</v>
      </c>
      <c r="G159" s="24" t="s">
        <v>58</v>
      </c>
      <c r="H159" s="24">
        <v>7.397285254316529</v>
      </c>
      <c r="I159" s="24">
        <v>58.297286780195435</v>
      </c>
      <c r="J159" s="24" t="s">
        <v>61</v>
      </c>
      <c r="K159" s="24">
        <v>-0.29211736186555076</v>
      </c>
      <c r="L159" s="24">
        <v>-0.6926296196741067</v>
      </c>
      <c r="M159" s="24">
        <v>-0.06841836210965128</v>
      </c>
      <c r="N159" s="24">
        <v>-0.036356111455644005</v>
      </c>
      <c r="O159" s="24">
        <v>-0.011849299796274136</v>
      </c>
      <c r="P159" s="24">
        <v>-0.019865050663514724</v>
      </c>
      <c r="Q159" s="24">
        <v>-0.0013770659141490646</v>
      </c>
      <c r="R159" s="24">
        <v>-0.0005588851927738288</v>
      </c>
      <c r="S159" s="24">
        <v>-0.00016470205536460867</v>
      </c>
      <c r="T159" s="24">
        <v>-0.0002907548758086573</v>
      </c>
      <c r="U159" s="24">
        <v>-2.7623890557934843E-05</v>
      </c>
      <c r="V159" s="24">
        <v>-2.0642367892771853E-05</v>
      </c>
      <c r="W159" s="24">
        <v>-1.0536949519800977E-05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1076</v>
      </c>
      <c r="B161" s="24">
        <v>130.14</v>
      </c>
      <c r="C161" s="24">
        <v>136.54</v>
      </c>
      <c r="D161" s="24">
        <v>9.0729255691893</v>
      </c>
      <c r="E161" s="24">
        <v>9.43873012159927</v>
      </c>
      <c r="F161" s="24">
        <v>18.80939455979669</v>
      </c>
      <c r="G161" s="24" t="s">
        <v>59</v>
      </c>
      <c r="H161" s="24">
        <v>-13.282524775512712</v>
      </c>
      <c r="I161" s="24">
        <v>49.357475224487274</v>
      </c>
      <c r="J161" s="24" t="s">
        <v>73</v>
      </c>
      <c r="K161" s="24">
        <v>0.8555831732154189</v>
      </c>
      <c r="M161" s="24" t="s">
        <v>68</v>
      </c>
      <c r="N161" s="24">
        <v>0.5229296649019926</v>
      </c>
      <c r="X161" s="24">
        <v>67.5</v>
      </c>
    </row>
    <row r="162" spans="1:24" ht="12.75" hidden="1">
      <c r="A162" s="24">
        <v>1075</v>
      </c>
      <c r="B162" s="24">
        <v>124.41999816894531</v>
      </c>
      <c r="C162" s="24">
        <v>131.52000427246094</v>
      </c>
      <c r="D162" s="24">
        <v>8.867340087890625</v>
      </c>
      <c r="E162" s="24">
        <v>8.72160530090332</v>
      </c>
      <c r="F162" s="24">
        <v>24.18890653833315</v>
      </c>
      <c r="G162" s="24" t="s">
        <v>56</v>
      </c>
      <c r="H162" s="24">
        <v>8.009789909006003</v>
      </c>
      <c r="I162" s="24">
        <v>64.92978807795132</v>
      </c>
      <c r="J162" s="24" t="s">
        <v>62</v>
      </c>
      <c r="K162" s="24">
        <v>0.7953935184636188</v>
      </c>
      <c r="L162" s="24">
        <v>0.42976384412637186</v>
      </c>
      <c r="M162" s="24">
        <v>0.1882986382193405</v>
      </c>
      <c r="N162" s="24">
        <v>0.03988535869181138</v>
      </c>
      <c r="O162" s="24">
        <v>0.0319442686769772</v>
      </c>
      <c r="P162" s="24">
        <v>0.01232857492835539</v>
      </c>
      <c r="Q162" s="24">
        <v>0.003888354676820211</v>
      </c>
      <c r="R162" s="24">
        <v>0.0006139452839278085</v>
      </c>
      <c r="S162" s="24">
        <v>0.0004190997109318398</v>
      </c>
      <c r="T162" s="24">
        <v>0.0001814360602586106</v>
      </c>
      <c r="U162" s="24">
        <v>8.504443697553561E-05</v>
      </c>
      <c r="V162" s="24">
        <v>2.2779183365678195E-05</v>
      </c>
      <c r="W162" s="24">
        <v>2.6133132296684403E-05</v>
      </c>
      <c r="X162" s="24">
        <v>67.5</v>
      </c>
    </row>
    <row r="163" spans="1:24" ht="12.75" hidden="1">
      <c r="A163" s="24">
        <v>1073</v>
      </c>
      <c r="B163" s="24">
        <v>118.4000015258789</v>
      </c>
      <c r="C163" s="24">
        <v>125.9000015258789</v>
      </c>
      <c r="D163" s="24">
        <v>8.466412544250488</v>
      </c>
      <c r="E163" s="24">
        <v>8.817502975463867</v>
      </c>
      <c r="F163" s="24">
        <v>20.74132558117892</v>
      </c>
      <c r="G163" s="24" t="s">
        <v>57</v>
      </c>
      <c r="H163" s="24">
        <v>7.397285254316529</v>
      </c>
      <c r="I163" s="24">
        <v>58.297286780195435</v>
      </c>
      <c r="J163" s="24" t="s">
        <v>60</v>
      </c>
      <c r="K163" s="24">
        <v>-0.7953718116938587</v>
      </c>
      <c r="L163" s="24">
        <v>-0.002338045707454939</v>
      </c>
      <c r="M163" s="24">
        <v>0.1882971452502202</v>
      </c>
      <c r="N163" s="24">
        <v>-0.00041265035183624365</v>
      </c>
      <c r="O163" s="24">
        <v>-0.03193899218262489</v>
      </c>
      <c r="P163" s="24">
        <v>-0.0002674048338578999</v>
      </c>
      <c r="Q163" s="24">
        <v>0.0038865771601919643</v>
      </c>
      <c r="R163" s="24">
        <v>-3.319661895759328E-05</v>
      </c>
      <c r="S163" s="24">
        <v>-0.00041756172329855906</v>
      </c>
      <c r="T163" s="24">
        <v>-1.9036801924473327E-05</v>
      </c>
      <c r="U163" s="24">
        <v>8.453459650392231E-05</v>
      </c>
      <c r="V163" s="24">
        <v>-2.6271259677940253E-06</v>
      </c>
      <c r="W163" s="24">
        <v>-2.5948501450443573E-05</v>
      </c>
      <c r="X163" s="24">
        <v>67.5</v>
      </c>
    </row>
    <row r="164" spans="1:24" ht="12.75" hidden="1">
      <c r="A164" s="24">
        <v>1074</v>
      </c>
      <c r="B164" s="24">
        <v>105.33999633789062</v>
      </c>
      <c r="C164" s="24">
        <v>98.54000091552734</v>
      </c>
      <c r="D164" s="24">
        <v>9.653205871582031</v>
      </c>
      <c r="E164" s="24">
        <v>10.090181350708008</v>
      </c>
      <c r="F164" s="24">
        <v>18.63889726514382</v>
      </c>
      <c r="G164" s="24" t="s">
        <v>58</v>
      </c>
      <c r="H164" s="24">
        <v>8.08207729349644</v>
      </c>
      <c r="I164" s="24">
        <v>45.922073631387065</v>
      </c>
      <c r="J164" s="24" t="s">
        <v>61</v>
      </c>
      <c r="K164" s="24">
        <v>0.005876255335171325</v>
      </c>
      <c r="L164" s="24">
        <v>-0.4297574842402937</v>
      </c>
      <c r="M164" s="24">
        <v>-0.0007498305645655355</v>
      </c>
      <c r="N164" s="24">
        <v>-0.03988322401288019</v>
      </c>
      <c r="O164" s="24">
        <v>0.0005805856225685004</v>
      </c>
      <c r="P164" s="24">
        <v>-0.012325674602994455</v>
      </c>
      <c r="Q164" s="24">
        <v>-0.00011755879645425875</v>
      </c>
      <c r="R164" s="24">
        <v>-0.0006130471402322841</v>
      </c>
      <c r="S164" s="24">
        <v>3.587164533568666E-05</v>
      </c>
      <c r="T164" s="24">
        <v>-0.00018043459794245267</v>
      </c>
      <c r="U164" s="24">
        <v>-9.298293090933154E-06</v>
      </c>
      <c r="V164" s="24">
        <v>-2.262718285506467E-05</v>
      </c>
      <c r="W164" s="24">
        <v>3.100947615219782E-06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1076</v>
      </c>
      <c r="B166" s="24">
        <v>130.14</v>
      </c>
      <c r="C166" s="24">
        <v>136.54</v>
      </c>
      <c r="D166" s="24">
        <v>9.0729255691893</v>
      </c>
      <c r="E166" s="24">
        <v>9.43873012159927</v>
      </c>
      <c r="F166" s="24">
        <v>22.73604382981245</v>
      </c>
      <c r="G166" s="24" t="s">
        <v>59</v>
      </c>
      <c r="H166" s="24">
        <v>-2.9786580857095544</v>
      </c>
      <c r="I166" s="24">
        <v>59.66134191429043</v>
      </c>
      <c r="J166" s="24" t="s">
        <v>73</v>
      </c>
      <c r="K166" s="24">
        <v>0.61931425710472</v>
      </c>
      <c r="M166" s="24" t="s">
        <v>68</v>
      </c>
      <c r="N166" s="24">
        <v>0.3272091900218752</v>
      </c>
      <c r="X166" s="24">
        <v>67.5</v>
      </c>
    </row>
    <row r="167" spans="1:24" ht="12.75" hidden="1">
      <c r="A167" s="24">
        <v>1075</v>
      </c>
      <c r="B167" s="24">
        <v>124.41999816894531</v>
      </c>
      <c r="C167" s="24">
        <v>131.52000427246094</v>
      </c>
      <c r="D167" s="24">
        <v>8.867340087890625</v>
      </c>
      <c r="E167" s="24">
        <v>8.72160530090332</v>
      </c>
      <c r="F167" s="24">
        <v>24.18890653833315</v>
      </c>
      <c r="G167" s="24" t="s">
        <v>56</v>
      </c>
      <c r="H167" s="24">
        <v>8.009789909006003</v>
      </c>
      <c r="I167" s="24">
        <v>64.92978807795132</v>
      </c>
      <c r="J167" s="24" t="s">
        <v>62</v>
      </c>
      <c r="K167" s="24">
        <v>0.7563511970541231</v>
      </c>
      <c r="L167" s="24">
        <v>0.11380104113533665</v>
      </c>
      <c r="M167" s="24">
        <v>0.17905634182318386</v>
      </c>
      <c r="N167" s="24">
        <v>0.0358851651845703</v>
      </c>
      <c r="O167" s="24">
        <v>0.030376394291972607</v>
      </c>
      <c r="P167" s="24">
        <v>0.003264525156694673</v>
      </c>
      <c r="Q167" s="24">
        <v>0.0036975597749456133</v>
      </c>
      <c r="R167" s="24">
        <v>0.0005523740811089638</v>
      </c>
      <c r="S167" s="24">
        <v>0.00039853003398894466</v>
      </c>
      <c r="T167" s="24">
        <v>4.8011704022226196E-05</v>
      </c>
      <c r="U167" s="24">
        <v>8.086990265927034E-05</v>
      </c>
      <c r="V167" s="24">
        <v>2.0490467474860073E-05</v>
      </c>
      <c r="W167" s="24">
        <v>2.4847471528187218E-05</v>
      </c>
      <c r="X167" s="24">
        <v>67.5</v>
      </c>
    </row>
    <row r="168" spans="1:24" ht="12.75" hidden="1">
      <c r="A168" s="24">
        <v>1074</v>
      </c>
      <c r="B168" s="24">
        <v>105.33999633789062</v>
      </c>
      <c r="C168" s="24">
        <v>98.54000091552734</v>
      </c>
      <c r="D168" s="24">
        <v>9.653205871582031</v>
      </c>
      <c r="E168" s="24">
        <v>10.090181350708008</v>
      </c>
      <c r="F168" s="24">
        <v>19.61213467094151</v>
      </c>
      <c r="G168" s="24" t="s">
        <v>57</v>
      </c>
      <c r="H168" s="24">
        <v>10.47991656338936</v>
      </c>
      <c r="I168" s="24">
        <v>48.319912901279984</v>
      </c>
      <c r="J168" s="24" t="s">
        <v>60</v>
      </c>
      <c r="K168" s="24">
        <v>-0.5197864859060181</v>
      </c>
      <c r="L168" s="24">
        <v>0.0006196630752155245</v>
      </c>
      <c r="M168" s="24">
        <v>0.12156619326538129</v>
      </c>
      <c r="N168" s="24">
        <v>-0.0003712619255018115</v>
      </c>
      <c r="O168" s="24">
        <v>-0.021112337658296124</v>
      </c>
      <c r="P168" s="24">
        <v>7.096904289229665E-05</v>
      </c>
      <c r="Q168" s="24">
        <v>0.0024382321589350845</v>
      </c>
      <c r="R168" s="24">
        <v>-2.9848264214968432E-05</v>
      </c>
      <c r="S168" s="24">
        <v>-0.0002956939403264655</v>
      </c>
      <c r="T168" s="24">
        <v>5.055795396104349E-06</v>
      </c>
      <c r="U168" s="24">
        <v>4.832992461452331E-05</v>
      </c>
      <c r="V168" s="24">
        <v>-2.360267688614411E-06</v>
      </c>
      <c r="W168" s="24">
        <v>-1.8978661085740438E-05</v>
      </c>
      <c r="X168" s="24">
        <v>67.5</v>
      </c>
    </row>
    <row r="169" spans="1:24" ht="12.75" hidden="1">
      <c r="A169" s="24">
        <v>1073</v>
      </c>
      <c r="B169" s="24">
        <v>118.4000015258789</v>
      </c>
      <c r="C169" s="24">
        <v>125.9000015258789</v>
      </c>
      <c r="D169" s="24">
        <v>8.466412544250488</v>
      </c>
      <c r="E169" s="24">
        <v>8.817502975463867</v>
      </c>
      <c r="F169" s="24">
        <v>15.85806695991411</v>
      </c>
      <c r="G169" s="24" t="s">
        <v>58</v>
      </c>
      <c r="H169" s="24">
        <v>-6.328005694496369</v>
      </c>
      <c r="I169" s="24">
        <v>44.571995831382544</v>
      </c>
      <c r="J169" s="24" t="s">
        <v>61</v>
      </c>
      <c r="K169" s="24">
        <v>-0.5494443942335547</v>
      </c>
      <c r="L169" s="24">
        <v>0.11379935404544175</v>
      </c>
      <c r="M169" s="24">
        <v>-0.1314641936120434</v>
      </c>
      <c r="N169" s="24">
        <v>-0.035883244626239826</v>
      </c>
      <c r="O169" s="24">
        <v>-0.02184020441258454</v>
      </c>
      <c r="P169" s="24">
        <v>0.003263753650881655</v>
      </c>
      <c r="Q169" s="24">
        <v>-0.0027797431946909434</v>
      </c>
      <c r="R169" s="24">
        <v>-0.0005515670463364592</v>
      </c>
      <c r="S169" s="24">
        <v>-0.00026719147000875247</v>
      </c>
      <c r="T169" s="24">
        <v>4.774476574484978E-05</v>
      </c>
      <c r="U169" s="24">
        <v>-6.48394906123911E-05</v>
      </c>
      <c r="V169" s="24">
        <v>-2.0354075606039724E-05</v>
      </c>
      <c r="W169" s="24">
        <v>-1.6037682648583493E-05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1076</v>
      </c>
      <c r="B171" s="100">
        <v>132.68</v>
      </c>
      <c r="C171" s="100">
        <v>130.48</v>
      </c>
      <c r="D171" s="100">
        <v>9.032566189479535</v>
      </c>
      <c r="E171" s="100">
        <v>9.13916291890356</v>
      </c>
      <c r="F171" s="100">
        <v>24.58562724770733</v>
      </c>
      <c r="G171" s="100" t="s">
        <v>59</v>
      </c>
      <c r="H171" s="100">
        <v>-0.37001237142649757</v>
      </c>
      <c r="I171" s="100">
        <v>64.80998762857351</v>
      </c>
      <c r="J171" s="100" t="s">
        <v>73</v>
      </c>
      <c r="K171" s="100">
        <v>0.30697191318598577</v>
      </c>
      <c r="M171" s="100" t="s">
        <v>68</v>
      </c>
      <c r="N171" s="100">
        <v>0.16482130592368466</v>
      </c>
      <c r="X171" s="100">
        <v>67.5</v>
      </c>
    </row>
    <row r="172" spans="1:24" s="100" customFormat="1" ht="12.75">
      <c r="A172" s="100">
        <v>1073</v>
      </c>
      <c r="B172" s="100">
        <v>119.4800033569336</v>
      </c>
      <c r="C172" s="100">
        <v>131.47999572753906</v>
      </c>
      <c r="D172" s="100">
        <v>8.929970741271973</v>
      </c>
      <c r="E172" s="100">
        <v>8.899139404296875</v>
      </c>
      <c r="F172" s="100">
        <v>21.81402078865559</v>
      </c>
      <c r="G172" s="100" t="s">
        <v>56</v>
      </c>
      <c r="H172" s="100">
        <v>6.15218302432897</v>
      </c>
      <c r="I172" s="100">
        <v>58.132186381262564</v>
      </c>
      <c r="J172" s="100" t="s">
        <v>62</v>
      </c>
      <c r="K172" s="100">
        <v>0.5270546422814579</v>
      </c>
      <c r="L172" s="100">
        <v>0.11166670934730734</v>
      </c>
      <c r="M172" s="100">
        <v>0.12477331784880359</v>
      </c>
      <c r="N172" s="100">
        <v>0.02612041440965489</v>
      </c>
      <c r="O172" s="100">
        <v>0.02116746465051923</v>
      </c>
      <c r="P172" s="100">
        <v>0.0032033069204685087</v>
      </c>
      <c r="Q172" s="100">
        <v>0.0025766110596223643</v>
      </c>
      <c r="R172" s="100">
        <v>0.0004020702511131606</v>
      </c>
      <c r="S172" s="100">
        <v>0.0002777130856041786</v>
      </c>
      <c r="T172" s="100">
        <v>4.7120132797650165E-05</v>
      </c>
      <c r="U172" s="100">
        <v>5.635615079385931E-05</v>
      </c>
      <c r="V172" s="100">
        <v>1.4915686930386629E-05</v>
      </c>
      <c r="W172" s="100">
        <v>1.731496839356611E-05</v>
      </c>
      <c r="X172" s="100">
        <v>67.5</v>
      </c>
    </row>
    <row r="173" spans="1:24" s="100" customFormat="1" ht="12.75">
      <c r="A173" s="100">
        <v>1074</v>
      </c>
      <c r="B173" s="100">
        <v>113.26000213623047</v>
      </c>
      <c r="C173" s="100">
        <v>100.16000366210938</v>
      </c>
      <c r="D173" s="100">
        <v>9.756522178649902</v>
      </c>
      <c r="E173" s="100">
        <v>10.198627471923828</v>
      </c>
      <c r="F173" s="100">
        <v>21.458827577600722</v>
      </c>
      <c r="G173" s="100" t="s">
        <v>57</v>
      </c>
      <c r="H173" s="100">
        <v>6.567306395584595</v>
      </c>
      <c r="I173" s="100">
        <v>52.32730853181506</v>
      </c>
      <c r="J173" s="100" t="s">
        <v>60</v>
      </c>
      <c r="K173" s="100">
        <v>-0.26859007702305265</v>
      </c>
      <c r="L173" s="100">
        <v>0.0006079584671917973</v>
      </c>
      <c r="M173" s="100">
        <v>0.06236087384951926</v>
      </c>
      <c r="N173" s="100">
        <v>-0.0002701937974999202</v>
      </c>
      <c r="O173" s="100">
        <v>-0.010982876243370803</v>
      </c>
      <c r="P173" s="100">
        <v>6.959305775799478E-05</v>
      </c>
      <c r="Q173" s="100">
        <v>0.0012287432648738726</v>
      </c>
      <c r="R173" s="100">
        <v>-2.1720169497621388E-05</v>
      </c>
      <c r="S173" s="100">
        <v>-0.0001597861916823288</v>
      </c>
      <c r="T173" s="100">
        <v>4.955999956086757E-06</v>
      </c>
      <c r="U173" s="100">
        <v>2.2855538403525485E-05</v>
      </c>
      <c r="V173" s="100">
        <v>-1.7165724414777826E-06</v>
      </c>
      <c r="W173" s="100">
        <v>-1.0426692579250343E-05</v>
      </c>
      <c r="X173" s="100">
        <v>67.5</v>
      </c>
    </row>
    <row r="174" spans="1:24" s="100" customFormat="1" ht="12.75">
      <c r="A174" s="100">
        <v>1075</v>
      </c>
      <c r="B174" s="100">
        <v>115.0999984741211</v>
      </c>
      <c r="C174" s="100">
        <v>131.3000030517578</v>
      </c>
      <c r="D174" s="100">
        <v>9.326639175415039</v>
      </c>
      <c r="E174" s="100">
        <v>9.122119903564453</v>
      </c>
      <c r="F174" s="100">
        <v>16.437976193065875</v>
      </c>
      <c r="G174" s="100" t="s">
        <v>58</v>
      </c>
      <c r="H174" s="100">
        <v>-5.665234624232085</v>
      </c>
      <c r="I174" s="100">
        <v>41.934763849889016</v>
      </c>
      <c r="J174" s="100" t="s">
        <v>61</v>
      </c>
      <c r="K174" s="100">
        <v>-0.4534820464750354</v>
      </c>
      <c r="L174" s="100">
        <v>0.11166505434986447</v>
      </c>
      <c r="M174" s="100">
        <v>-0.1080717458900471</v>
      </c>
      <c r="N174" s="100">
        <v>-0.026119016908067186</v>
      </c>
      <c r="O174" s="100">
        <v>-0.018095247695286806</v>
      </c>
      <c r="P174" s="100">
        <v>0.003202550863457649</v>
      </c>
      <c r="Q174" s="100">
        <v>-0.002264754852427825</v>
      </c>
      <c r="R174" s="100">
        <v>-0.0004014831516604335</v>
      </c>
      <c r="S174" s="100">
        <v>-0.00022714077322984509</v>
      </c>
      <c r="T174" s="100">
        <v>4.685877697191268E-05</v>
      </c>
      <c r="U174" s="100">
        <v>-5.1513494315423615E-05</v>
      </c>
      <c r="V174" s="100">
        <v>-1.4816581780507457E-05</v>
      </c>
      <c r="W174" s="100">
        <v>-1.382361068346469E-05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1076</v>
      </c>
      <c r="B176" s="24">
        <v>132.68</v>
      </c>
      <c r="C176" s="24">
        <v>130.48</v>
      </c>
      <c r="D176" s="24">
        <v>9.032566189479535</v>
      </c>
      <c r="E176" s="24">
        <v>9.13916291890356</v>
      </c>
      <c r="F176" s="24">
        <v>19.695634789130217</v>
      </c>
      <c r="G176" s="24" t="s">
        <v>59</v>
      </c>
      <c r="H176" s="24">
        <v>-13.260484823120976</v>
      </c>
      <c r="I176" s="24">
        <v>51.919515176879024</v>
      </c>
      <c r="J176" s="24" t="s">
        <v>73</v>
      </c>
      <c r="K176" s="24">
        <v>0.7845437322767904</v>
      </c>
      <c r="M176" s="24" t="s">
        <v>68</v>
      </c>
      <c r="N176" s="24">
        <v>0.4697116806861132</v>
      </c>
      <c r="X176" s="24">
        <v>67.5</v>
      </c>
    </row>
    <row r="177" spans="1:24" ht="12.75" hidden="1">
      <c r="A177" s="24">
        <v>1073</v>
      </c>
      <c r="B177" s="24">
        <v>119.4800033569336</v>
      </c>
      <c r="C177" s="24">
        <v>131.47999572753906</v>
      </c>
      <c r="D177" s="24">
        <v>8.929970741271973</v>
      </c>
      <c r="E177" s="24">
        <v>8.899139404296875</v>
      </c>
      <c r="F177" s="24">
        <v>21.81402078865559</v>
      </c>
      <c r="G177" s="24" t="s">
        <v>56</v>
      </c>
      <c r="H177" s="24">
        <v>6.15218302432897</v>
      </c>
      <c r="I177" s="24">
        <v>58.132186381262564</v>
      </c>
      <c r="J177" s="24" t="s">
        <v>62</v>
      </c>
      <c r="K177" s="24">
        <v>0.7749281875819555</v>
      </c>
      <c r="L177" s="24">
        <v>0.3854083123478473</v>
      </c>
      <c r="M177" s="24">
        <v>0.18345368380388666</v>
      </c>
      <c r="N177" s="24">
        <v>0.02701204408088709</v>
      </c>
      <c r="O177" s="24">
        <v>0.03112235812875227</v>
      </c>
      <c r="P177" s="24">
        <v>0.01105614157470307</v>
      </c>
      <c r="Q177" s="24">
        <v>0.003788303558502083</v>
      </c>
      <c r="R177" s="24">
        <v>0.000415787697593564</v>
      </c>
      <c r="S177" s="24">
        <v>0.0004083170715335012</v>
      </c>
      <c r="T177" s="24">
        <v>0.00016271058831310287</v>
      </c>
      <c r="U177" s="24">
        <v>8.285676187145977E-05</v>
      </c>
      <c r="V177" s="24">
        <v>1.5425318556751695E-05</v>
      </c>
      <c r="W177" s="24">
        <v>2.546077368011612E-05</v>
      </c>
      <c r="X177" s="24">
        <v>67.5</v>
      </c>
    </row>
    <row r="178" spans="1:24" ht="12.75" hidden="1">
      <c r="A178" s="24">
        <v>1075</v>
      </c>
      <c r="B178" s="24">
        <v>115.0999984741211</v>
      </c>
      <c r="C178" s="24">
        <v>131.3000030517578</v>
      </c>
      <c r="D178" s="24">
        <v>9.326639175415039</v>
      </c>
      <c r="E178" s="24">
        <v>9.122119903564453</v>
      </c>
      <c r="F178" s="24">
        <v>21.34860141614517</v>
      </c>
      <c r="G178" s="24" t="s">
        <v>57</v>
      </c>
      <c r="H178" s="24">
        <v>6.862214416119109</v>
      </c>
      <c r="I178" s="24">
        <v>54.4622128902402</v>
      </c>
      <c r="J178" s="24" t="s">
        <v>60</v>
      </c>
      <c r="K178" s="24">
        <v>-0.7738046253722595</v>
      </c>
      <c r="L178" s="24">
        <v>-0.0020968542799453026</v>
      </c>
      <c r="M178" s="24">
        <v>0.1832881354805804</v>
      </c>
      <c r="N178" s="24">
        <v>-0.0002795328914712929</v>
      </c>
      <c r="O178" s="24">
        <v>-0.031057352181001432</v>
      </c>
      <c r="P178" s="24">
        <v>-0.00023980283386152996</v>
      </c>
      <c r="Q178" s="24">
        <v>0.003787804436689217</v>
      </c>
      <c r="R178" s="24">
        <v>-2.249388554891343E-05</v>
      </c>
      <c r="S178" s="24">
        <v>-0.00040475575968424327</v>
      </c>
      <c r="T178" s="24">
        <v>-1.7070527845384078E-05</v>
      </c>
      <c r="U178" s="24">
        <v>8.269200849037319E-05</v>
      </c>
      <c r="V178" s="24">
        <v>-1.7823384747687505E-06</v>
      </c>
      <c r="W178" s="24">
        <v>-2.5113297636058318E-05</v>
      </c>
      <c r="X178" s="24">
        <v>67.5</v>
      </c>
    </row>
    <row r="179" spans="1:24" ht="12.75" hidden="1">
      <c r="A179" s="24">
        <v>1074</v>
      </c>
      <c r="B179" s="24">
        <v>113.26000213623047</v>
      </c>
      <c r="C179" s="24">
        <v>100.16000366210938</v>
      </c>
      <c r="D179" s="24">
        <v>9.756522178649902</v>
      </c>
      <c r="E179" s="24">
        <v>10.198627471923828</v>
      </c>
      <c r="F179" s="24">
        <v>21.701237828846867</v>
      </c>
      <c r="G179" s="24" t="s">
        <v>58</v>
      </c>
      <c r="H179" s="24">
        <v>7.158423312963279</v>
      </c>
      <c r="I179" s="24">
        <v>52.91842544919375</v>
      </c>
      <c r="J179" s="24" t="s">
        <v>61</v>
      </c>
      <c r="K179" s="24">
        <v>0.041714477841050535</v>
      </c>
      <c r="L179" s="24">
        <v>-0.385402608227999</v>
      </c>
      <c r="M179" s="24">
        <v>0.007791886374224886</v>
      </c>
      <c r="N179" s="24">
        <v>-0.027010597675549</v>
      </c>
      <c r="O179" s="24">
        <v>0.002010485264695569</v>
      </c>
      <c r="P179" s="24">
        <v>-0.011053540659931083</v>
      </c>
      <c r="Q179" s="24">
        <v>6.149309519798767E-05</v>
      </c>
      <c r="R179" s="24">
        <v>-0.0004151787983303933</v>
      </c>
      <c r="S179" s="24">
        <v>5.381083448642527E-05</v>
      </c>
      <c r="T179" s="24">
        <v>-0.00016181264668831054</v>
      </c>
      <c r="U179" s="24">
        <v>-5.222520430964116E-06</v>
      </c>
      <c r="V179" s="24">
        <v>-1.5322001244570737E-05</v>
      </c>
      <c r="W179" s="24">
        <v>4.1920494072519635E-06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1076</v>
      </c>
      <c r="B181" s="24">
        <v>132.68</v>
      </c>
      <c r="C181" s="24">
        <v>130.48</v>
      </c>
      <c r="D181" s="24">
        <v>9.032566189479535</v>
      </c>
      <c r="E181" s="24">
        <v>9.13916291890356</v>
      </c>
      <c r="F181" s="24">
        <v>24.58562724770733</v>
      </c>
      <c r="G181" s="24" t="s">
        <v>59</v>
      </c>
      <c r="H181" s="24">
        <v>-0.37001237142649757</v>
      </c>
      <c r="I181" s="24">
        <v>64.80998762857351</v>
      </c>
      <c r="J181" s="24" t="s">
        <v>73</v>
      </c>
      <c r="K181" s="24">
        <v>0.2329550342233582</v>
      </c>
      <c r="M181" s="24" t="s">
        <v>68</v>
      </c>
      <c r="N181" s="24">
        <v>0.19230418800805732</v>
      </c>
      <c r="X181" s="24">
        <v>67.5</v>
      </c>
    </row>
    <row r="182" spans="1:24" ht="12.75" hidden="1">
      <c r="A182" s="24">
        <v>1074</v>
      </c>
      <c r="B182" s="24">
        <v>113.26000213623047</v>
      </c>
      <c r="C182" s="24">
        <v>100.16000366210938</v>
      </c>
      <c r="D182" s="24">
        <v>9.756522178649902</v>
      </c>
      <c r="E182" s="24">
        <v>10.198627471923828</v>
      </c>
      <c r="F182" s="24">
        <v>21.559983886749716</v>
      </c>
      <c r="G182" s="24" t="s">
        <v>56</v>
      </c>
      <c r="H182" s="24">
        <v>6.813975855024424</v>
      </c>
      <c r="I182" s="24">
        <v>52.57397799125489</v>
      </c>
      <c r="J182" s="24" t="s">
        <v>62</v>
      </c>
      <c r="K182" s="24">
        <v>0.24870729982501472</v>
      </c>
      <c r="L182" s="24">
        <v>0.4083566428762896</v>
      </c>
      <c r="M182" s="24">
        <v>0.058878073518285605</v>
      </c>
      <c r="N182" s="24">
        <v>0.02528356423738734</v>
      </c>
      <c r="O182" s="24">
        <v>0.009988608420229786</v>
      </c>
      <c r="P182" s="24">
        <v>0.011714495812754957</v>
      </c>
      <c r="Q182" s="24">
        <v>0.001215827365886084</v>
      </c>
      <c r="R182" s="24">
        <v>0.0003892072459312632</v>
      </c>
      <c r="S182" s="24">
        <v>0.00013104279987040046</v>
      </c>
      <c r="T182" s="24">
        <v>0.0001723685174455751</v>
      </c>
      <c r="U182" s="24">
        <v>2.6583983368027232E-05</v>
      </c>
      <c r="V182" s="24">
        <v>1.445036414579154E-05</v>
      </c>
      <c r="W182" s="24">
        <v>8.16811738050378E-06</v>
      </c>
      <c r="X182" s="24">
        <v>67.5</v>
      </c>
    </row>
    <row r="183" spans="1:24" ht="12.75" hidden="1">
      <c r="A183" s="24">
        <v>1073</v>
      </c>
      <c r="B183" s="24">
        <v>119.4800033569336</v>
      </c>
      <c r="C183" s="24">
        <v>131.47999572753906</v>
      </c>
      <c r="D183" s="24">
        <v>8.929970741271973</v>
      </c>
      <c r="E183" s="24">
        <v>8.899139404296875</v>
      </c>
      <c r="F183" s="24">
        <v>16.940178012216606</v>
      </c>
      <c r="G183" s="24" t="s">
        <v>57</v>
      </c>
      <c r="H183" s="24">
        <v>-6.8361211227114325</v>
      </c>
      <c r="I183" s="24">
        <v>45.143882234222154</v>
      </c>
      <c r="J183" s="24" t="s">
        <v>60</v>
      </c>
      <c r="K183" s="24">
        <v>0.24870571584764686</v>
      </c>
      <c r="L183" s="24">
        <v>-0.002221537270215722</v>
      </c>
      <c r="M183" s="24">
        <v>-0.058871503919139104</v>
      </c>
      <c r="N183" s="24">
        <v>-0.000261230356021852</v>
      </c>
      <c r="O183" s="24">
        <v>0.009988347604858847</v>
      </c>
      <c r="P183" s="24">
        <v>-0.0002542408092553062</v>
      </c>
      <c r="Q183" s="24">
        <v>-0.0012147968148266484</v>
      </c>
      <c r="R183" s="24">
        <v>-2.10084938507414E-05</v>
      </c>
      <c r="S183" s="24">
        <v>0.0001306751474680704</v>
      </c>
      <c r="T183" s="24">
        <v>-1.810951293197565E-05</v>
      </c>
      <c r="U183" s="24">
        <v>-2.6390723015880883E-05</v>
      </c>
      <c r="V183" s="24">
        <v>-1.6560727929371328E-06</v>
      </c>
      <c r="W183" s="24">
        <v>8.120297676026903E-06</v>
      </c>
      <c r="X183" s="24">
        <v>67.5</v>
      </c>
    </row>
    <row r="184" spans="1:24" ht="12.75" hidden="1">
      <c r="A184" s="24">
        <v>1075</v>
      </c>
      <c r="B184" s="24">
        <v>115.0999984741211</v>
      </c>
      <c r="C184" s="24">
        <v>131.3000030517578</v>
      </c>
      <c r="D184" s="24">
        <v>9.326639175415039</v>
      </c>
      <c r="E184" s="24">
        <v>9.122119903564453</v>
      </c>
      <c r="F184" s="24">
        <v>21.34860141614517</v>
      </c>
      <c r="G184" s="24" t="s">
        <v>58</v>
      </c>
      <c r="H184" s="24">
        <v>6.862214416119109</v>
      </c>
      <c r="I184" s="24">
        <v>54.4622128902402</v>
      </c>
      <c r="J184" s="24" t="s">
        <v>61</v>
      </c>
      <c r="K184" s="24">
        <v>0.0008876322207381864</v>
      </c>
      <c r="L184" s="24">
        <v>-0.40835060004039486</v>
      </c>
      <c r="M184" s="24">
        <v>0.0008795268747649964</v>
      </c>
      <c r="N184" s="24">
        <v>-0.025282214682404405</v>
      </c>
      <c r="O184" s="24">
        <v>-7.218238840563282E-05</v>
      </c>
      <c r="P184" s="24">
        <v>-0.011711736581650162</v>
      </c>
      <c r="Q184" s="24">
        <v>5.0048799431391086E-05</v>
      </c>
      <c r="R184" s="24">
        <v>-0.00038863983773092817</v>
      </c>
      <c r="S184" s="24">
        <v>-9.809242176227631E-06</v>
      </c>
      <c r="T184" s="24">
        <v>-0.0001714145599059547</v>
      </c>
      <c r="U184" s="24">
        <v>3.199673484998659E-06</v>
      </c>
      <c r="V184" s="24">
        <v>-1.4355154016954017E-05</v>
      </c>
      <c r="W184" s="24">
        <v>-8.825571904415144E-07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1076</v>
      </c>
      <c r="B186" s="24">
        <v>132.68</v>
      </c>
      <c r="C186" s="24">
        <v>130.48</v>
      </c>
      <c r="D186" s="24">
        <v>9.032566189479535</v>
      </c>
      <c r="E186" s="24">
        <v>9.13916291890356</v>
      </c>
      <c r="F186" s="24">
        <v>24.316709787438565</v>
      </c>
      <c r="G186" s="24" t="s">
        <v>59</v>
      </c>
      <c r="H186" s="24">
        <v>-1.078903671922049</v>
      </c>
      <c r="I186" s="24">
        <v>64.10109632807796</v>
      </c>
      <c r="J186" s="24" t="s">
        <v>73</v>
      </c>
      <c r="K186" s="24">
        <v>0.1878759986110002</v>
      </c>
      <c r="M186" s="24" t="s">
        <v>68</v>
      </c>
      <c r="N186" s="24">
        <v>0.16361046746563598</v>
      </c>
      <c r="X186" s="24">
        <v>67.5</v>
      </c>
    </row>
    <row r="187" spans="1:24" ht="12.75" hidden="1">
      <c r="A187" s="24">
        <v>1074</v>
      </c>
      <c r="B187" s="24">
        <v>113.26000213623047</v>
      </c>
      <c r="C187" s="24">
        <v>100.16000366210938</v>
      </c>
      <c r="D187" s="24">
        <v>9.756522178649902</v>
      </c>
      <c r="E187" s="24">
        <v>10.198627471923828</v>
      </c>
      <c r="F187" s="24">
        <v>21.559983886749716</v>
      </c>
      <c r="G187" s="24" t="s">
        <v>56</v>
      </c>
      <c r="H187" s="24">
        <v>6.813975855024424</v>
      </c>
      <c r="I187" s="24">
        <v>52.57397799125489</v>
      </c>
      <c r="J187" s="24" t="s">
        <v>62</v>
      </c>
      <c r="K187" s="24">
        <v>0.17678259081265646</v>
      </c>
      <c r="L187" s="24">
        <v>0.3924701367730863</v>
      </c>
      <c r="M187" s="24">
        <v>0.041850860558840304</v>
      </c>
      <c r="N187" s="24">
        <v>0.025719671163813254</v>
      </c>
      <c r="O187" s="24">
        <v>0.007099990856179824</v>
      </c>
      <c r="P187" s="24">
        <v>0.011258761146037497</v>
      </c>
      <c r="Q187" s="24">
        <v>0.0008642173982778392</v>
      </c>
      <c r="R187" s="24">
        <v>0.0003959182496463054</v>
      </c>
      <c r="S187" s="24">
        <v>9.314676364560478E-05</v>
      </c>
      <c r="T187" s="24">
        <v>0.00016566487563184318</v>
      </c>
      <c r="U187" s="24">
        <v>1.889441389526467E-05</v>
      </c>
      <c r="V187" s="24">
        <v>1.4698419821867771E-05</v>
      </c>
      <c r="W187" s="24">
        <v>5.805474814445999E-06</v>
      </c>
      <c r="X187" s="24">
        <v>67.5</v>
      </c>
    </row>
    <row r="188" spans="1:24" ht="12.75" hidden="1">
      <c r="A188" s="24">
        <v>1075</v>
      </c>
      <c r="B188" s="24">
        <v>115.0999984741211</v>
      </c>
      <c r="C188" s="24">
        <v>131.3000030517578</v>
      </c>
      <c r="D188" s="24">
        <v>9.326639175415039</v>
      </c>
      <c r="E188" s="24">
        <v>9.122119903564453</v>
      </c>
      <c r="F188" s="24">
        <v>16.437976193065875</v>
      </c>
      <c r="G188" s="24" t="s">
        <v>57</v>
      </c>
      <c r="H188" s="24">
        <v>-5.665234624232085</v>
      </c>
      <c r="I188" s="24">
        <v>41.934763849889016</v>
      </c>
      <c r="J188" s="24" t="s">
        <v>60</v>
      </c>
      <c r="K188" s="24">
        <v>0.1763536227821083</v>
      </c>
      <c r="L188" s="24">
        <v>-0.00213510325673973</v>
      </c>
      <c r="M188" s="24">
        <v>-0.04177973681606402</v>
      </c>
      <c r="N188" s="24">
        <v>-0.00026577275037676333</v>
      </c>
      <c r="O188" s="24">
        <v>0.007077012719701819</v>
      </c>
      <c r="P188" s="24">
        <v>-0.0002443391884469041</v>
      </c>
      <c r="Q188" s="24">
        <v>-0.0008637728075018411</v>
      </c>
      <c r="R188" s="24">
        <v>-2.1374193160762466E-05</v>
      </c>
      <c r="S188" s="24">
        <v>9.212536018097237E-05</v>
      </c>
      <c r="T188" s="24">
        <v>-1.7403681954755516E-05</v>
      </c>
      <c r="U188" s="24">
        <v>-1.8873185363778157E-05</v>
      </c>
      <c r="V188" s="24">
        <v>-1.6855656323162078E-06</v>
      </c>
      <c r="W188" s="24">
        <v>5.709988736629866E-06</v>
      </c>
      <c r="X188" s="24">
        <v>67.5</v>
      </c>
    </row>
    <row r="189" spans="1:24" ht="12.75" hidden="1">
      <c r="A189" s="24">
        <v>1073</v>
      </c>
      <c r="B189" s="24">
        <v>119.4800033569336</v>
      </c>
      <c r="C189" s="24">
        <v>131.47999572753906</v>
      </c>
      <c r="D189" s="24">
        <v>8.929970741271973</v>
      </c>
      <c r="E189" s="24">
        <v>8.899139404296875</v>
      </c>
      <c r="F189" s="24">
        <v>21.948973365749616</v>
      </c>
      <c r="G189" s="24" t="s">
        <v>58</v>
      </c>
      <c r="H189" s="24">
        <v>6.511818161760473</v>
      </c>
      <c r="I189" s="24">
        <v>58.49182151869407</v>
      </c>
      <c r="J189" s="24" t="s">
        <v>61</v>
      </c>
      <c r="K189" s="24">
        <v>-0.012307889585992032</v>
      </c>
      <c r="L189" s="24">
        <v>-0.39246432907051326</v>
      </c>
      <c r="M189" s="24">
        <v>-0.002438877015333017</v>
      </c>
      <c r="N189" s="24">
        <v>-0.025718297953399718</v>
      </c>
      <c r="O189" s="24">
        <v>-0.0005707548712151044</v>
      </c>
      <c r="P189" s="24">
        <v>-0.01125610949238291</v>
      </c>
      <c r="Q189" s="24">
        <v>-2.7717296161509663E-05</v>
      </c>
      <c r="R189" s="24">
        <v>-0.0003953408709831563</v>
      </c>
      <c r="S189" s="24">
        <v>-1.3756365405741132E-05</v>
      </c>
      <c r="T189" s="24">
        <v>-0.00016474818017972698</v>
      </c>
      <c r="U189" s="24">
        <v>8.954053104826477E-07</v>
      </c>
      <c r="V189" s="24">
        <v>-1.4601452453746849E-05</v>
      </c>
      <c r="W189" s="24">
        <v>-1.048602140340595E-06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1076</v>
      </c>
      <c r="B191" s="24">
        <v>132.68</v>
      </c>
      <c r="C191" s="24">
        <v>130.48</v>
      </c>
      <c r="D191" s="24">
        <v>9.032566189479535</v>
      </c>
      <c r="E191" s="24">
        <v>9.13916291890356</v>
      </c>
      <c r="F191" s="24">
        <v>19.695634789130217</v>
      </c>
      <c r="G191" s="24" t="s">
        <v>59</v>
      </c>
      <c r="H191" s="24">
        <v>-13.260484823120976</v>
      </c>
      <c r="I191" s="24">
        <v>51.919515176879024</v>
      </c>
      <c r="J191" s="24" t="s">
        <v>73</v>
      </c>
      <c r="K191" s="24">
        <v>0.7725798725854127</v>
      </c>
      <c r="M191" s="24" t="s">
        <v>68</v>
      </c>
      <c r="N191" s="24">
        <v>0.4682316344239096</v>
      </c>
      <c r="X191" s="24">
        <v>67.5</v>
      </c>
    </row>
    <row r="192" spans="1:24" ht="12.75" hidden="1">
      <c r="A192" s="24">
        <v>1075</v>
      </c>
      <c r="B192" s="24">
        <v>115.0999984741211</v>
      </c>
      <c r="C192" s="24">
        <v>131.3000030517578</v>
      </c>
      <c r="D192" s="24">
        <v>9.326639175415039</v>
      </c>
      <c r="E192" s="24">
        <v>9.122119903564453</v>
      </c>
      <c r="F192" s="24">
        <v>21.446044383254513</v>
      </c>
      <c r="G192" s="24" t="s">
        <v>56</v>
      </c>
      <c r="H192" s="24">
        <v>7.110800237546847</v>
      </c>
      <c r="I192" s="24">
        <v>54.71079871166794</v>
      </c>
      <c r="J192" s="24" t="s">
        <v>62</v>
      </c>
      <c r="K192" s="24">
        <v>0.7607712732503176</v>
      </c>
      <c r="L192" s="24">
        <v>0.3994468697878449</v>
      </c>
      <c r="M192" s="24">
        <v>0.1801022839197045</v>
      </c>
      <c r="N192" s="24">
        <v>0.02707889354610375</v>
      </c>
      <c r="O192" s="24">
        <v>0.030553783413505068</v>
      </c>
      <c r="P192" s="24">
        <v>0.011458870860579626</v>
      </c>
      <c r="Q192" s="24">
        <v>0.0037190995787329444</v>
      </c>
      <c r="R192" s="24">
        <v>0.0004168203561729681</v>
      </c>
      <c r="S192" s="24">
        <v>0.00040085938674543417</v>
      </c>
      <c r="T192" s="24">
        <v>0.00016863682066188177</v>
      </c>
      <c r="U192" s="24">
        <v>8.134314596203361E-05</v>
      </c>
      <c r="V192" s="24">
        <v>1.546371725704089E-05</v>
      </c>
      <c r="W192" s="24">
        <v>2.4995942187785213E-05</v>
      </c>
      <c r="X192" s="24">
        <v>67.5</v>
      </c>
    </row>
    <row r="193" spans="1:24" ht="12.75" hidden="1">
      <c r="A193" s="24">
        <v>1073</v>
      </c>
      <c r="B193" s="24">
        <v>119.4800033569336</v>
      </c>
      <c r="C193" s="24">
        <v>131.47999572753906</v>
      </c>
      <c r="D193" s="24">
        <v>8.929970741271973</v>
      </c>
      <c r="E193" s="24">
        <v>8.899139404296875</v>
      </c>
      <c r="F193" s="24">
        <v>21.948973365749616</v>
      </c>
      <c r="G193" s="24" t="s">
        <v>57</v>
      </c>
      <c r="H193" s="24">
        <v>6.511818161760473</v>
      </c>
      <c r="I193" s="24">
        <v>58.49182151869407</v>
      </c>
      <c r="J193" s="24" t="s">
        <v>60</v>
      </c>
      <c r="K193" s="24">
        <v>-0.7605596324081491</v>
      </c>
      <c r="L193" s="24">
        <v>-0.0021732137896374633</v>
      </c>
      <c r="M193" s="24">
        <v>0.17999224419799842</v>
      </c>
      <c r="N193" s="24">
        <v>-0.0002802035423655714</v>
      </c>
      <c r="O193" s="24">
        <v>-0.030551280076957753</v>
      </c>
      <c r="P193" s="24">
        <v>-0.00024854074913203673</v>
      </c>
      <c r="Q193" s="24">
        <v>0.0037121340685440053</v>
      </c>
      <c r="R193" s="24">
        <v>-2.2547875871281477E-05</v>
      </c>
      <c r="S193" s="24">
        <v>-0.00040025937475568816</v>
      </c>
      <c r="T193" s="24">
        <v>-1.7693092857469538E-05</v>
      </c>
      <c r="U193" s="24">
        <v>8.054139237408326E-05</v>
      </c>
      <c r="V193" s="24">
        <v>-1.7865772942865527E-06</v>
      </c>
      <c r="W193" s="24">
        <v>-2.4899344352689633E-05</v>
      </c>
      <c r="X193" s="24">
        <v>67.5</v>
      </c>
    </row>
    <row r="194" spans="1:24" ht="12.75" hidden="1">
      <c r="A194" s="24">
        <v>1074</v>
      </c>
      <c r="B194" s="24">
        <v>113.26000213623047</v>
      </c>
      <c r="C194" s="24">
        <v>100.16000366210938</v>
      </c>
      <c r="D194" s="24">
        <v>9.756522178649902</v>
      </c>
      <c r="E194" s="24">
        <v>10.198627471923828</v>
      </c>
      <c r="F194" s="24">
        <v>21.458827577600722</v>
      </c>
      <c r="G194" s="24" t="s">
        <v>58</v>
      </c>
      <c r="H194" s="24">
        <v>6.567306395584595</v>
      </c>
      <c r="I194" s="24">
        <v>52.32730853181506</v>
      </c>
      <c r="J194" s="24" t="s">
        <v>61</v>
      </c>
      <c r="K194" s="24">
        <v>-0.01794368284635558</v>
      </c>
      <c r="L194" s="24">
        <v>-0.3994409579964629</v>
      </c>
      <c r="M194" s="24">
        <v>-0.006294815458928147</v>
      </c>
      <c r="N194" s="24">
        <v>-0.027077443779944685</v>
      </c>
      <c r="O194" s="24">
        <v>-0.0003911093691816829</v>
      </c>
      <c r="P194" s="24">
        <v>-0.011456175142492442</v>
      </c>
      <c r="Q194" s="24">
        <v>-0.00022751337034665546</v>
      </c>
      <c r="R194" s="24">
        <v>-0.0004162100462673304</v>
      </c>
      <c r="S194" s="24">
        <v>2.1924435274622876E-05</v>
      </c>
      <c r="T194" s="24">
        <v>-0.0001677060873912591</v>
      </c>
      <c r="U194" s="24">
        <v>-1.1392607666582174E-05</v>
      </c>
      <c r="V194" s="24">
        <v>-1.5360165786124966E-05</v>
      </c>
      <c r="W194" s="24">
        <v>2.1953989754218846E-06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1076</v>
      </c>
      <c r="B196" s="24">
        <v>132.68</v>
      </c>
      <c r="C196" s="24">
        <v>130.48</v>
      </c>
      <c r="D196" s="24">
        <v>9.032566189479535</v>
      </c>
      <c r="E196" s="24">
        <v>9.13916291890356</v>
      </c>
      <c r="F196" s="24">
        <v>24.316709787438565</v>
      </c>
      <c r="G196" s="24" t="s">
        <v>59</v>
      </c>
      <c r="H196" s="24">
        <v>-1.078903671922049</v>
      </c>
      <c r="I196" s="24">
        <v>64.10109632807796</v>
      </c>
      <c r="J196" s="24" t="s">
        <v>73</v>
      </c>
      <c r="K196" s="24">
        <v>0.4240349369561051</v>
      </c>
      <c r="M196" s="24" t="s">
        <v>68</v>
      </c>
      <c r="N196" s="24">
        <v>0.22541399971376816</v>
      </c>
      <c r="X196" s="24">
        <v>67.5</v>
      </c>
    </row>
    <row r="197" spans="1:24" ht="12.75" hidden="1">
      <c r="A197" s="24">
        <v>1075</v>
      </c>
      <c r="B197" s="24">
        <v>115.0999984741211</v>
      </c>
      <c r="C197" s="24">
        <v>131.3000030517578</v>
      </c>
      <c r="D197" s="24">
        <v>9.326639175415039</v>
      </c>
      <c r="E197" s="24">
        <v>9.122119903564453</v>
      </c>
      <c r="F197" s="24">
        <v>21.446044383254513</v>
      </c>
      <c r="G197" s="24" t="s">
        <v>56</v>
      </c>
      <c r="H197" s="24">
        <v>7.110800237546847</v>
      </c>
      <c r="I197" s="24">
        <v>54.71079871166794</v>
      </c>
      <c r="J197" s="24" t="s">
        <v>62</v>
      </c>
      <c r="K197" s="24">
        <v>0.6230039170928865</v>
      </c>
      <c r="L197" s="24">
        <v>0.11351465793228044</v>
      </c>
      <c r="M197" s="24">
        <v>0.14748805124857087</v>
      </c>
      <c r="N197" s="24">
        <v>0.024830700775381805</v>
      </c>
      <c r="O197" s="24">
        <v>0.02502096753261922</v>
      </c>
      <c r="P197" s="24">
        <v>0.003256312291023598</v>
      </c>
      <c r="Q197" s="24">
        <v>0.0030456728163685723</v>
      </c>
      <c r="R197" s="24">
        <v>0.0003822205947253391</v>
      </c>
      <c r="S197" s="24">
        <v>0.0003282715439937944</v>
      </c>
      <c r="T197" s="24">
        <v>4.789786943764211E-05</v>
      </c>
      <c r="U197" s="24">
        <v>6.661526381417764E-05</v>
      </c>
      <c r="V197" s="24">
        <v>1.4178195139448073E-05</v>
      </c>
      <c r="W197" s="24">
        <v>2.0467663305795207E-05</v>
      </c>
      <c r="X197" s="24">
        <v>67.5</v>
      </c>
    </row>
    <row r="198" spans="1:24" ht="12.75" hidden="1">
      <c r="A198" s="24">
        <v>1074</v>
      </c>
      <c r="B198" s="24">
        <v>113.26000213623047</v>
      </c>
      <c r="C198" s="24">
        <v>100.16000366210938</v>
      </c>
      <c r="D198" s="24">
        <v>9.756522178649902</v>
      </c>
      <c r="E198" s="24">
        <v>10.198627471923828</v>
      </c>
      <c r="F198" s="24">
        <v>21.701237828846867</v>
      </c>
      <c r="G198" s="24" t="s">
        <v>57</v>
      </c>
      <c r="H198" s="24">
        <v>7.158423312963279</v>
      </c>
      <c r="I198" s="24">
        <v>52.91842544919375</v>
      </c>
      <c r="J198" s="24" t="s">
        <v>60</v>
      </c>
      <c r="K198" s="24">
        <v>-0.3189093893471092</v>
      </c>
      <c r="L198" s="24">
        <v>0.0006180185892680419</v>
      </c>
      <c r="M198" s="24">
        <v>0.07405265985384124</v>
      </c>
      <c r="N198" s="24">
        <v>-0.0002568627019894638</v>
      </c>
      <c r="O198" s="24">
        <v>-0.013039062972077207</v>
      </c>
      <c r="P198" s="24">
        <v>7.075522030152104E-05</v>
      </c>
      <c r="Q198" s="24">
        <v>0.0014595389865645048</v>
      </c>
      <c r="R198" s="24">
        <v>-2.0648962232970464E-05</v>
      </c>
      <c r="S198" s="24">
        <v>-0.00018958908469877102</v>
      </c>
      <c r="T198" s="24">
        <v>5.039145952090349E-06</v>
      </c>
      <c r="U198" s="24">
        <v>2.7178985039194655E-05</v>
      </c>
      <c r="V198" s="24">
        <v>-1.6326003327456528E-06</v>
      </c>
      <c r="W198" s="24">
        <v>-1.2368626255403107E-05</v>
      </c>
      <c r="X198" s="24">
        <v>67.5</v>
      </c>
    </row>
    <row r="199" spans="1:24" ht="12.75" hidden="1">
      <c r="A199" s="24">
        <v>1073</v>
      </c>
      <c r="B199" s="24">
        <v>119.4800033569336</v>
      </c>
      <c r="C199" s="24">
        <v>131.47999572753906</v>
      </c>
      <c r="D199" s="24">
        <v>8.929970741271973</v>
      </c>
      <c r="E199" s="24">
        <v>8.899139404296875</v>
      </c>
      <c r="F199" s="24">
        <v>16.940178012216606</v>
      </c>
      <c r="G199" s="24" t="s">
        <v>58</v>
      </c>
      <c r="H199" s="24">
        <v>-6.8361211227114325</v>
      </c>
      <c r="I199" s="24">
        <v>45.143882234222154</v>
      </c>
      <c r="J199" s="24" t="s">
        <v>61</v>
      </c>
      <c r="K199" s="24">
        <v>-0.5351921917398778</v>
      </c>
      <c r="L199" s="24">
        <v>0.11351297555128205</v>
      </c>
      <c r="M199" s="24">
        <v>-0.1275497112096784</v>
      </c>
      <c r="N199" s="24">
        <v>-0.024829372173876513</v>
      </c>
      <c r="O199" s="24">
        <v>-0.021354897636808996</v>
      </c>
      <c r="P199" s="24">
        <v>0.003255543493100873</v>
      </c>
      <c r="Q199" s="24">
        <v>-0.002673175798757861</v>
      </c>
      <c r="R199" s="24">
        <v>-0.0003816624207213664</v>
      </c>
      <c r="S199" s="24">
        <v>-0.00026798915194304403</v>
      </c>
      <c r="T199" s="24">
        <v>4.763205753207541E-05</v>
      </c>
      <c r="U199" s="24">
        <v>-6.081855099615346E-05</v>
      </c>
      <c r="V199" s="24">
        <v>-1.408388559900242E-05</v>
      </c>
      <c r="W199" s="24">
        <v>-1.6307738216979955E-05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1076</v>
      </c>
      <c r="B201" s="100">
        <v>122.68</v>
      </c>
      <c r="C201" s="100">
        <v>131.78</v>
      </c>
      <c r="D201" s="100">
        <v>9.1497619240675</v>
      </c>
      <c r="E201" s="100">
        <v>9.262701552830094</v>
      </c>
      <c r="F201" s="100">
        <v>23.080051332506024</v>
      </c>
      <c r="G201" s="100" t="s">
        <v>59</v>
      </c>
      <c r="H201" s="100">
        <v>4.856634909987953</v>
      </c>
      <c r="I201" s="100">
        <v>60.03663490998796</v>
      </c>
      <c r="J201" s="100" t="s">
        <v>73</v>
      </c>
      <c r="K201" s="100">
        <v>0.3832901277871929</v>
      </c>
      <c r="M201" s="100" t="s">
        <v>68</v>
      </c>
      <c r="N201" s="100">
        <v>0.24144098141600953</v>
      </c>
      <c r="X201" s="100">
        <v>67.5</v>
      </c>
    </row>
    <row r="202" spans="1:24" s="100" customFormat="1" ht="12.75">
      <c r="A202" s="100">
        <v>1073</v>
      </c>
      <c r="B202" s="100">
        <v>124.54000091552734</v>
      </c>
      <c r="C202" s="100">
        <v>125.44000244140625</v>
      </c>
      <c r="D202" s="100">
        <v>8.979705810546875</v>
      </c>
      <c r="E202" s="100">
        <v>8.859161376953125</v>
      </c>
      <c r="F202" s="100">
        <v>23.23601839358341</v>
      </c>
      <c r="G202" s="100" t="s">
        <v>56</v>
      </c>
      <c r="H202" s="100">
        <v>4.551800524746682</v>
      </c>
      <c r="I202" s="100">
        <v>61.591801440274025</v>
      </c>
      <c r="J202" s="100" t="s">
        <v>62</v>
      </c>
      <c r="K202" s="100">
        <v>0.5175653311938185</v>
      </c>
      <c r="L202" s="100">
        <v>0.3145907052936893</v>
      </c>
      <c r="M202" s="100">
        <v>0.12252667728663635</v>
      </c>
      <c r="N202" s="100">
        <v>0.030264297619423307</v>
      </c>
      <c r="O202" s="100">
        <v>0.02078635147025388</v>
      </c>
      <c r="P202" s="100">
        <v>0.009024543221486752</v>
      </c>
      <c r="Q202" s="100">
        <v>0.0025302296090038943</v>
      </c>
      <c r="R202" s="100">
        <v>0.0004658514135995841</v>
      </c>
      <c r="S202" s="100">
        <v>0.00027270806193314875</v>
      </c>
      <c r="T202" s="100">
        <v>0.00013278124461711327</v>
      </c>
      <c r="U202" s="100">
        <v>5.534814923723937E-05</v>
      </c>
      <c r="V202" s="100">
        <v>1.728265457816111E-05</v>
      </c>
      <c r="W202" s="100">
        <v>1.7002218031854897E-05</v>
      </c>
      <c r="X202" s="100">
        <v>67.5</v>
      </c>
    </row>
    <row r="203" spans="1:24" s="100" customFormat="1" ht="12.75">
      <c r="A203" s="100">
        <v>1074</v>
      </c>
      <c r="B203" s="100">
        <v>107.4800033569336</v>
      </c>
      <c r="C203" s="100">
        <v>98.77999877929688</v>
      </c>
      <c r="D203" s="100">
        <v>9.575358390808105</v>
      </c>
      <c r="E203" s="100">
        <v>9.9931001663208</v>
      </c>
      <c r="F203" s="100">
        <v>18.936731953633736</v>
      </c>
      <c r="G203" s="100" t="s">
        <v>57</v>
      </c>
      <c r="H203" s="100">
        <v>7.059411861661964</v>
      </c>
      <c r="I203" s="100">
        <v>47.03941521859556</v>
      </c>
      <c r="J203" s="100" t="s">
        <v>60</v>
      </c>
      <c r="K203" s="100">
        <v>-0.08670920615154003</v>
      </c>
      <c r="L203" s="100">
        <v>0.001712154173932456</v>
      </c>
      <c r="M203" s="100">
        <v>0.0191531383406776</v>
      </c>
      <c r="N203" s="100">
        <v>-0.0003130351793588734</v>
      </c>
      <c r="O203" s="100">
        <v>-0.003703294648632892</v>
      </c>
      <c r="P203" s="100">
        <v>0.00019589674116286766</v>
      </c>
      <c r="Q203" s="100">
        <v>0.00032980003790981845</v>
      </c>
      <c r="R203" s="100">
        <v>-2.5155484901631108E-05</v>
      </c>
      <c r="S203" s="100">
        <v>-6.658213134666928E-05</v>
      </c>
      <c r="T203" s="100">
        <v>1.3948204885957708E-05</v>
      </c>
      <c r="U203" s="100">
        <v>2.829386358030197E-06</v>
      </c>
      <c r="V203" s="100">
        <v>-1.985739814603978E-06</v>
      </c>
      <c r="W203" s="100">
        <v>-4.694303159190726E-06</v>
      </c>
      <c r="X203" s="100">
        <v>67.5</v>
      </c>
    </row>
    <row r="204" spans="1:24" s="100" customFormat="1" ht="12.75">
      <c r="A204" s="100">
        <v>1075</v>
      </c>
      <c r="B204" s="100">
        <v>120.73999786376953</v>
      </c>
      <c r="C204" s="100">
        <v>134.24000549316406</v>
      </c>
      <c r="D204" s="100">
        <v>8.988161087036133</v>
      </c>
      <c r="E204" s="100">
        <v>8.881024360656738</v>
      </c>
      <c r="F204" s="100">
        <v>16.812849718889847</v>
      </c>
      <c r="G204" s="100" t="s">
        <v>58</v>
      </c>
      <c r="H204" s="100">
        <v>-8.723145616859199</v>
      </c>
      <c r="I204" s="100">
        <v>44.51685224691033</v>
      </c>
      <c r="J204" s="100" t="s">
        <v>61</v>
      </c>
      <c r="K204" s="100">
        <v>-0.510250316631295</v>
      </c>
      <c r="L204" s="100">
        <v>0.31458604607526</v>
      </c>
      <c r="M204" s="100">
        <v>-0.12102042777401836</v>
      </c>
      <c r="N204" s="100">
        <v>-0.03026267865496237</v>
      </c>
      <c r="O204" s="100">
        <v>-0.020453801998414196</v>
      </c>
      <c r="P204" s="100">
        <v>0.009022416795032484</v>
      </c>
      <c r="Q204" s="100">
        <v>-0.0025086438187344735</v>
      </c>
      <c r="R204" s="100">
        <v>-0.00046517173294611803</v>
      </c>
      <c r="S204" s="100">
        <v>-0.00026445511306962655</v>
      </c>
      <c r="T204" s="100">
        <v>0.00013204660731169513</v>
      </c>
      <c r="U204" s="100">
        <v>-5.527578309553573E-05</v>
      </c>
      <c r="V204" s="100">
        <v>-1.7168196954157118E-05</v>
      </c>
      <c r="W204" s="100">
        <v>-1.6341326012669346E-05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1076</v>
      </c>
      <c r="B206" s="24">
        <v>122.68</v>
      </c>
      <c r="C206" s="24">
        <v>131.78</v>
      </c>
      <c r="D206" s="24">
        <v>9.1497619240675</v>
      </c>
      <c r="E206" s="24">
        <v>9.262701552830094</v>
      </c>
      <c r="F206" s="24">
        <v>17.359512336254355</v>
      </c>
      <c r="G206" s="24" t="s">
        <v>59</v>
      </c>
      <c r="H206" s="24">
        <v>-10.023830746628917</v>
      </c>
      <c r="I206" s="24">
        <v>45.15616925337109</v>
      </c>
      <c r="J206" s="24" t="s">
        <v>73</v>
      </c>
      <c r="K206" s="24">
        <v>0.5171404932187615</v>
      </c>
      <c r="M206" s="24" t="s">
        <v>68</v>
      </c>
      <c r="N206" s="24">
        <v>0.3621659465777013</v>
      </c>
      <c r="X206" s="24">
        <v>67.5</v>
      </c>
    </row>
    <row r="207" spans="1:24" ht="12.75" hidden="1">
      <c r="A207" s="24">
        <v>1073</v>
      </c>
      <c r="B207" s="24">
        <v>124.54000091552734</v>
      </c>
      <c r="C207" s="24">
        <v>125.44000244140625</v>
      </c>
      <c r="D207" s="24">
        <v>8.979705810546875</v>
      </c>
      <c r="E207" s="24">
        <v>8.859161376953125</v>
      </c>
      <c r="F207" s="24">
        <v>23.23601839358341</v>
      </c>
      <c r="G207" s="24" t="s">
        <v>56</v>
      </c>
      <c r="H207" s="24">
        <v>4.551800524746682</v>
      </c>
      <c r="I207" s="24">
        <v>61.591801440274025</v>
      </c>
      <c r="J207" s="24" t="s">
        <v>62</v>
      </c>
      <c r="K207" s="24">
        <v>0.5292053670280912</v>
      </c>
      <c r="L207" s="24">
        <v>0.4688440077348651</v>
      </c>
      <c r="M207" s="24">
        <v>0.12528195911026155</v>
      </c>
      <c r="N207" s="24">
        <v>0.03053278993486754</v>
      </c>
      <c r="O207" s="24">
        <v>0.021253737223159395</v>
      </c>
      <c r="P207" s="24">
        <v>0.013449638223528019</v>
      </c>
      <c r="Q207" s="24">
        <v>0.0025870580957044176</v>
      </c>
      <c r="R207" s="24">
        <v>0.0004699826580951292</v>
      </c>
      <c r="S207" s="24">
        <v>0.0002788378043386072</v>
      </c>
      <c r="T207" s="24">
        <v>0.00019791861531887728</v>
      </c>
      <c r="U207" s="24">
        <v>5.658963057356295E-05</v>
      </c>
      <c r="V207" s="24">
        <v>1.744155469361259E-05</v>
      </c>
      <c r="W207" s="24">
        <v>1.738806364171128E-05</v>
      </c>
      <c r="X207" s="24">
        <v>67.5</v>
      </c>
    </row>
    <row r="208" spans="1:24" ht="12.75" hidden="1">
      <c r="A208" s="24">
        <v>1075</v>
      </c>
      <c r="B208" s="24">
        <v>120.73999786376953</v>
      </c>
      <c r="C208" s="24">
        <v>134.24000549316406</v>
      </c>
      <c r="D208" s="24">
        <v>8.988161087036133</v>
      </c>
      <c r="E208" s="24">
        <v>8.881024360656738</v>
      </c>
      <c r="F208" s="24">
        <v>20.84106480246061</v>
      </c>
      <c r="G208" s="24" t="s">
        <v>57</v>
      </c>
      <c r="H208" s="24">
        <v>1.9427116704166565</v>
      </c>
      <c r="I208" s="24">
        <v>55.182709534186195</v>
      </c>
      <c r="J208" s="24" t="s">
        <v>60</v>
      </c>
      <c r="K208" s="24">
        <v>-0.4592384715505126</v>
      </c>
      <c r="L208" s="24">
        <v>-0.002550806856779621</v>
      </c>
      <c r="M208" s="24">
        <v>0.10941903119079376</v>
      </c>
      <c r="N208" s="24">
        <v>-0.00031582607187183136</v>
      </c>
      <c r="O208" s="24">
        <v>-0.01832870622957047</v>
      </c>
      <c r="P208" s="24">
        <v>-0.0002918025827378305</v>
      </c>
      <c r="Q208" s="24">
        <v>0.002291781708968293</v>
      </c>
      <c r="R208" s="24">
        <v>-2.540993590143071E-05</v>
      </c>
      <c r="S208" s="24">
        <v>-0.00023039128717672935</v>
      </c>
      <c r="T208" s="24">
        <v>-2.0776537687073023E-05</v>
      </c>
      <c r="U208" s="24">
        <v>5.2053085331858595E-05</v>
      </c>
      <c r="V208" s="24">
        <v>-2.0094682849500183E-06</v>
      </c>
      <c r="W208" s="24">
        <v>-1.403403561709186E-05</v>
      </c>
      <c r="X208" s="24">
        <v>67.5</v>
      </c>
    </row>
    <row r="209" spans="1:24" ht="12.75" hidden="1">
      <c r="A209" s="24">
        <v>1074</v>
      </c>
      <c r="B209" s="24">
        <v>107.4800033569336</v>
      </c>
      <c r="C209" s="24">
        <v>98.77999877929688</v>
      </c>
      <c r="D209" s="24">
        <v>9.575358390808105</v>
      </c>
      <c r="E209" s="24">
        <v>9.9931001663208</v>
      </c>
      <c r="F209" s="24">
        <v>20.661032648956</v>
      </c>
      <c r="G209" s="24" t="s">
        <v>58</v>
      </c>
      <c r="H209" s="24">
        <v>11.342626968026345</v>
      </c>
      <c r="I209" s="24">
        <v>51.32263032495994</v>
      </c>
      <c r="J209" s="24" t="s">
        <v>61</v>
      </c>
      <c r="K209" s="24">
        <v>0.26297974587273004</v>
      </c>
      <c r="L209" s="24">
        <v>-0.46883706868513464</v>
      </c>
      <c r="M209" s="24">
        <v>0.0610167591057846</v>
      </c>
      <c r="N209" s="24">
        <v>-0.030531156465143514</v>
      </c>
      <c r="O209" s="24">
        <v>0.010760105664035825</v>
      </c>
      <c r="P209" s="24">
        <v>-0.013446472384848506</v>
      </c>
      <c r="Q209" s="24">
        <v>0.0012002525521689752</v>
      </c>
      <c r="R209" s="24">
        <v>-0.00046929525255178997</v>
      </c>
      <c r="S209" s="24">
        <v>0.0001570680614301495</v>
      </c>
      <c r="T209" s="24">
        <v>-0.00019682508420290173</v>
      </c>
      <c r="U209" s="24">
        <v>2.2200508910531274E-05</v>
      </c>
      <c r="V209" s="24">
        <v>-1.7325411029527103E-05</v>
      </c>
      <c r="W209" s="24">
        <v>1.0265992475469615E-05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1076</v>
      </c>
      <c r="B211" s="24">
        <v>122.68</v>
      </c>
      <c r="C211" s="24">
        <v>131.78</v>
      </c>
      <c r="D211" s="24">
        <v>9.1497619240675</v>
      </c>
      <c r="E211" s="24">
        <v>9.262701552830094</v>
      </c>
      <c r="F211" s="24">
        <v>23.080051332506024</v>
      </c>
      <c r="G211" s="24" t="s">
        <v>59</v>
      </c>
      <c r="H211" s="24">
        <v>4.856634909987953</v>
      </c>
      <c r="I211" s="24">
        <v>60.03663490998796</v>
      </c>
      <c r="J211" s="24" t="s">
        <v>73</v>
      </c>
      <c r="K211" s="24">
        <v>0.6413876948934152</v>
      </c>
      <c r="M211" s="24" t="s">
        <v>68</v>
      </c>
      <c r="N211" s="24">
        <v>0.39045918210617864</v>
      </c>
      <c r="X211" s="24">
        <v>67.5</v>
      </c>
    </row>
    <row r="212" spans="1:24" ht="12.75" hidden="1">
      <c r="A212" s="24">
        <v>1074</v>
      </c>
      <c r="B212" s="24">
        <v>107.4800033569336</v>
      </c>
      <c r="C212" s="24">
        <v>98.77999877929688</v>
      </c>
      <c r="D212" s="24">
        <v>9.575358390808105</v>
      </c>
      <c r="E212" s="24">
        <v>9.9931001663208</v>
      </c>
      <c r="F212" s="24">
        <v>20.627038591337964</v>
      </c>
      <c r="G212" s="24" t="s">
        <v>56</v>
      </c>
      <c r="H212" s="24">
        <v>11.258184700206591</v>
      </c>
      <c r="I212" s="24">
        <v>51.238188057140185</v>
      </c>
      <c r="J212" s="24" t="s">
        <v>62</v>
      </c>
      <c r="K212" s="24">
        <v>0.6907420426912577</v>
      </c>
      <c r="L212" s="24">
        <v>0.3684525859618909</v>
      </c>
      <c r="M212" s="24">
        <v>0.16352349601885857</v>
      </c>
      <c r="N212" s="24">
        <v>0.02954309504090785</v>
      </c>
      <c r="O212" s="24">
        <v>0.027741583890039053</v>
      </c>
      <c r="P212" s="24">
        <v>0.01056982905151858</v>
      </c>
      <c r="Q212" s="24">
        <v>0.0033767619429611664</v>
      </c>
      <c r="R212" s="24">
        <v>0.0004547940318404142</v>
      </c>
      <c r="S212" s="24">
        <v>0.00036396925398368457</v>
      </c>
      <c r="T212" s="24">
        <v>0.00015551961948170905</v>
      </c>
      <c r="U212" s="24">
        <v>7.384762093779042E-05</v>
      </c>
      <c r="V212" s="24">
        <v>1.6886576663503147E-05</v>
      </c>
      <c r="W212" s="24">
        <v>2.2692707237880414E-05</v>
      </c>
      <c r="X212" s="24">
        <v>67.5</v>
      </c>
    </row>
    <row r="213" spans="1:24" ht="12.75" hidden="1">
      <c r="A213" s="24">
        <v>1073</v>
      </c>
      <c r="B213" s="24">
        <v>124.54000091552734</v>
      </c>
      <c r="C213" s="24">
        <v>125.44000244140625</v>
      </c>
      <c r="D213" s="24">
        <v>8.979705810546875</v>
      </c>
      <c r="E213" s="24">
        <v>8.859161376953125</v>
      </c>
      <c r="F213" s="24">
        <v>17.558566171451268</v>
      </c>
      <c r="G213" s="24" t="s">
        <v>57</v>
      </c>
      <c r="H213" s="24">
        <v>-10.497443456260413</v>
      </c>
      <c r="I213" s="24">
        <v>46.542557459266924</v>
      </c>
      <c r="J213" s="24" t="s">
        <v>60</v>
      </c>
      <c r="K213" s="24">
        <v>0.5891520060624224</v>
      </c>
      <c r="L213" s="24">
        <v>-0.0020041909179126472</v>
      </c>
      <c r="M213" s="24">
        <v>-0.14043491563660584</v>
      </c>
      <c r="N213" s="24">
        <v>-0.00030509378869123807</v>
      </c>
      <c r="O213" s="24">
        <v>0.02350386789485063</v>
      </c>
      <c r="P213" s="24">
        <v>-0.0002294278673906509</v>
      </c>
      <c r="Q213" s="24">
        <v>-0.002944368080709736</v>
      </c>
      <c r="R213" s="24">
        <v>-2.452773320631985E-05</v>
      </c>
      <c r="S213" s="24">
        <v>0.0002945999675090217</v>
      </c>
      <c r="T213" s="24">
        <v>-1.634733649264647E-05</v>
      </c>
      <c r="U213" s="24">
        <v>-6.705300471845326E-05</v>
      </c>
      <c r="V213" s="24">
        <v>-1.9310894579719853E-06</v>
      </c>
      <c r="W213" s="24">
        <v>1.7912861888764108E-05</v>
      </c>
      <c r="X213" s="24">
        <v>67.5</v>
      </c>
    </row>
    <row r="214" spans="1:24" ht="12.75" hidden="1">
      <c r="A214" s="24">
        <v>1075</v>
      </c>
      <c r="B214" s="24">
        <v>120.73999786376953</v>
      </c>
      <c r="C214" s="24">
        <v>134.24000549316406</v>
      </c>
      <c r="D214" s="24">
        <v>8.988161087036133</v>
      </c>
      <c r="E214" s="24">
        <v>8.881024360656738</v>
      </c>
      <c r="F214" s="24">
        <v>20.84106480246061</v>
      </c>
      <c r="G214" s="24" t="s">
        <v>58</v>
      </c>
      <c r="H214" s="24">
        <v>1.9427116704166565</v>
      </c>
      <c r="I214" s="24">
        <v>55.182709534186195</v>
      </c>
      <c r="J214" s="24" t="s">
        <v>61</v>
      </c>
      <c r="K214" s="24">
        <v>-0.3605890781678152</v>
      </c>
      <c r="L214" s="24">
        <v>-0.36844713504215115</v>
      </c>
      <c r="M214" s="24">
        <v>-0.08377331448838023</v>
      </c>
      <c r="N214" s="24">
        <v>-0.029541519635526807</v>
      </c>
      <c r="O214" s="24">
        <v>-0.014736474161395736</v>
      </c>
      <c r="P214" s="24">
        <v>-0.010567338786657252</v>
      </c>
      <c r="Q214" s="24">
        <v>-0.0016532446354755057</v>
      </c>
      <c r="R214" s="24">
        <v>-0.00045413214123360537</v>
      </c>
      <c r="S214" s="24">
        <v>-0.00021373927338962123</v>
      </c>
      <c r="T214" s="24">
        <v>-0.000154658063589752</v>
      </c>
      <c r="U214" s="24">
        <v>-3.094132635163959E-05</v>
      </c>
      <c r="V214" s="24">
        <v>-1.6775796997987265E-05</v>
      </c>
      <c r="W214" s="24">
        <v>-1.3931559163934684E-05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1076</v>
      </c>
      <c r="B216" s="24">
        <v>122.68</v>
      </c>
      <c r="C216" s="24">
        <v>131.78</v>
      </c>
      <c r="D216" s="24">
        <v>9.1497619240675</v>
      </c>
      <c r="E216" s="24">
        <v>9.262701552830094</v>
      </c>
      <c r="F216" s="24">
        <v>21.391395242653598</v>
      </c>
      <c r="G216" s="24" t="s">
        <v>59</v>
      </c>
      <c r="H216" s="24">
        <v>0.46404376300847616</v>
      </c>
      <c r="I216" s="24">
        <v>55.64404376300848</v>
      </c>
      <c r="J216" s="24" t="s">
        <v>73</v>
      </c>
      <c r="K216" s="24">
        <v>0.42516205878635194</v>
      </c>
      <c r="M216" s="24" t="s">
        <v>68</v>
      </c>
      <c r="N216" s="24">
        <v>0.31482920395755587</v>
      </c>
      <c r="X216" s="24">
        <v>67.5</v>
      </c>
    </row>
    <row r="217" spans="1:24" ht="12.75" hidden="1">
      <c r="A217" s="24">
        <v>1074</v>
      </c>
      <c r="B217" s="24">
        <v>107.4800033569336</v>
      </c>
      <c r="C217" s="24">
        <v>98.77999877929688</v>
      </c>
      <c r="D217" s="24">
        <v>9.575358390808105</v>
      </c>
      <c r="E217" s="24">
        <v>9.9931001663208</v>
      </c>
      <c r="F217" s="24">
        <v>20.627038591337964</v>
      </c>
      <c r="G217" s="24" t="s">
        <v>56</v>
      </c>
      <c r="H217" s="24">
        <v>11.258184700206591</v>
      </c>
      <c r="I217" s="24">
        <v>51.238188057140185</v>
      </c>
      <c r="J217" s="24" t="s">
        <v>62</v>
      </c>
      <c r="K217" s="24">
        <v>0.43877067289089267</v>
      </c>
      <c r="L217" s="24">
        <v>0.4695723307457587</v>
      </c>
      <c r="M217" s="24">
        <v>0.10387281331234391</v>
      </c>
      <c r="N217" s="24">
        <v>0.029287002503125267</v>
      </c>
      <c r="O217" s="24">
        <v>0.017621990874383098</v>
      </c>
      <c r="P217" s="24">
        <v>0.01347061737728118</v>
      </c>
      <c r="Q217" s="24">
        <v>0.002144981284630475</v>
      </c>
      <c r="R217" s="24">
        <v>0.0004508477910086578</v>
      </c>
      <c r="S217" s="24">
        <v>0.00023120530036737166</v>
      </c>
      <c r="T217" s="24">
        <v>0.00019820918944417148</v>
      </c>
      <c r="U217" s="24">
        <v>4.690521232817744E-05</v>
      </c>
      <c r="V217" s="24">
        <v>1.673874034201443E-05</v>
      </c>
      <c r="W217" s="24">
        <v>1.4414566597465278E-05</v>
      </c>
      <c r="X217" s="24">
        <v>67.5</v>
      </c>
    </row>
    <row r="218" spans="1:24" ht="12.75" hidden="1">
      <c r="A218" s="24">
        <v>1075</v>
      </c>
      <c r="B218" s="24">
        <v>120.73999786376953</v>
      </c>
      <c r="C218" s="24">
        <v>134.24000549316406</v>
      </c>
      <c r="D218" s="24">
        <v>8.988161087036133</v>
      </c>
      <c r="E218" s="24">
        <v>8.881024360656738</v>
      </c>
      <c r="F218" s="24">
        <v>16.812849718889847</v>
      </c>
      <c r="G218" s="24" t="s">
        <v>57</v>
      </c>
      <c r="H218" s="24">
        <v>-8.723145616859199</v>
      </c>
      <c r="I218" s="24">
        <v>44.51685224691033</v>
      </c>
      <c r="J218" s="24" t="s">
        <v>60</v>
      </c>
      <c r="K218" s="24">
        <v>0.3523443086939412</v>
      </c>
      <c r="L218" s="24">
        <v>-0.002554457676905621</v>
      </c>
      <c r="M218" s="24">
        <v>-0.08411089363790333</v>
      </c>
      <c r="N218" s="24">
        <v>-0.00030252318387619125</v>
      </c>
      <c r="O218" s="24">
        <v>0.014036772912719075</v>
      </c>
      <c r="P218" s="24">
        <v>-0.00029234807886963814</v>
      </c>
      <c r="Q218" s="24">
        <v>-0.0017693150494293632</v>
      </c>
      <c r="R218" s="24">
        <v>-2.4327668240124167E-05</v>
      </c>
      <c r="S218" s="24">
        <v>0.00017429264635695216</v>
      </c>
      <c r="T218" s="24">
        <v>-2.0825317927089275E-05</v>
      </c>
      <c r="U218" s="24">
        <v>-4.0668790785933905E-05</v>
      </c>
      <c r="V218" s="24">
        <v>-1.9174651736185094E-06</v>
      </c>
      <c r="W218" s="24">
        <v>1.0543253823278792E-05</v>
      </c>
      <c r="X218" s="24">
        <v>67.5</v>
      </c>
    </row>
    <row r="219" spans="1:24" ht="12.75" hidden="1">
      <c r="A219" s="24">
        <v>1073</v>
      </c>
      <c r="B219" s="24">
        <v>124.54000091552734</v>
      </c>
      <c r="C219" s="24">
        <v>125.44000244140625</v>
      </c>
      <c r="D219" s="24">
        <v>8.979705810546875</v>
      </c>
      <c r="E219" s="24">
        <v>8.859161376953125</v>
      </c>
      <c r="F219" s="24">
        <v>23.214759357451054</v>
      </c>
      <c r="G219" s="24" t="s">
        <v>58</v>
      </c>
      <c r="H219" s="24">
        <v>4.495449117629654</v>
      </c>
      <c r="I219" s="24">
        <v>61.535450033157</v>
      </c>
      <c r="J219" s="24" t="s">
        <v>61</v>
      </c>
      <c r="K219" s="24">
        <v>-0.26148267919714185</v>
      </c>
      <c r="L219" s="24">
        <v>-0.46956538261245484</v>
      </c>
      <c r="M219" s="24">
        <v>-0.060950134674620376</v>
      </c>
      <c r="N219" s="24">
        <v>-0.029285439988862776</v>
      </c>
      <c r="O219" s="24">
        <v>-0.010653805356472272</v>
      </c>
      <c r="P219" s="24">
        <v>-0.013467444639793064</v>
      </c>
      <c r="Q219" s="24">
        <v>-0.001212628948721649</v>
      </c>
      <c r="R219" s="24">
        <v>-0.00045019095416876694</v>
      </c>
      <c r="S219" s="24">
        <v>-0.00015191433225294104</v>
      </c>
      <c r="T219" s="24">
        <v>-0.00019711212269505677</v>
      </c>
      <c r="U219" s="24">
        <v>-2.3369818132825646E-05</v>
      </c>
      <c r="V219" s="24">
        <v>-1.6628552418816905E-05</v>
      </c>
      <c r="W219" s="24">
        <v>-9.82952333588353E-06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1076</v>
      </c>
      <c r="B221" s="24">
        <v>122.68</v>
      </c>
      <c r="C221" s="24">
        <v>131.78</v>
      </c>
      <c r="D221" s="24">
        <v>9.1497619240675</v>
      </c>
      <c r="E221" s="24">
        <v>9.262701552830094</v>
      </c>
      <c r="F221" s="24">
        <v>17.359512336254355</v>
      </c>
      <c r="G221" s="24" t="s">
        <v>59</v>
      </c>
      <c r="H221" s="24">
        <v>-10.023830746628917</v>
      </c>
      <c r="I221" s="24">
        <v>45.15616925337109</v>
      </c>
      <c r="J221" s="24" t="s">
        <v>73</v>
      </c>
      <c r="K221" s="24">
        <v>0.4693463150565236</v>
      </c>
      <c r="M221" s="24" t="s">
        <v>68</v>
      </c>
      <c r="N221" s="24">
        <v>0.3024962130218349</v>
      </c>
      <c r="X221" s="24">
        <v>67.5</v>
      </c>
    </row>
    <row r="222" spans="1:24" ht="12.75" hidden="1">
      <c r="A222" s="24">
        <v>1075</v>
      </c>
      <c r="B222" s="24">
        <v>120.73999786376953</v>
      </c>
      <c r="C222" s="24">
        <v>134.24000549316406</v>
      </c>
      <c r="D222" s="24">
        <v>8.988161087036133</v>
      </c>
      <c r="E222" s="24">
        <v>8.881024360656738</v>
      </c>
      <c r="F222" s="24">
        <v>22.520795481336645</v>
      </c>
      <c r="G222" s="24" t="s">
        <v>56</v>
      </c>
      <c r="H222" s="24">
        <v>6.390281457596338</v>
      </c>
      <c r="I222" s="24">
        <v>59.63027932136587</v>
      </c>
      <c r="J222" s="24" t="s">
        <v>62</v>
      </c>
      <c r="K222" s="24">
        <v>0.5590345433809617</v>
      </c>
      <c r="L222" s="24">
        <v>0.37111773450524355</v>
      </c>
      <c r="M222" s="24">
        <v>0.13234382568225203</v>
      </c>
      <c r="N222" s="24">
        <v>0.030954830429312366</v>
      </c>
      <c r="O222" s="24">
        <v>0.022451701697058735</v>
      </c>
      <c r="P222" s="24">
        <v>0.010646201626482204</v>
      </c>
      <c r="Q222" s="24">
        <v>0.002732889980890651</v>
      </c>
      <c r="R222" s="24">
        <v>0.00047648212764410034</v>
      </c>
      <c r="S222" s="24">
        <v>0.00029456012165202913</v>
      </c>
      <c r="T222" s="24">
        <v>0.00015667275869087193</v>
      </c>
      <c r="U222" s="24">
        <v>5.977397782211525E-05</v>
      </c>
      <c r="V222" s="24">
        <v>1.7679972380588095E-05</v>
      </c>
      <c r="W222" s="24">
        <v>1.8367838064109577E-05</v>
      </c>
      <c r="X222" s="24">
        <v>67.5</v>
      </c>
    </row>
    <row r="223" spans="1:24" ht="12.75" hidden="1">
      <c r="A223" s="24">
        <v>1073</v>
      </c>
      <c r="B223" s="24">
        <v>124.54000091552734</v>
      </c>
      <c r="C223" s="24">
        <v>125.44000244140625</v>
      </c>
      <c r="D223" s="24">
        <v>8.979705810546875</v>
      </c>
      <c r="E223" s="24">
        <v>8.859161376953125</v>
      </c>
      <c r="F223" s="24">
        <v>23.214759357451054</v>
      </c>
      <c r="G223" s="24" t="s">
        <v>57</v>
      </c>
      <c r="H223" s="24">
        <v>4.495449117629654</v>
      </c>
      <c r="I223" s="24">
        <v>61.535450033157</v>
      </c>
      <c r="J223" s="24" t="s">
        <v>60</v>
      </c>
      <c r="K223" s="24">
        <v>-0.5583374134839172</v>
      </c>
      <c r="L223" s="24">
        <v>-0.002019015025111504</v>
      </c>
      <c r="M223" s="24">
        <v>0.13224536915570043</v>
      </c>
      <c r="N223" s="24">
        <v>-0.0003202232111383051</v>
      </c>
      <c r="O223" s="24">
        <v>-0.0224103070612151</v>
      </c>
      <c r="P223" s="24">
        <v>-0.0002309364961596936</v>
      </c>
      <c r="Q223" s="24">
        <v>0.002732682595328684</v>
      </c>
      <c r="R223" s="24">
        <v>-2.5761415037921406E-05</v>
      </c>
      <c r="S223" s="24">
        <v>-0.0002921411053144089</v>
      </c>
      <c r="T223" s="24">
        <v>-1.6441673258361574E-05</v>
      </c>
      <c r="U223" s="24">
        <v>5.963993424157411E-05</v>
      </c>
      <c r="V223" s="24">
        <v>-2.0382213966741047E-06</v>
      </c>
      <c r="W223" s="24">
        <v>-1.8128880268198543E-05</v>
      </c>
      <c r="X223" s="24">
        <v>67.5</v>
      </c>
    </row>
    <row r="224" spans="1:24" ht="12.75" hidden="1">
      <c r="A224" s="24">
        <v>1074</v>
      </c>
      <c r="B224" s="24">
        <v>107.4800033569336</v>
      </c>
      <c r="C224" s="24">
        <v>98.77999877929688</v>
      </c>
      <c r="D224" s="24">
        <v>9.575358390808105</v>
      </c>
      <c r="E224" s="24">
        <v>9.9931001663208</v>
      </c>
      <c r="F224" s="24">
        <v>18.936731953633736</v>
      </c>
      <c r="G224" s="24" t="s">
        <v>58</v>
      </c>
      <c r="H224" s="24">
        <v>7.059411861661964</v>
      </c>
      <c r="I224" s="24">
        <v>47.03941521859556</v>
      </c>
      <c r="J224" s="24" t="s">
        <v>61</v>
      </c>
      <c r="K224" s="24">
        <v>0.027909736603014587</v>
      </c>
      <c r="L224" s="24">
        <v>-0.37111224237773777</v>
      </c>
      <c r="M224" s="24">
        <v>0.005103972285077017</v>
      </c>
      <c r="N224" s="24">
        <v>-0.03095317405376274</v>
      </c>
      <c r="O224" s="24">
        <v>0.001362734939657238</v>
      </c>
      <c r="P224" s="24">
        <v>-0.010643696604397073</v>
      </c>
      <c r="Q224" s="24">
        <v>3.3667207193186505E-05</v>
      </c>
      <c r="R224" s="24">
        <v>-0.0004757852114762424</v>
      </c>
      <c r="S224" s="24">
        <v>3.7672799913646735E-05</v>
      </c>
      <c r="T224" s="24">
        <v>-0.00015580765288095917</v>
      </c>
      <c r="U224" s="24">
        <v>-4.000833455599111E-06</v>
      </c>
      <c r="V224" s="24">
        <v>-1.756209204270658E-05</v>
      </c>
      <c r="W224" s="24">
        <v>2.9531636207081734E-06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1076</v>
      </c>
      <c r="B226" s="24">
        <v>122.68</v>
      </c>
      <c r="C226" s="24">
        <v>131.78</v>
      </c>
      <c r="D226" s="24">
        <v>9.1497619240675</v>
      </c>
      <c r="E226" s="24">
        <v>9.262701552830094</v>
      </c>
      <c r="F226" s="24">
        <v>21.391395242653598</v>
      </c>
      <c r="G226" s="24" t="s">
        <v>59</v>
      </c>
      <c r="H226" s="24">
        <v>0.46404376300847616</v>
      </c>
      <c r="I226" s="24">
        <v>55.64404376300848</v>
      </c>
      <c r="J226" s="24" t="s">
        <v>73</v>
      </c>
      <c r="K226" s="24">
        <v>0.7292330824629554</v>
      </c>
      <c r="M226" s="24" t="s">
        <v>68</v>
      </c>
      <c r="N226" s="24">
        <v>0.4193054009437781</v>
      </c>
      <c r="X226" s="24">
        <v>67.5</v>
      </c>
    </row>
    <row r="227" spans="1:24" ht="12.75" hidden="1">
      <c r="A227" s="24">
        <v>1075</v>
      </c>
      <c r="B227" s="24">
        <v>120.73999786376953</v>
      </c>
      <c r="C227" s="24">
        <v>134.24000549316406</v>
      </c>
      <c r="D227" s="24">
        <v>8.988161087036133</v>
      </c>
      <c r="E227" s="24">
        <v>8.881024360656738</v>
      </c>
      <c r="F227" s="24">
        <v>22.520795481336645</v>
      </c>
      <c r="G227" s="24" t="s">
        <v>56</v>
      </c>
      <c r="H227" s="24">
        <v>6.390281457596338</v>
      </c>
      <c r="I227" s="24">
        <v>59.63027932136587</v>
      </c>
      <c r="J227" s="24" t="s">
        <v>62</v>
      </c>
      <c r="K227" s="24">
        <v>0.7726383392979967</v>
      </c>
      <c r="L227" s="24">
        <v>0.3111972337243465</v>
      </c>
      <c r="M227" s="24">
        <v>0.18291207003137164</v>
      </c>
      <c r="N227" s="24">
        <v>0.030087768425415603</v>
      </c>
      <c r="O227" s="24">
        <v>0.031030541467044426</v>
      </c>
      <c r="P227" s="24">
        <v>0.00892719149146317</v>
      </c>
      <c r="Q227" s="24">
        <v>0.0037771901541870908</v>
      </c>
      <c r="R227" s="24">
        <v>0.0004631331313329316</v>
      </c>
      <c r="S227" s="24">
        <v>0.0004071076932108676</v>
      </c>
      <c r="T227" s="24">
        <v>0.00013133759406627198</v>
      </c>
      <c r="U227" s="24">
        <v>8.261454840438422E-05</v>
      </c>
      <c r="V227" s="24">
        <v>1.717761971680851E-05</v>
      </c>
      <c r="W227" s="24">
        <v>2.538163434539029E-05</v>
      </c>
      <c r="X227" s="24">
        <v>67.5</v>
      </c>
    </row>
    <row r="228" spans="1:24" ht="12.75" hidden="1">
      <c r="A228" s="24">
        <v>1074</v>
      </c>
      <c r="B228" s="24">
        <v>107.4800033569336</v>
      </c>
      <c r="C228" s="24">
        <v>98.77999877929688</v>
      </c>
      <c r="D228" s="24">
        <v>9.575358390808105</v>
      </c>
      <c r="E228" s="24">
        <v>9.9931001663208</v>
      </c>
      <c r="F228" s="24">
        <v>20.661032648956</v>
      </c>
      <c r="G228" s="24" t="s">
        <v>57</v>
      </c>
      <c r="H228" s="24">
        <v>11.342626968026345</v>
      </c>
      <c r="I228" s="24">
        <v>51.32263032495994</v>
      </c>
      <c r="J228" s="24" t="s">
        <v>60</v>
      </c>
      <c r="K228" s="24">
        <v>-0.4209369996614094</v>
      </c>
      <c r="L228" s="24">
        <v>0.0016936764990822973</v>
      </c>
      <c r="M228" s="24">
        <v>0.09790152656539249</v>
      </c>
      <c r="N228" s="24">
        <v>-0.00031131898457404565</v>
      </c>
      <c r="O228" s="24">
        <v>-0.017185301908187706</v>
      </c>
      <c r="P228" s="24">
        <v>0.0001938423214836648</v>
      </c>
      <c r="Q228" s="24">
        <v>0.001937241475029605</v>
      </c>
      <c r="R228" s="24">
        <v>-2.5022073579397595E-05</v>
      </c>
      <c r="S228" s="24">
        <v>-0.0002478272403617128</v>
      </c>
      <c r="T228" s="24">
        <v>1.380506496095747E-05</v>
      </c>
      <c r="U228" s="24">
        <v>3.660110057128566E-05</v>
      </c>
      <c r="V228" s="24">
        <v>-1.978382155045844E-06</v>
      </c>
      <c r="W228" s="24">
        <v>-1.611015032440488E-05</v>
      </c>
      <c r="X228" s="24">
        <v>67.5</v>
      </c>
    </row>
    <row r="229" spans="1:24" ht="12.75" hidden="1">
      <c r="A229" s="24">
        <v>1073</v>
      </c>
      <c r="B229" s="24">
        <v>124.54000091552734</v>
      </c>
      <c r="C229" s="24">
        <v>125.44000244140625</v>
      </c>
      <c r="D229" s="24">
        <v>8.979705810546875</v>
      </c>
      <c r="E229" s="24">
        <v>8.859161376953125</v>
      </c>
      <c r="F229" s="24">
        <v>17.558566171451268</v>
      </c>
      <c r="G229" s="24" t="s">
        <v>58</v>
      </c>
      <c r="H229" s="24">
        <v>-10.497443456260413</v>
      </c>
      <c r="I229" s="24">
        <v>46.542557459266924</v>
      </c>
      <c r="J229" s="24" t="s">
        <v>61</v>
      </c>
      <c r="K229" s="24">
        <v>-0.6479058926026349</v>
      </c>
      <c r="L229" s="24">
        <v>0.31119262481235316</v>
      </c>
      <c r="M229" s="24">
        <v>-0.1545060402033757</v>
      </c>
      <c r="N229" s="24">
        <v>-0.0300861577691682</v>
      </c>
      <c r="O229" s="24">
        <v>-0.025837180613650625</v>
      </c>
      <c r="P229" s="24">
        <v>0.008925086726730124</v>
      </c>
      <c r="Q229" s="24">
        <v>-0.0032425701115493277</v>
      </c>
      <c r="R229" s="24">
        <v>-0.0004624566932935815</v>
      </c>
      <c r="S229" s="24">
        <v>-0.0003229834868939459</v>
      </c>
      <c r="T229" s="24">
        <v>0.00013061004477658134</v>
      </c>
      <c r="U229" s="24">
        <v>-7.406431694838598E-05</v>
      </c>
      <c r="V229" s="24">
        <v>-1.7063312198511888E-05</v>
      </c>
      <c r="W229" s="24">
        <v>-1.961352641847389E-05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2004-05-28T09:57:21Z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