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<sst xmlns="http://schemas.openxmlformats.org/spreadsheetml/2006/main" count="625" uniqueCount="145">
  <si>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</si>
  <si>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</si>
  <si>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</si>
  <si>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</si>
  <si>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</si>
  <si>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</si>
  <si>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</si>
  <si>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</si>
  <si>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</si>
  <si>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</si>
  <si>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</si>
  <si>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</si>
  <si>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</si>
  <si>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</si>
  <si>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</si>
  <si>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</si>
  <si>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</si>
  <si>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</si>
  <si>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</si>
  <si>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</si>
  <si>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</si>
  <si>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</si>
  <si>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</si>
  <si>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</si>
  <si>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</si>
  <si>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</si>
  <si>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</si>
  <si>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</si>
  <si>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</si>
  <si>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</si>
  <si>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</si>
  <si>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</si>
  <si>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</si>
  <si>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</si>
  <si>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</si>
  <si>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</si>
  <si>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</si>
  <si>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</si>
  <si>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</si>
  <si>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</si>
  <si>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</si>
  <si>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</si>
  <si>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</si>
  <si>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</si>
  <si>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</si>
  <si>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</si>
  <si>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</si>
  <si>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</si>
  <si>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</si>
  <si>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</si>
  <si>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</si>
  <si>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</si>
  <si>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</si>
  <si>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</si>
  <si>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</si>
  <si>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</si>
  <si>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</si>
  <si>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</si>
  <si>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</si>
  <si>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</si>
  <si>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</si>
  <si>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</si>
  <si>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</si>
  <si>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</si>
  <si>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</si>
  <si>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</si>
  <si>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</si>
  <si>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</si>
  <si>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</si>
  <si>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</si>
  <si>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</si>
  <si>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</si>
  <si>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</si>
  <si>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</si>
  <si>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</si>
  <si>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</si>
  <si>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</si>
  <si>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</si>
  <si>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</si>
  <si>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</si>
  <si>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</si>
  <si>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</si>
  <si>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</si>
  <si>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</si>
  <si>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</si>
  <si>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</si>
  <si>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</si>
  <si>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</si>
  <si>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</si>
  <si>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</si>
  <si>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</si>
  <si>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</si>
  <si>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</si>
  <si>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</si>
  <si>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</si>
  <si>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</si>
  <si>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</si>
  <si>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</si>
  <si>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</si>
  <si>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</si>
  <si>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</si>
  <si>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</si>
  <si>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</si>
  <si>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</si>
  <si>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</si>
  <si>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</si>
  <si>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</si>
  <si>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</si>
  <si>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</si>
  <si>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</si>
  <si>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</si>
  <si>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</si>
  <si>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</si>
  <si>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</si>
  <si>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</si>
  <si>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</si>
  <si>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</si>
  <si>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</si>
  <si>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</si>
  <si>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</si>
  <si>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</si>
  <si>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</si>
  <si>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</si>
  <si>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</si>
  <si>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</si>
  <si>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</si>
  <si>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</si>
  <si>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</si>
  <si>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</si>
  <si>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</si>
  <si>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</si>
  <si>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</si>
  <si>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</si>
  <si>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</si>
  <si>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</si>
  <si>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</si>
  <si>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</si>
  <si>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</si>
  <si>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</si>
  <si>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</si>
  <si>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</si>
  <si>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</si>
  <si>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AP 253</t>
  </si>
  <si>
    <t>Cas 4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</si>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</sst>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152.0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162.3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147.6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156.2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166.3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146.3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170.6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146.5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5.380448504620929</v>
      </c>
      <c r="C41" s="77">
        <f aca="true" t="shared" si="0" ref="C41:C55">($B$41*H41+$B$42*J41+$B$43*L41+$B$44*N41+$B$45*P41+$B$46*R41+$B$47*T41+$B$48*V41)/100</f>
        <v>-3.7059013119488607E-09</v>
      </c>
      <c r="D41" s="77">
        <f aca="true" t="shared" si="1" ref="D41:D55">($B$41*I41+$B$42*K41+$B$43*M41+$B$44*O41+$B$45*Q41+$B$46*S41+$B$47*U41+$B$48*W41)/100</f>
        <v>-2.4124150429514185E-08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5.892888464958773</v>
      </c>
      <c r="C42" s="77">
        <f t="shared" si="0"/>
        <v>-9.395523774035493E-11</v>
      </c>
      <c r="D42" s="77">
        <f t="shared" si="1"/>
        <v>-3.5019639638014974E-08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-2.177277923585521</v>
      </c>
      <c r="C43" s="77">
        <f t="shared" si="0"/>
        <v>0.04311369704557351</v>
      </c>
      <c r="D43" s="77">
        <f t="shared" si="1"/>
        <v>-0.2908571778099907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7.0432375192250305</v>
      </c>
      <c r="C44" s="77">
        <f t="shared" si="0"/>
        <v>0.0010363450071348907</v>
      </c>
      <c r="D44" s="77">
        <f t="shared" si="1"/>
        <v>0.19032576201361434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5.380448504620929</v>
      </c>
      <c r="C45" s="77">
        <f t="shared" si="0"/>
        <v>-0.01098829764897457</v>
      </c>
      <c r="D45" s="77">
        <f t="shared" si="1"/>
        <v>-0.06873598211630787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5.892888464958773</v>
      </c>
      <c r="C46" s="77">
        <f t="shared" si="0"/>
        <v>-0.000652223906788207</v>
      </c>
      <c r="D46" s="77">
        <f t="shared" si="1"/>
        <v>-0.06306496269225591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-2.177277923585521</v>
      </c>
      <c r="C47" s="77">
        <f t="shared" si="0"/>
        <v>0.0016053715227516412</v>
      </c>
      <c r="D47" s="77">
        <f t="shared" si="1"/>
        <v>-0.011699285725688915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7.0432375192250305</v>
      </c>
      <c r="C48" s="77">
        <f t="shared" si="0"/>
        <v>0.00011852124341950737</v>
      </c>
      <c r="D48" s="77">
        <f t="shared" si="1"/>
        <v>0.005458563269406866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-0.00026406626036147796</v>
      </c>
      <c r="D49" s="77">
        <f t="shared" si="1"/>
        <v>-0.001413020313690557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-5.242491815271858E-05</v>
      </c>
      <c r="D50" s="77">
        <f t="shared" si="1"/>
        <v>-0.0009693748202691556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1.0665509921543852E-05</v>
      </c>
      <c r="D51" s="77">
        <f t="shared" si="1"/>
        <v>-0.0001545643660283089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8.435296958438789E-06</v>
      </c>
      <c r="D52" s="77">
        <f t="shared" si="1"/>
        <v>7.988738690906101E-05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-8.218073528270005E-06</v>
      </c>
      <c r="D53" s="77">
        <f t="shared" si="1"/>
        <v>-3.0359051999958635E-05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-4.136145995900743E-06</v>
      </c>
      <c r="D54" s="77">
        <f t="shared" si="1"/>
        <v>-3.578655636194626E-05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3.473160727680026E-07</v>
      </c>
      <c r="D55" s="77">
        <f t="shared" si="1"/>
        <v>-9.651582547256383E-06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I23" sqref="I2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1111</v>
      </c>
      <c r="B3" s="11">
        <v>147.63</v>
      </c>
      <c r="C3" s="11">
        <v>152.06333333333336</v>
      </c>
      <c r="D3" s="11">
        <v>9.05202631882682</v>
      </c>
      <c r="E3" s="11">
        <v>9.290165523865051</v>
      </c>
      <c r="F3" s="12" t="s">
        <v>69</v>
      </c>
      <c r="H3" s="102">
        <v>0.0625</v>
      </c>
    </row>
    <row r="4" spans="1:9" ht="16.5" customHeight="1">
      <c r="A4" s="13">
        <v>1112</v>
      </c>
      <c r="B4" s="14">
        <v>146.53666666666666</v>
      </c>
      <c r="C4" s="14">
        <v>156.27</v>
      </c>
      <c r="D4" s="14">
        <v>8.712113648928566</v>
      </c>
      <c r="E4" s="14">
        <v>8.869126287992296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1110</v>
      </c>
      <c r="B5" s="26">
        <v>146.33666666666667</v>
      </c>
      <c r="C5" s="26">
        <v>166.35333333333332</v>
      </c>
      <c r="D5" s="26">
        <v>8.671604896264197</v>
      </c>
      <c r="E5" s="26">
        <v>8.626907421637773</v>
      </c>
      <c r="F5" s="15" t="s">
        <v>71</v>
      </c>
      <c r="I5" s="75">
        <v>835</v>
      </c>
    </row>
    <row r="6" spans="1:6" s="2" customFormat="1" ht="13.5" thickBot="1">
      <c r="A6" s="16">
        <v>1109</v>
      </c>
      <c r="B6" s="17">
        <v>170.67333333333332</v>
      </c>
      <c r="C6" s="17">
        <v>162.30666666666664</v>
      </c>
      <c r="D6" s="17">
        <v>8.631422636478328</v>
      </c>
      <c r="E6" s="17">
        <v>8.996691819925063</v>
      </c>
      <c r="F6" s="18" t="s">
        <v>72</v>
      </c>
    </row>
    <row r="7" spans="1:6" s="2" customFormat="1" ht="12.75">
      <c r="A7" s="19" t="s">
        <v>143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142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1596</v>
      </c>
      <c r="K15" s="75">
        <v>456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5.380448504620929</v>
      </c>
      <c r="C19" s="34">
        <v>84.41711517128759</v>
      </c>
      <c r="D19" s="35">
        <v>30.869498600404373</v>
      </c>
      <c r="K19" s="97" t="s">
        <v>131</v>
      </c>
    </row>
    <row r="20" spans="1:11" ht="12.75">
      <c r="A20" s="33" t="s">
        <v>57</v>
      </c>
      <c r="B20" s="34">
        <v>5.892888464958773</v>
      </c>
      <c r="C20" s="34">
        <v>84.72955513162545</v>
      </c>
      <c r="D20" s="35">
        <v>30.83994469259195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-2.177277923585521</v>
      </c>
      <c r="C21" s="34">
        <v>100.9960554097478</v>
      </c>
      <c r="D21" s="35">
        <v>36.55296152848405</v>
      </c>
      <c r="F21" s="24" t="s">
        <v>134</v>
      </c>
    </row>
    <row r="22" spans="1:11" ht="16.5" thickBot="1">
      <c r="A22" s="36" t="s">
        <v>59</v>
      </c>
      <c r="B22" s="37">
        <v>7.0432375192250305</v>
      </c>
      <c r="C22" s="37">
        <v>87.17323751922503</v>
      </c>
      <c r="D22" s="38">
        <v>33.119562434293094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27.759593963623047</v>
      </c>
      <c r="I23" s="75">
        <v>1918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0.04311369704557351</v>
      </c>
      <c r="C27" s="44">
        <v>0.0010363450071348907</v>
      </c>
      <c r="D27" s="44">
        <v>-0.01098829764897457</v>
      </c>
      <c r="E27" s="44">
        <v>-0.000652223906788207</v>
      </c>
      <c r="F27" s="44">
        <v>0.0016053715227516412</v>
      </c>
      <c r="G27" s="44">
        <v>0.00011852124341950737</v>
      </c>
      <c r="H27" s="44">
        <v>-0.00026406626036147796</v>
      </c>
      <c r="I27" s="45">
        <v>-5.242491815271858E-05</v>
      </c>
    </row>
    <row r="28" spans="1:9" ht="13.5" thickBot="1">
      <c r="A28" s="46" t="s">
        <v>61</v>
      </c>
      <c r="B28" s="47">
        <v>-0.2908571778099907</v>
      </c>
      <c r="C28" s="47">
        <v>0.19032576201361434</v>
      </c>
      <c r="D28" s="47">
        <v>-0.06873598211630787</v>
      </c>
      <c r="E28" s="47">
        <v>-0.06306496269225591</v>
      </c>
      <c r="F28" s="47">
        <v>-0.011699285725688915</v>
      </c>
      <c r="G28" s="47">
        <v>0.005458563269406866</v>
      </c>
      <c r="H28" s="47">
        <v>-0.001413020313690557</v>
      </c>
      <c r="I28" s="48">
        <v>-0.0009693748202691556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1111</v>
      </c>
      <c r="B39" s="50">
        <v>147.63</v>
      </c>
      <c r="C39" s="50">
        <v>152.06333333333336</v>
      </c>
      <c r="D39" s="50">
        <v>9.05202631882682</v>
      </c>
      <c r="E39" s="50">
        <v>9.290165523865051</v>
      </c>
      <c r="F39" s="54">
        <f>I39*D39/(23678+B39)*1000</f>
        <v>33.119562434293094</v>
      </c>
      <c r="G39" s="59" t="s">
        <v>59</v>
      </c>
      <c r="H39" s="58">
        <f>I39-B39+X39</f>
        <v>7.0432375192250305</v>
      </c>
      <c r="I39" s="58">
        <f>(B39+C42-2*X39)*(23678+B39)*E42/((23678+C42)*D39+E42*(23678+B39))</f>
        <v>87.17323751922503</v>
      </c>
      <c r="J39" s="24" t="s">
        <v>73</v>
      </c>
      <c r="K39" s="24">
        <f>(K40*K40+L40*L40+M40*M40+N40*N40+O40*O40+P40*P40+Q40*Q40+R40*R40+S40*S40+T40*T40+U40*U40+V40*V40+W40*W40)</f>
        <v>0.13167695338677546</v>
      </c>
      <c r="M39" s="24" t="s">
        <v>68</v>
      </c>
      <c r="N39" s="24">
        <f>(K44*K44+L44*L44+M44*M44+N44*N44+O44*O44+P44*P44+Q44*Q44+R44*R44+S44*S44+T44*T44+U44*U44+V44*V44+W44*W44)</f>
        <v>0.08851736867117696</v>
      </c>
      <c r="X39" s="55">
        <f>(1-$H$2)*1000</f>
        <v>67.5</v>
      </c>
    </row>
    <row r="40" spans="1:24" ht="12.75">
      <c r="A40" s="49">
        <v>1112</v>
      </c>
      <c r="B40" s="50">
        <v>146.53666666666666</v>
      </c>
      <c r="C40" s="50">
        <v>156.27</v>
      </c>
      <c r="D40" s="50">
        <v>8.712113648928566</v>
      </c>
      <c r="E40" s="50">
        <v>8.869126287992296</v>
      </c>
      <c r="F40" s="54">
        <f>I40*D40/(23678+B40)*1000</f>
        <v>30.869498600404373</v>
      </c>
      <c r="G40" s="59" t="s">
        <v>56</v>
      </c>
      <c r="H40" s="58">
        <f>I40-B40+X40</f>
        <v>5.380448504620929</v>
      </c>
      <c r="I40" s="58">
        <f>(B40+C39-2*X40)*(23678+B40)*E39/((23678+C39)*D40+E39*(23678+B40))</f>
        <v>84.41711517128759</v>
      </c>
      <c r="J40" s="24" t="s">
        <v>62</v>
      </c>
      <c r="K40" s="52">
        <f aca="true" t="shared" si="0" ref="K40:W40">SQRT(K41*K41+K42*K42)</f>
        <v>0.29403518285492647</v>
      </c>
      <c r="L40" s="52">
        <f t="shared" si="0"/>
        <v>0.19032858349979065</v>
      </c>
      <c r="M40" s="52">
        <f t="shared" si="0"/>
        <v>0.06960874889491878</v>
      </c>
      <c r="N40" s="52">
        <f t="shared" si="0"/>
        <v>0.06306833528324825</v>
      </c>
      <c r="O40" s="52">
        <f t="shared" si="0"/>
        <v>0.011808916301565116</v>
      </c>
      <c r="P40" s="52">
        <f t="shared" si="0"/>
        <v>0.005459849837794029</v>
      </c>
      <c r="Q40" s="52">
        <f t="shared" si="0"/>
        <v>0.001437483007469464</v>
      </c>
      <c r="R40" s="52">
        <f t="shared" si="0"/>
        <v>0.0009707913855278986</v>
      </c>
      <c r="S40" s="52">
        <f t="shared" si="0"/>
        <v>0.00015493190874580872</v>
      </c>
      <c r="T40" s="52">
        <f t="shared" si="0"/>
        <v>8.033149333813644E-05</v>
      </c>
      <c r="U40" s="52">
        <f t="shared" si="0"/>
        <v>3.1451689475324606E-05</v>
      </c>
      <c r="V40" s="52">
        <f t="shared" si="0"/>
        <v>3.602478757669727E-05</v>
      </c>
      <c r="W40" s="52">
        <f t="shared" si="0"/>
        <v>9.657829679638537E-06</v>
      </c>
      <c r="X40" s="55">
        <f>(1-$H$2)*1000</f>
        <v>67.5</v>
      </c>
    </row>
    <row r="41" spans="1:24" ht="12.75">
      <c r="A41" s="49">
        <v>1110</v>
      </c>
      <c r="B41" s="50">
        <v>146.33666666666667</v>
      </c>
      <c r="C41" s="50">
        <v>166.35333333333332</v>
      </c>
      <c r="D41" s="50">
        <v>8.671604896264197</v>
      </c>
      <c r="E41" s="50">
        <v>8.626907421637773</v>
      </c>
      <c r="F41" s="54">
        <f>I41*D41/(23678+B41)*1000</f>
        <v>30.83994469259195</v>
      </c>
      <c r="G41" s="59" t="s">
        <v>57</v>
      </c>
      <c r="H41" s="58">
        <f>I41-B41+X41</f>
        <v>5.892888464958773</v>
      </c>
      <c r="I41" s="58">
        <f>(B41+C40-2*X41)*(23678+B41)*E40/((23678+C40)*D41+E40*(23678+B41))</f>
        <v>84.72955513162545</v>
      </c>
      <c r="J41" s="24" t="s">
        <v>60</v>
      </c>
      <c r="K41" s="52">
        <f>'calcul config'!C43</f>
        <v>0.04311369704557351</v>
      </c>
      <c r="L41" s="52">
        <f>'calcul config'!C44</f>
        <v>0.0010363450071348907</v>
      </c>
      <c r="M41" s="52">
        <f>'calcul config'!C45</f>
        <v>-0.01098829764897457</v>
      </c>
      <c r="N41" s="52">
        <f>'calcul config'!C46</f>
        <v>-0.000652223906788207</v>
      </c>
      <c r="O41" s="52">
        <f>'calcul config'!C47</f>
        <v>0.0016053715227516412</v>
      </c>
      <c r="P41" s="52">
        <f>'calcul config'!C48</f>
        <v>0.00011852124341950737</v>
      </c>
      <c r="Q41" s="52">
        <f>'calcul config'!C49</f>
        <v>-0.00026406626036147796</v>
      </c>
      <c r="R41" s="52">
        <f>'calcul config'!C50</f>
        <v>-5.242491815271858E-05</v>
      </c>
      <c r="S41" s="52">
        <f>'calcul config'!C51</f>
        <v>1.0665509921543852E-05</v>
      </c>
      <c r="T41" s="52">
        <f>'calcul config'!C52</f>
        <v>8.435296958438789E-06</v>
      </c>
      <c r="U41" s="52">
        <f>'calcul config'!C53</f>
        <v>-8.218073528270005E-06</v>
      </c>
      <c r="V41" s="52">
        <f>'calcul config'!C54</f>
        <v>-4.136145995900743E-06</v>
      </c>
      <c r="W41" s="52">
        <f>'calcul config'!C55</f>
        <v>3.473160727680026E-07</v>
      </c>
      <c r="X41" s="55">
        <f>(1-$H$2)*1000</f>
        <v>67.5</v>
      </c>
    </row>
    <row r="42" spans="1:24" ht="12.75">
      <c r="A42" s="49">
        <v>1109</v>
      </c>
      <c r="B42" s="50">
        <v>170.67333333333332</v>
      </c>
      <c r="C42" s="50">
        <v>162.30666666666664</v>
      </c>
      <c r="D42" s="50">
        <v>8.631422636478328</v>
      </c>
      <c r="E42" s="50">
        <v>8.996691819925063</v>
      </c>
      <c r="F42" s="54">
        <f>I42*D42/(23678+B42)*1000</f>
        <v>36.55296152848405</v>
      </c>
      <c r="G42" s="59" t="s">
        <v>58</v>
      </c>
      <c r="H42" s="58">
        <f>I42-B42+X42</f>
        <v>-2.177277923585521</v>
      </c>
      <c r="I42" s="58">
        <f>(B42+C41-2*X42)*(23678+B42)*E41/((23678+C41)*D42+E41*(23678+B42))</f>
        <v>100.9960554097478</v>
      </c>
      <c r="J42" s="24" t="s">
        <v>61</v>
      </c>
      <c r="K42" s="52">
        <f>'calcul config'!D43</f>
        <v>-0.2908571778099907</v>
      </c>
      <c r="L42" s="52">
        <f>'calcul config'!D44</f>
        <v>0.19032576201361434</v>
      </c>
      <c r="M42" s="52">
        <f>'calcul config'!D45</f>
        <v>-0.06873598211630787</v>
      </c>
      <c r="N42" s="52">
        <f>'calcul config'!D46</f>
        <v>-0.06306496269225591</v>
      </c>
      <c r="O42" s="52">
        <f>'calcul config'!D47</f>
        <v>-0.011699285725688915</v>
      </c>
      <c r="P42" s="52">
        <f>'calcul config'!D48</f>
        <v>0.005458563269406866</v>
      </c>
      <c r="Q42" s="52">
        <f>'calcul config'!D49</f>
        <v>-0.001413020313690557</v>
      </c>
      <c r="R42" s="52">
        <f>'calcul config'!D50</f>
        <v>-0.0009693748202691556</v>
      </c>
      <c r="S42" s="52">
        <f>'calcul config'!D51</f>
        <v>-0.0001545643660283089</v>
      </c>
      <c r="T42" s="52">
        <f>'calcul config'!D52</f>
        <v>7.988738690906101E-05</v>
      </c>
      <c r="U42" s="52">
        <f>'calcul config'!D53</f>
        <v>-3.0359051999958635E-05</v>
      </c>
      <c r="V42" s="52">
        <f>'calcul config'!D54</f>
        <v>-3.578655636194626E-05</v>
      </c>
      <c r="W42" s="52">
        <f>'calcul config'!D55</f>
        <v>-9.651582547256383E-06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90</v>
      </c>
      <c r="J44" s="24" t="s">
        <v>67</v>
      </c>
      <c r="K44" s="52">
        <f>K40/(K43*1.5)</f>
        <v>0.19602345523661766</v>
      </c>
      <c r="L44" s="52">
        <f>L40/(L43*1.5)</f>
        <v>0.18126531761884826</v>
      </c>
      <c r="M44" s="52">
        <f aca="true" t="shared" si="1" ref="M44:W44">M40/(M43*1.5)</f>
        <v>0.07734305432768754</v>
      </c>
      <c r="N44" s="52">
        <f t="shared" si="1"/>
        <v>0.08409111371099766</v>
      </c>
      <c r="O44" s="52">
        <f t="shared" si="1"/>
        <v>0.05248407245140052</v>
      </c>
      <c r="P44" s="52">
        <f t="shared" si="1"/>
        <v>0.03639899891862685</v>
      </c>
      <c r="Q44" s="52">
        <f t="shared" si="1"/>
        <v>0.009583220049796426</v>
      </c>
      <c r="R44" s="52">
        <f t="shared" si="1"/>
        <v>0.002157314190061997</v>
      </c>
      <c r="S44" s="52">
        <f t="shared" si="1"/>
        <v>0.0020657587832774494</v>
      </c>
      <c r="T44" s="52">
        <f t="shared" si="1"/>
        <v>0.001071086577841819</v>
      </c>
      <c r="U44" s="52">
        <f t="shared" si="1"/>
        <v>0.0004193558596709947</v>
      </c>
      <c r="V44" s="52">
        <f t="shared" si="1"/>
        <v>0.00048033050102263023</v>
      </c>
      <c r="W44" s="52">
        <f t="shared" si="1"/>
        <v>0.00012877106239518048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1112</v>
      </c>
      <c r="B51" s="24">
        <v>151.48</v>
      </c>
      <c r="C51" s="24">
        <v>151.78</v>
      </c>
      <c r="D51" s="24">
        <v>8.519771508872687</v>
      </c>
      <c r="E51" s="24">
        <v>8.766196154557104</v>
      </c>
      <c r="F51" s="24">
        <v>32.70778233510569</v>
      </c>
      <c r="G51" s="24" t="s">
        <v>59</v>
      </c>
      <c r="H51" s="24">
        <v>7.5024352022891065</v>
      </c>
      <c r="I51" s="24">
        <v>91.4824352022891</v>
      </c>
      <c r="J51" s="24" t="s">
        <v>73</v>
      </c>
      <c r="K51" s="24">
        <v>1.325207441080265</v>
      </c>
      <c r="M51" s="24" t="s">
        <v>68</v>
      </c>
      <c r="N51" s="24">
        <v>0.7386400875011236</v>
      </c>
      <c r="X51" s="24">
        <v>67.5</v>
      </c>
    </row>
    <row r="52" spans="1:24" ht="12.75" hidden="1">
      <c r="A52" s="24">
        <v>1109</v>
      </c>
      <c r="B52" s="24">
        <v>182.63999938964844</v>
      </c>
      <c r="C52" s="24">
        <v>167.94000244140625</v>
      </c>
      <c r="D52" s="24">
        <v>8.505851745605469</v>
      </c>
      <c r="E52" s="24">
        <v>8.891899108886719</v>
      </c>
      <c r="F52" s="24">
        <v>36.10343154266397</v>
      </c>
      <c r="G52" s="24" t="s">
        <v>56</v>
      </c>
      <c r="H52" s="24">
        <v>-13.862548459801147</v>
      </c>
      <c r="I52" s="24">
        <v>101.27745092984729</v>
      </c>
      <c r="J52" s="24" t="s">
        <v>62</v>
      </c>
      <c r="K52" s="24">
        <v>1.068607296581982</v>
      </c>
      <c r="L52" s="24">
        <v>0.3359230616697398</v>
      </c>
      <c r="M52" s="24">
        <v>0.2529783334081229</v>
      </c>
      <c r="N52" s="24">
        <v>0.06693322649864035</v>
      </c>
      <c r="O52" s="24">
        <v>0.04291759557721823</v>
      </c>
      <c r="P52" s="24">
        <v>0.00963665113548272</v>
      </c>
      <c r="Q52" s="24">
        <v>0.005223992624260541</v>
      </c>
      <c r="R52" s="24">
        <v>0.0010302117721639927</v>
      </c>
      <c r="S52" s="24">
        <v>0.0005630991895136493</v>
      </c>
      <c r="T52" s="24">
        <v>0.00014180175177882327</v>
      </c>
      <c r="U52" s="24">
        <v>0.00011425014034684531</v>
      </c>
      <c r="V52" s="24">
        <v>3.823179809566791E-05</v>
      </c>
      <c r="W52" s="24">
        <v>3.511839907321637E-05</v>
      </c>
      <c r="X52" s="24">
        <v>67.5</v>
      </c>
    </row>
    <row r="53" spans="1:24" ht="12.75" hidden="1">
      <c r="A53" s="24">
        <v>1110</v>
      </c>
      <c r="B53" s="24">
        <v>153.67999267578125</v>
      </c>
      <c r="C53" s="24">
        <v>184.47999572753906</v>
      </c>
      <c r="D53" s="24">
        <v>8.419046401977539</v>
      </c>
      <c r="E53" s="24">
        <v>8.293079376220703</v>
      </c>
      <c r="F53" s="24">
        <v>33.854296213409526</v>
      </c>
      <c r="G53" s="24" t="s">
        <v>57</v>
      </c>
      <c r="H53" s="24">
        <v>9.650902560254252</v>
      </c>
      <c r="I53" s="24">
        <v>95.8308952360355</v>
      </c>
      <c r="J53" s="24" t="s">
        <v>60</v>
      </c>
      <c r="K53" s="24">
        <v>-0.07848915024306966</v>
      </c>
      <c r="L53" s="24">
        <v>0.001828069677039071</v>
      </c>
      <c r="M53" s="24">
        <v>0.02144778442857923</v>
      </c>
      <c r="N53" s="24">
        <v>-0.0006925306092878675</v>
      </c>
      <c r="O53" s="24">
        <v>-0.002690533204916039</v>
      </c>
      <c r="P53" s="24">
        <v>0.00020909932582856942</v>
      </c>
      <c r="Q53" s="24">
        <v>0.0005793555887405741</v>
      </c>
      <c r="R53" s="24">
        <v>-5.5665893598317734E-05</v>
      </c>
      <c r="S53" s="24">
        <v>2.7490318983918935E-06</v>
      </c>
      <c r="T53" s="24">
        <v>1.4890452503851173E-05</v>
      </c>
      <c r="U53" s="24">
        <v>2.1620343294215615E-05</v>
      </c>
      <c r="V53" s="24">
        <v>-4.391026678485331E-06</v>
      </c>
      <c r="W53" s="24">
        <v>1.3437094939389343E-06</v>
      </c>
      <c r="X53" s="24">
        <v>67.5</v>
      </c>
    </row>
    <row r="54" spans="1:24" ht="12.75" hidden="1">
      <c r="A54" s="24">
        <v>1111</v>
      </c>
      <c r="B54" s="24">
        <v>148.77999877929688</v>
      </c>
      <c r="C54" s="24">
        <v>159.17999267578125</v>
      </c>
      <c r="D54" s="24">
        <v>8.979290962219238</v>
      </c>
      <c r="E54" s="24">
        <v>9.262104034423828</v>
      </c>
      <c r="F54" s="24">
        <v>35.84573678908149</v>
      </c>
      <c r="G54" s="24" t="s">
        <v>58</v>
      </c>
      <c r="H54" s="24">
        <v>13.837587671705663</v>
      </c>
      <c r="I54" s="24">
        <v>95.11758645100254</v>
      </c>
      <c r="J54" s="24" t="s">
        <v>61</v>
      </c>
      <c r="K54" s="24">
        <v>1.0657208863498795</v>
      </c>
      <c r="L54" s="24">
        <v>0.33591808751960306</v>
      </c>
      <c r="M54" s="24">
        <v>0.2520675102369534</v>
      </c>
      <c r="N54" s="24">
        <v>-0.0669296437378348</v>
      </c>
      <c r="O54" s="24">
        <v>0.04283317687497515</v>
      </c>
      <c r="P54" s="24">
        <v>0.009634382314343689</v>
      </c>
      <c r="Q54" s="24">
        <v>0.005191767140398691</v>
      </c>
      <c r="R54" s="24">
        <v>-0.0010287067627828522</v>
      </c>
      <c r="S54" s="24">
        <v>0.0005630924791315814</v>
      </c>
      <c r="T54" s="24">
        <v>0.0001410177692057762</v>
      </c>
      <c r="U54" s="24">
        <v>0.00011218580714651081</v>
      </c>
      <c r="V54" s="24">
        <v>-3.797880027511067E-05</v>
      </c>
      <c r="W54" s="24">
        <v>3.509268297325787E-05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1112</v>
      </c>
      <c r="B56" s="24">
        <v>151.48</v>
      </c>
      <c r="C56" s="24">
        <v>151.78</v>
      </c>
      <c r="D56" s="24">
        <v>8.519771508872687</v>
      </c>
      <c r="E56" s="24">
        <v>8.766196154557104</v>
      </c>
      <c r="F56" s="24">
        <v>35.4154524365515</v>
      </c>
      <c r="G56" s="24" t="s">
        <v>59</v>
      </c>
      <c r="H56" s="24">
        <v>15.075686487468019</v>
      </c>
      <c r="I56" s="24">
        <v>99.05568648746801</v>
      </c>
      <c r="J56" s="24" t="s">
        <v>73</v>
      </c>
      <c r="K56" s="24">
        <v>1.1093197736845364</v>
      </c>
      <c r="M56" s="24" t="s">
        <v>68</v>
      </c>
      <c r="N56" s="24">
        <v>0.7363409084689198</v>
      </c>
      <c r="X56" s="24">
        <v>67.5</v>
      </c>
    </row>
    <row r="57" spans="1:24" ht="12.75" hidden="1">
      <c r="A57" s="24">
        <v>1109</v>
      </c>
      <c r="B57" s="24">
        <v>182.63999938964844</v>
      </c>
      <c r="C57" s="24">
        <v>167.94000244140625</v>
      </c>
      <c r="D57" s="24">
        <v>8.505851745605469</v>
      </c>
      <c r="E57" s="24">
        <v>8.891899108886719</v>
      </c>
      <c r="F57" s="24">
        <v>36.10343154266397</v>
      </c>
      <c r="G57" s="24" t="s">
        <v>56</v>
      </c>
      <c r="H57" s="24">
        <v>-13.862548459801147</v>
      </c>
      <c r="I57" s="24">
        <v>101.27745092984729</v>
      </c>
      <c r="J57" s="24" t="s">
        <v>62</v>
      </c>
      <c r="K57" s="24">
        <v>0.8339565930214091</v>
      </c>
      <c r="L57" s="24">
        <v>0.6073291936950542</v>
      </c>
      <c r="M57" s="24">
        <v>0.1974281499277561</v>
      </c>
      <c r="N57" s="24">
        <v>0.06757384961580508</v>
      </c>
      <c r="O57" s="24">
        <v>0.033493491165135544</v>
      </c>
      <c r="P57" s="24">
        <v>0.017422399517355462</v>
      </c>
      <c r="Q57" s="24">
        <v>0.004076864292641482</v>
      </c>
      <c r="R57" s="24">
        <v>0.0010400770513495723</v>
      </c>
      <c r="S57" s="24">
        <v>0.00043947149737513677</v>
      </c>
      <c r="T57" s="24">
        <v>0.0002563716306478827</v>
      </c>
      <c r="U57" s="24">
        <v>8.91607410524192E-05</v>
      </c>
      <c r="V57" s="24">
        <v>3.859801791676133E-05</v>
      </c>
      <c r="W57" s="24">
        <v>2.7412051142059413E-05</v>
      </c>
      <c r="X57" s="24">
        <v>67.5</v>
      </c>
    </row>
    <row r="58" spans="1:24" ht="12.75" hidden="1">
      <c r="A58" s="24">
        <v>1111</v>
      </c>
      <c r="B58" s="24">
        <v>148.77999877929688</v>
      </c>
      <c r="C58" s="24">
        <v>159.17999267578125</v>
      </c>
      <c r="D58" s="24">
        <v>8.979290962219238</v>
      </c>
      <c r="E58" s="24">
        <v>9.262104034423828</v>
      </c>
      <c r="F58" s="24">
        <v>34.06003097901368</v>
      </c>
      <c r="G58" s="24" t="s">
        <v>57</v>
      </c>
      <c r="H58" s="24">
        <v>9.099171280250175</v>
      </c>
      <c r="I58" s="24">
        <v>90.37917005954705</v>
      </c>
      <c r="J58" s="24" t="s">
        <v>60</v>
      </c>
      <c r="K58" s="24">
        <v>0.2329861599783146</v>
      </c>
      <c r="L58" s="24">
        <v>0.003304931113808144</v>
      </c>
      <c r="M58" s="24">
        <v>-0.052997888545676164</v>
      </c>
      <c r="N58" s="24">
        <v>-0.0006990776981247878</v>
      </c>
      <c r="O58" s="24">
        <v>0.009703277482525603</v>
      </c>
      <c r="P58" s="24">
        <v>0.0003780262524255934</v>
      </c>
      <c r="Q58" s="24">
        <v>-0.0009909458842850285</v>
      </c>
      <c r="R58" s="24">
        <v>-5.6179179714424E-05</v>
      </c>
      <c r="S58" s="24">
        <v>0.00015544080367933927</v>
      </c>
      <c r="T58" s="24">
        <v>2.6916277958197672E-05</v>
      </c>
      <c r="U58" s="24">
        <v>-1.4766131959510099E-05</v>
      </c>
      <c r="V58" s="24">
        <v>-4.4286250254888175E-06</v>
      </c>
      <c r="W58" s="24">
        <v>1.0545630478965037E-05</v>
      </c>
      <c r="X58" s="24">
        <v>67.5</v>
      </c>
    </row>
    <row r="59" spans="1:24" ht="12.75" hidden="1">
      <c r="A59" s="24">
        <v>1110</v>
      </c>
      <c r="B59" s="24">
        <v>153.67999267578125</v>
      </c>
      <c r="C59" s="24">
        <v>184.47999572753906</v>
      </c>
      <c r="D59" s="24">
        <v>8.419046401977539</v>
      </c>
      <c r="E59" s="24">
        <v>8.293079376220703</v>
      </c>
      <c r="F59" s="24">
        <v>32.910759891480936</v>
      </c>
      <c r="G59" s="24" t="s">
        <v>58</v>
      </c>
      <c r="H59" s="24">
        <v>6.980047143613874</v>
      </c>
      <c r="I59" s="24">
        <v>93.16003981939512</v>
      </c>
      <c r="J59" s="24" t="s">
        <v>61</v>
      </c>
      <c r="K59" s="24">
        <v>0.8007503033420814</v>
      </c>
      <c r="L59" s="24">
        <v>0.6073202013309106</v>
      </c>
      <c r="M59" s="24">
        <v>0.19018175042205449</v>
      </c>
      <c r="N59" s="24">
        <v>-0.06757023340400287</v>
      </c>
      <c r="O59" s="24">
        <v>0.03205714205175072</v>
      </c>
      <c r="P59" s="24">
        <v>0.017418297881676755</v>
      </c>
      <c r="Q59" s="24">
        <v>0.003954598426519903</v>
      </c>
      <c r="R59" s="24">
        <v>-0.0010385586995979744</v>
      </c>
      <c r="S59" s="24">
        <v>0.0004110636855241119</v>
      </c>
      <c r="T59" s="24">
        <v>0.0002549547547741195</v>
      </c>
      <c r="U59" s="24">
        <v>8.79295120648971E-05</v>
      </c>
      <c r="V59" s="24">
        <v>-3.8343112386532245E-05</v>
      </c>
      <c r="W59" s="24">
        <v>2.5302375888758043E-05</v>
      </c>
      <c r="X59" s="24">
        <v>67.5</v>
      </c>
    </row>
    <row r="60" s="100" customFormat="1" ht="12.75">
      <c r="A60" s="100" t="s">
        <v>107</v>
      </c>
    </row>
    <row r="61" spans="1:24" s="100" customFormat="1" ht="12.75">
      <c r="A61" s="100">
        <v>1112</v>
      </c>
      <c r="B61" s="100">
        <v>151.48</v>
      </c>
      <c r="C61" s="100">
        <v>151.78</v>
      </c>
      <c r="D61" s="100">
        <v>8.519771508872687</v>
      </c>
      <c r="E61" s="100">
        <v>8.766196154557104</v>
      </c>
      <c r="F61" s="100">
        <v>32.70778233510569</v>
      </c>
      <c r="G61" s="100" t="s">
        <v>59</v>
      </c>
      <c r="H61" s="100">
        <v>7.5024352022891065</v>
      </c>
      <c r="I61" s="100">
        <v>91.4824352022891</v>
      </c>
      <c r="J61" s="100" t="s">
        <v>73</v>
      </c>
      <c r="K61" s="100">
        <v>0.2175841891212703</v>
      </c>
      <c r="M61" s="100" t="s">
        <v>68</v>
      </c>
      <c r="N61" s="100">
        <v>0.11929781880069167</v>
      </c>
      <c r="X61" s="100">
        <v>67.5</v>
      </c>
    </row>
    <row r="62" spans="1:24" s="100" customFormat="1" ht="12.75">
      <c r="A62" s="100">
        <v>1110</v>
      </c>
      <c r="B62" s="100">
        <v>153.67999267578125</v>
      </c>
      <c r="C62" s="100">
        <v>184.47999572753906</v>
      </c>
      <c r="D62" s="100">
        <v>8.419046401977539</v>
      </c>
      <c r="E62" s="100">
        <v>8.293079376220703</v>
      </c>
      <c r="F62" s="100">
        <v>30.718725336988484</v>
      </c>
      <c r="G62" s="100" t="s">
        <v>56</v>
      </c>
      <c r="H62" s="100">
        <v>0.7750847831164691</v>
      </c>
      <c r="I62" s="100">
        <v>86.95507745889772</v>
      </c>
      <c r="J62" s="100" t="s">
        <v>62</v>
      </c>
      <c r="K62" s="100">
        <v>0.4455701617118708</v>
      </c>
      <c r="L62" s="100">
        <v>0.057224875669428917</v>
      </c>
      <c r="M62" s="100">
        <v>0.10548280330827481</v>
      </c>
      <c r="N62" s="100">
        <v>0.06573705080076388</v>
      </c>
      <c r="O62" s="100">
        <v>0.017894948687319178</v>
      </c>
      <c r="P62" s="100">
        <v>0.0016416241785961547</v>
      </c>
      <c r="Q62" s="100">
        <v>0.0021781853552669205</v>
      </c>
      <c r="R62" s="100">
        <v>0.0010118616714881324</v>
      </c>
      <c r="S62" s="100">
        <v>0.00023478654478787715</v>
      </c>
      <c r="T62" s="100">
        <v>2.414939454479178E-05</v>
      </c>
      <c r="U62" s="100">
        <v>4.7638675828752065E-05</v>
      </c>
      <c r="V62" s="100">
        <v>3.7556237429361075E-05</v>
      </c>
      <c r="W62" s="100">
        <v>1.4642838430344307E-05</v>
      </c>
      <c r="X62" s="100">
        <v>67.5</v>
      </c>
    </row>
    <row r="63" spans="1:24" s="100" customFormat="1" ht="12.75">
      <c r="A63" s="100">
        <v>1109</v>
      </c>
      <c r="B63" s="100">
        <v>182.63999938964844</v>
      </c>
      <c r="C63" s="100">
        <v>167.94000244140625</v>
      </c>
      <c r="D63" s="100">
        <v>8.505851745605469</v>
      </c>
      <c r="E63" s="100">
        <v>8.891899108886719</v>
      </c>
      <c r="F63" s="100">
        <v>40.84750072314433</v>
      </c>
      <c r="G63" s="100" t="s">
        <v>57</v>
      </c>
      <c r="H63" s="100">
        <v>-0.5544718281899605</v>
      </c>
      <c r="I63" s="100">
        <v>114.58552756145848</v>
      </c>
      <c r="J63" s="100" t="s">
        <v>60</v>
      </c>
      <c r="K63" s="100">
        <v>0.31112894880209696</v>
      </c>
      <c r="L63" s="100">
        <v>-0.0003107157146794808</v>
      </c>
      <c r="M63" s="100">
        <v>-0.07279241085395478</v>
      </c>
      <c r="N63" s="100">
        <v>-0.0006797358064387919</v>
      </c>
      <c r="O63" s="100">
        <v>0.0126329084954963</v>
      </c>
      <c r="P63" s="100">
        <v>-3.5662381178756235E-05</v>
      </c>
      <c r="Q63" s="100">
        <v>-0.0014612598553456104</v>
      </c>
      <c r="R63" s="100">
        <v>-5.464144635244257E-05</v>
      </c>
      <c r="S63" s="100">
        <v>0.00017660028006942656</v>
      </c>
      <c r="T63" s="100">
        <v>-2.545977621646624E-06</v>
      </c>
      <c r="U63" s="100">
        <v>-2.9061346965254855E-05</v>
      </c>
      <c r="V63" s="100">
        <v>-4.30828193721845E-06</v>
      </c>
      <c r="W63" s="100">
        <v>1.1327275304515533E-05</v>
      </c>
      <c r="X63" s="100">
        <v>67.5</v>
      </c>
    </row>
    <row r="64" spans="1:24" s="100" customFormat="1" ht="12.75">
      <c r="A64" s="100">
        <v>1111</v>
      </c>
      <c r="B64" s="100">
        <v>148.77999877929688</v>
      </c>
      <c r="C64" s="100">
        <v>159.17999267578125</v>
      </c>
      <c r="D64" s="100">
        <v>8.979290962219238</v>
      </c>
      <c r="E64" s="100">
        <v>9.262104034423828</v>
      </c>
      <c r="F64" s="100">
        <v>34.06003097901368</v>
      </c>
      <c r="G64" s="100" t="s">
        <v>58</v>
      </c>
      <c r="H64" s="100">
        <v>9.099171280250175</v>
      </c>
      <c r="I64" s="100">
        <v>90.37917005954705</v>
      </c>
      <c r="J64" s="100" t="s">
        <v>61</v>
      </c>
      <c r="K64" s="100">
        <v>0.3189538308677995</v>
      </c>
      <c r="L64" s="100">
        <v>-0.057224032111746974</v>
      </c>
      <c r="M64" s="100">
        <v>0.07634059677420159</v>
      </c>
      <c r="N64" s="100">
        <v>-0.06573353639669523</v>
      </c>
      <c r="O64" s="100">
        <v>0.012674336726874657</v>
      </c>
      <c r="P64" s="100">
        <v>-0.0016412367709505418</v>
      </c>
      <c r="Q64" s="100">
        <v>0.0016153052581647244</v>
      </c>
      <c r="R64" s="100">
        <v>-0.0010103852505689453</v>
      </c>
      <c r="S64" s="100">
        <v>0.00015471607121701978</v>
      </c>
      <c r="T64" s="100">
        <v>-2.40148132374602E-05</v>
      </c>
      <c r="U64" s="100">
        <v>3.774760319917013E-05</v>
      </c>
      <c r="V64" s="100">
        <v>-3.730830573210179E-05</v>
      </c>
      <c r="W64" s="100">
        <v>9.279307704396951E-06</v>
      </c>
      <c r="X64" s="100">
        <v>67.5</v>
      </c>
    </row>
    <row r="65" ht="12.75" hidden="1">
      <c r="A65" s="24" t="s">
        <v>106</v>
      </c>
    </row>
    <row r="66" spans="1:24" ht="12.75" hidden="1">
      <c r="A66" s="24">
        <v>1112</v>
      </c>
      <c r="B66" s="24">
        <v>151.48</v>
      </c>
      <c r="C66" s="24">
        <v>151.78</v>
      </c>
      <c r="D66" s="24">
        <v>8.519771508872687</v>
      </c>
      <c r="E66" s="24">
        <v>8.766196154557104</v>
      </c>
      <c r="F66" s="24">
        <v>33.66113279027066</v>
      </c>
      <c r="G66" s="24" t="s">
        <v>59</v>
      </c>
      <c r="H66" s="24">
        <v>10.168920515972204</v>
      </c>
      <c r="I66" s="24">
        <v>94.1489205159722</v>
      </c>
      <c r="J66" s="24" t="s">
        <v>73</v>
      </c>
      <c r="K66" s="24">
        <v>0.48344528609437587</v>
      </c>
      <c r="M66" s="24" t="s">
        <v>68</v>
      </c>
      <c r="N66" s="24">
        <v>0.40752801836350905</v>
      </c>
      <c r="X66" s="24">
        <v>67.5</v>
      </c>
    </row>
    <row r="67" spans="1:24" ht="12.75" hidden="1">
      <c r="A67" s="24">
        <v>1110</v>
      </c>
      <c r="B67" s="24">
        <v>153.67999267578125</v>
      </c>
      <c r="C67" s="24">
        <v>184.47999572753906</v>
      </c>
      <c r="D67" s="24">
        <v>8.419046401977539</v>
      </c>
      <c r="E67" s="24">
        <v>8.293079376220703</v>
      </c>
      <c r="F67" s="24">
        <v>30.718725336988484</v>
      </c>
      <c r="G67" s="24" t="s">
        <v>56</v>
      </c>
      <c r="H67" s="24">
        <v>0.7750847831164691</v>
      </c>
      <c r="I67" s="24">
        <v>86.95507745889772</v>
      </c>
      <c r="J67" s="24" t="s">
        <v>62</v>
      </c>
      <c r="K67" s="24">
        <v>0.34036037760209414</v>
      </c>
      <c r="L67" s="24">
        <v>0.5966115084962063</v>
      </c>
      <c r="M67" s="24">
        <v>0.08057591465084663</v>
      </c>
      <c r="N67" s="24">
        <v>0.06840017585849296</v>
      </c>
      <c r="O67" s="24">
        <v>0.013669383534371285</v>
      </c>
      <c r="P67" s="24">
        <v>0.017114831090372103</v>
      </c>
      <c r="Q67" s="24">
        <v>0.001663971818241649</v>
      </c>
      <c r="R67" s="24">
        <v>0.0010528379693213429</v>
      </c>
      <c r="S67" s="24">
        <v>0.000179313597152296</v>
      </c>
      <c r="T67" s="24">
        <v>0.0002518230997821963</v>
      </c>
      <c r="U67" s="24">
        <v>3.6400480745234336E-05</v>
      </c>
      <c r="V67" s="24">
        <v>3.906378066654077E-05</v>
      </c>
      <c r="W67" s="24">
        <v>1.1173485113100514E-05</v>
      </c>
      <c r="X67" s="24">
        <v>67.5</v>
      </c>
    </row>
    <row r="68" spans="1:24" ht="12.75" hidden="1">
      <c r="A68" s="24">
        <v>1111</v>
      </c>
      <c r="B68" s="24">
        <v>148.77999877929688</v>
      </c>
      <c r="C68" s="24">
        <v>159.17999267578125</v>
      </c>
      <c r="D68" s="24">
        <v>8.979290962219238</v>
      </c>
      <c r="E68" s="24">
        <v>9.262104034423828</v>
      </c>
      <c r="F68" s="24">
        <v>35.84573678908149</v>
      </c>
      <c r="G68" s="24" t="s">
        <v>57</v>
      </c>
      <c r="H68" s="24">
        <v>13.837587671705663</v>
      </c>
      <c r="I68" s="24">
        <v>95.11758645100254</v>
      </c>
      <c r="J68" s="24" t="s">
        <v>60</v>
      </c>
      <c r="K68" s="24">
        <v>-0.14230866213941382</v>
      </c>
      <c r="L68" s="24">
        <v>0.0032469409758182975</v>
      </c>
      <c r="M68" s="24">
        <v>0.032855872843124176</v>
      </c>
      <c r="N68" s="24">
        <v>-0.0007075759728343973</v>
      </c>
      <c r="O68" s="24">
        <v>-0.0058491137419699225</v>
      </c>
      <c r="P68" s="24">
        <v>0.0003714751607386579</v>
      </c>
      <c r="Q68" s="24">
        <v>0.0006383844869251501</v>
      </c>
      <c r="R68" s="24">
        <v>-5.686536435891761E-05</v>
      </c>
      <c r="S68" s="24">
        <v>-8.748118755843802E-05</v>
      </c>
      <c r="T68" s="24">
        <v>2.6450622565798595E-05</v>
      </c>
      <c r="U68" s="24">
        <v>1.1232499993454812E-05</v>
      </c>
      <c r="V68" s="24">
        <v>-4.487528227018122E-06</v>
      </c>
      <c r="W68" s="24">
        <v>-5.769514093012499E-06</v>
      </c>
      <c r="X68" s="24">
        <v>67.5</v>
      </c>
    </row>
    <row r="69" spans="1:24" ht="12.75" hidden="1">
      <c r="A69" s="24">
        <v>1109</v>
      </c>
      <c r="B69" s="24">
        <v>182.63999938964844</v>
      </c>
      <c r="C69" s="24">
        <v>167.94000244140625</v>
      </c>
      <c r="D69" s="24">
        <v>8.505851745605469</v>
      </c>
      <c r="E69" s="24">
        <v>8.891899108886719</v>
      </c>
      <c r="F69" s="24">
        <v>38.45075660169889</v>
      </c>
      <c r="G69" s="24" t="s">
        <v>58</v>
      </c>
      <c r="H69" s="24">
        <v>-7.277825392635634</v>
      </c>
      <c r="I69" s="24">
        <v>107.8621739970128</v>
      </c>
      <c r="J69" s="24" t="s">
        <v>61</v>
      </c>
      <c r="K69" s="24">
        <v>-0.30918187418011794</v>
      </c>
      <c r="L69" s="24">
        <v>0.5966026730114594</v>
      </c>
      <c r="M69" s="24">
        <v>-0.073572886592392</v>
      </c>
      <c r="N69" s="24">
        <v>-0.06839651594719888</v>
      </c>
      <c r="O69" s="24">
        <v>-0.012354752714774968</v>
      </c>
      <c r="P69" s="24">
        <v>0.01711079920567481</v>
      </c>
      <c r="Q69" s="24">
        <v>-0.00153664161688916</v>
      </c>
      <c r="R69" s="24">
        <v>-0.0010513011557023119</v>
      </c>
      <c r="S69" s="24">
        <v>-0.00015652606155864678</v>
      </c>
      <c r="T69" s="24">
        <v>0.00025043010631670403</v>
      </c>
      <c r="U69" s="24">
        <v>-3.462406594236462E-05</v>
      </c>
      <c r="V69" s="24">
        <v>-3.8805167830784086E-05</v>
      </c>
      <c r="W69" s="24">
        <v>-9.568671626887872E-06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1112</v>
      </c>
      <c r="B71" s="24">
        <v>151.48</v>
      </c>
      <c r="C71" s="24">
        <v>151.78</v>
      </c>
      <c r="D71" s="24">
        <v>8.519771508872687</v>
      </c>
      <c r="E71" s="24">
        <v>8.766196154557104</v>
      </c>
      <c r="F71" s="24">
        <v>35.4154524365515</v>
      </c>
      <c r="G71" s="24" t="s">
        <v>59</v>
      </c>
      <c r="H71" s="24">
        <v>15.075686487468019</v>
      </c>
      <c r="I71" s="24">
        <v>99.05568648746801</v>
      </c>
      <c r="J71" s="24" t="s">
        <v>73</v>
      </c>
      <c r="K71" s="24">
        <v>0.9198736147634827</v>
      </c>
      <c r="M71" s="24" t="s">
        <v>68</v>
      </c>
      <c r="N71" s="24">
        <v>0.4825033671692751</v>
      </c>
      <c r="X71" s="24">
        <v>67.5</v>
      </c>
    </row>
    <row r="72" spans="1:24" ht="12.75" hidden="1">
      <c r="A72" s="24">
        <v>1111</v>
      </c>
      <c r="B72" s="24">
        <v>148.77999877929688</v>
      </c>
      <c r="C72" s="24">
        <v>159.17999267578125</v>
      </c>
      <c r="D72" s="24">
        <v>8.979290962219238</v>
      </c>
      <c r="E72" s="24">
        <v>9.262104034423828</v>
      </c>
      <c r="F72" s="24">
        <v>30.81964947776702</v>
      </c>
      <c r="G72" s="24" t="s">
        <v>56</v>
      </c>
      <c r="H72" s="24">
        <v>0.5007354497181353</v>
      </c>
      <c r="I72" s="24">
        <v>81.78073422901501</v>
      </c>
      <c r="J72" s="24" t="s">
        <v>62</v>
      </c>
      <c r="K72" s="24">
        <v>0.9290049088040946</v>
      </c>
      <c r="L72" s="24">
        <v>0.04603008495026152</v>
      </c>
      <c r="M72" s="24">
        <v>0.21992943744617158</v>
      </c>
      <c r="N72" s="24">
        <v>0.07014207893636498</v>
      </c>
      <c r="O72" s="24">
        <v>0.03731044958571149</v>
      </c>
      <c r="P72" s="24">
        <v>0.0013204997007055165</v>
      </c>
      <c r="Q72" s="24">
        <v>0.004541507821870071</v>
      </c>
      <c r="R72" s="24">
        <v>0.0010796767786375003</v>
      </c>
      <c r="S72" s="24">
        <v>0.0004895144597397526</v>
      </c>
      <c r="T72" s="24">
        <v>1.9408311813038014E-05</v>
      </c>
      <c r="U72" s="24">
        <v>9.932675311001842E-05</v>
      </c>
      <c r="V72" s="24">
        <v>4.0079054769605775E-05</v>
      </c>
      <c r="W72" s="24">
        <v>3.0524291634007783E-05</v>
      </c>
      <c r="X72" s="24">
        <v>67.5</v>
      </c>
    </row>
    <row r="73" spans="1:24" ht="12.75" hidden="1">
      <c r="A73" s="24">
        <v>1109</v>
      </c>
      <c r="B73" s="24">
        <v>182.63999938964844</v>
      </c>
      <c r="C73" s="24">
        <v>167.94000244140625</v>
      </c>
      <c r="D73" s="24">
        <v>8.505851745605469</v>
      </c>
      <c r="E73" s="24">
        <v>8.891899108886719</v>
      </c>
      <c r="F73" s="24">
        <v>38.45075660169889</v>
      </c>
      <c r="G73" s="24" t="s">
        <v>57</v>
      </c>
      <c r="H73" s="24">
        <v>-7.277825392635634</v>
      </c>
      <c r="I73" s="24">
        <v>107.8621739970128</v>
      </c>
      <c r="J73" s="24" t="s">
        <v>60</v>
      </c>
      <c r="K73" s="24">
        <v>0.8611258603803121</v>
      </c>
      <c r="L73" s="24">
        <v>-0.0002496709975325103</v>
      </c>
      <c r="M73" s="24">
        <v>-0.20290854256432173</v>
      </c>
      <c r="N73" s="24">
        <v>-0.0007250781317555906</v>
      </c>
      <c r="O73" s="24">
        <v>0.03473327436947263</v>
      </c>
      <c r="P73" s="24">
        <v>-2.8775848404163927E-05</v>
      </c>
      <c r="Q73" s="24">
        <v>-0.004142617734363328</v>
      </c>
      <c r="R73" s="24">
        <v>-5.82783534693537E-05</v>
      </c>
      <c r="S73" s="24">
        <v>0.00046673219212431237</v>
      </c>
      <c r="T73" s="24">
        <v>-2.0615529376437384E-06</v>
      </c>
      <c r="U73" s="24">
        <v>-8.709290065093132E-05</v>
      </c>
      <c r="V73" s="24">
        <v>-4.590266390353521E-06</v>
      </c>
      <c r="W73" s="24">
        <v>2.9392511688714345E-05</v>
      </c>
      <c r="X73" s="24">
        <v>67.5</v>
      </c>
    </row>
    <row r="74" spans="1:24" ht="12.75" hidden="1">
      <c r="A74" s="24">
        <v>1110</v>
      </c>
      <c r="B74" s="24">
        <v>153.67999267578125</v>
      </c>
      <c r="C74" s="24">
        <v>184.47999572753906</v>
      </c>
      <c r="D74" s="24">
        <v>8.419046401977539</v>
      </c>
      <c r="E74" s="24">
        <v>8.293079376220703</v>
      </c>
      <c r="F74" s="24">
        <v>33.854296213409526</v>
      </c>
      <c r="G74" s="24" t="s">
        <v>58</v>
      </c>
      <c r="H74" s="24">
        <v>9.650902560254252</v>
      </c>
      <c r="I74" s="24">
        <v>95.8308952360355</v>
      </c>
      <c r="J74" s="24" t="s">
        <v>61</v>
      </c>
      <c r="K74" s="24">
        <v>0.3485862492502697</v>
      </c>
      <c r="L74" s="24">
        <v>-0.04602940782718461</v>
      </c>
      <c r="M74" s="24">
        <v>0.08483561050533163</v>
      </c>
      <c r="N74" s="24">
        <v>-0.07013833116932641</v>
      </c>
      <c r="O74" s="24">
        <v>0.013626052247912978</v>
      </c>
      <c r="P74" s="24">
        <v>-0.0013201861270714745</v>
      </c>
      <c r="Q74" s="24">
        <v>0.0018611855369751523</v>
      </c>
      <c r="R74" s="24">
        <v>-0.0010781027686848554</v>
      </c>
      <c r="S74" s="24">
        <v>0.00014759900788669205</v>
      </c>
      <c r="T74" s="24">
        <v>-1.9298512038947545E-05</v>
      </c>
      <c r="U74" s="24">
        <v>4.775594768806876E-05</v>
      </c>
      <c r="V74" s="24">
        <v>-3.9815324759326654E-05</v>
      </c>
      <c r="W74" s="24">
        <v>8.234842827082273E-06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1112</v>
      </c>
      <c r="B76" s="24">
        <v>151.48</v>
      </c>
      <c r="C76" s="24">
        <v>151.78</v>
      </c>
      <c r="D76" s="24">
        <v>8.519771508872687</v>
      </c>
      <c r="E76" s="24">
        <v>8.766196154557104</v>
      </c>
      <c r="F76" s="24">
        <v>33.66113279027066</v>
      </c>
      <c r="G76" s="24" t="s">
        <v>59</v>
      </c>
      <c r="H76" s="24">
        <v>10.168920515972204</v>
      </c>
      <c r="I76" s="24">
        <v>94.1489205159722</v>
      </c>
      <c r="J76" s="24" t="s">
        <v>73</v>
      </c>
      <c r="K76" s="24">
        <v>0.1353751986636483</v>
      </c>
      <c r="M76" s="24" t="s">
        <v>68</v>
      </c>
      <c r="N76" s="24">
        <v>0.12384896356957749</v>
      </c>
      <c r="X76" s="24">
        <v>67.5</v>
      </c>
    </row>
    <row r="77" spans="1:24" ht="12.75" hidden="1">
      <c r="A77" s="24">
        <v>1111</v>
      </c>
      <c r="B77" s="24">
        <v>148.77999877929688</v>
      </c>
      <c r="C77" s="24">
        <v>159.17999267578125</v>
      </c>
      <c r="D77" s="24">
        <v>8.979290962219238</v>
      </c>
      <c r="E77" s="24">
        <v>9.262104034423828</v>
      </c>
      <c r="F77" s="24">
        <v>30.81964947776702</v>
      </c>
      <c r="G77" s="24" t="s">
        <v>56</v>
      </c>
      <c r="H77" s="24">
        <v>0.5007354497181353</v>
      </c>
      <c r="I77" s="24">
        <v>81.78073422901501</v>
      </c>
      <c r="J77" s="24" t="s">
        <v>62</v>
      </c>
      <c r="K77" s="24">
        <v>0.12919159423461188</v>
      </c>
      <c r="L77" s="24">
        <v>0.3364001669593157</v>
      </c>
      <c r="M77" s="24">
        <v>0.03058405767357239</v>
      </c>
      <c r="N77" s="24">
        <v>0.06680377849556365</v>
      </c>
      <c r="O77" s="24">
        <v>0.0051884227973061576</v>
      </c>
      <c r="P77" s="24">
        <v>0.00965020715976962</v>
      </c>
      <c r="Q77" s="24">
        <v>0.0006315613396177653</v>
      </c>
      <c r="R77" s="24">
        <v>0.0010282727057647585</v>
      </c>
      <c r="S77" s="24">
        <v>6.808539892862335E-05</v>
      </c>
      <c r="T77" s="24">
        <v>0.0001419952938946405</v>
      </c>
      <c r="U77" s="24">
        <v>1.3828504882171305E-05</v>
      </c>
      <c r="V77" s="24">
        <v>3.815836534603985E-05</v>
      </c>
      <c r="W77" s="24">
        <v>4.247462163834436E-06</v>
      </c>
      <c r="X77" s="24">
        <v>67.5</v>
      </c>
    </row>
    <row r="78" spans="1:24" ht="12.75" hidden="1">
      <c r="A78" s="24">
        <v>1110</v>
      </c>
      <c r="B78" s="24">
        <v>153.67999267578125</v>
      </c>
      <c r="C78" s="24">
        <v>184.47999572753906</v>
      </c>
      <c r="D78" s="24">
        <v>8.419046401977539</v>
      </c>
      <c r="E78" s="24">
        <v>8.293079376220703</v>
      </c>
      <c r="F78" s="24">
        <v>32.910759891480936</v>
      </c>
      <c r="G78" s="24" t="s">
        <v>57</v>
      </c>
      <c r="H78" s="24">
        <v>6.980047143613874</v>
      </c>
      <c r="I78" s="24">
        <v>93.16003981939512</v>
      </c>
      <c r="J78" s="24" t="s">
        <v>60</v>
      </c>
      <c r="K78" s="24">
        <v>0.12249194926379679</v>
      </c>
      <c r="L78" s="24">
        <v>0.0018310812491223192</v>
      </c>
      <c r="M78" s="24">
        <v>-0.02910665834835842</v>
      </c>
      <c r="N78" s="24">
        <v>-0.000690916790788254</v>
      </c>
      <c r="O78" s="24">
        <v>0.00490131884813315</v>
      </c>
      <c r="P78" s="24">
        <v>0.00020943015274420133</v>
      </c>
      <c r="Q78" s="24">
        <v>-0.0006059179635781209</v>
      </c>
      <c r="R78" s="24">
        <v>-5.553060567100062E-05</v>
      </c>
      <c r="S78" s="24">
        <v>6.26696804359537E-05</v>
      </c>
      <c r="T78" s="24">
        <v>1.4908863039636005E-05</v>
      </c>
      <c r="U78" s="24">
        <v>-1.3532986905189854E-05</v>
      </c>
      <c r="V78" s="24">
        <v>-4.379932859497803E-06</v>
      </c>
      <c r="W78" s="24">
        <v>3.854625069153972E-06</v>
      </c>
      <c r="X78" s="24">
        <v>67.5</v>
      </c>
    </row>
    <row r="79" spans="1:24" ht="12.75" hidden="1">
      <c r="A79" s="24">
        <v>1109</v>
      </c>
      <c r="B79" s="24">
        <v>182.63999938964844</v>
      </c>
      <c r="C79" s="24">
        <v>167.94000244140625</v>
      </c>
      <c r="D79" s="24">
        <v>8.505851745605469</v>
      </c>
      <c r="E79" s="24">
        <v>8.891899108886719</v>
      </c>
      <c r="F79" s="24">
        <v>40.84750072314433</v>
      </c>
      <c r="G79" s="24" t="s">
        <v>58</v>
      </c>
      <c r="H79" s="24">
        <v>-0.5544718281899605</v>
      </c>
      <c r="I79" s="24">
        <v>114.58552756145848</v>
      </c>
      <c r="J79" s="24" t="s">
        <v>61</v>
      </c>
      <c r="K79" s="24">
        <v>-0.04106324861035755</v>
      </c>
      <c r="L79" s="24">
        <v>0.33639518348471426</v>
      </c>
      <c r="M79" s="24">
        <v>-0.009390794618792345</v>
      </c>
      <c r="N79" s="24">
        <v>-0.06680020550322087</v>
      </c>
      <c r="O79" s="24">
        <v>-0.001702000197573722</v>
      </c>
      <c r="P79" s="24">
        <v>0.009647934350812633</v>
      </c>
      <c r="Q79" s="24">
        <v>-0.000178138000194033</v>
      </c>
      <c r="R79" s="24">
        <v>-0.0010267721798211079</v>
      </c>
      <c r="S79" s="24">
        <v>-2.6610762885066436E-05</v>
      </c>
      <c r="T79" s="24">
        <v>0.00014121044327913818</v>
      </c>
      <c r="U79" s="24">
        <v>-2.843556347286893E-06</v>
      </c>
      <c r="V79" s="24">
        <v>-3.790616089804065E-05</v>
      </c>
      <c r="W79" s="24">
        <v>-1.7840404730428209E-06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1112</v>
      </c>
      <c r="B81" s="24">
        <v>149.1</v>
      </c>
      <c r="C81" s="24">
        <v>158.2</v>
      </c>
      <c r="D81" s="24">
        <v>8.559929058205537</v>
      </c>
      <c r="E81" s="24">
        <v>8.845659079141054</v>
      </c>
      <c r="F81" s="24">
        <v>30.638575370212617</v>
      </c>
      <c r="G81" s="24" t="s">
        <v>59</v>
      </c>
      <c r="H81" s="24">
        <v>3.684398298113095</v>
      </c>
      <c r="I81" s="24">
        <v>85.28439829811309</v>
      </c>
      <c r="J81" s="24" t="s">
        <v>73</v>
      </c>
      <c r="K81" s="24">
        <v>0.694024024412158</v>
      </c>
      <c r="M81" s="24" t="s">
        <v>68</v>
      </c>
      <c r="N81" s="24">
        <v>0.3820623913721815</v>
      </c>
      <c r="X81" s="24">
        <v>67.5</v>
      </c>
    </row>
    <row r="82" spans="1:24" ht="12.75" hidden="1">
      <c r="A82" s="24">
        <v>1109</v>
      </c>
      <c r="B82" s="24">
        <v>178.77999877929688</v>
      </c>
      <c r="C82" s="24">
        <v>170.77999877929688</v>
      </c>
      <c r="D82" s="24">
        <v>8.656390190124512</v>
      </c>
      <c r="E82" s="24">
        <v>8.916008949279785</v>
      </c>
      <c r="F82" s="24">
        <v>37.05612428753983</v>
      </c>
      <c r="G82" s="24" t="s">
        <v>56</v>
      </c>
      <c r="H82" s="24">
        <v>-9.154310666970233</v>
      </c>
      <c r="I82" s="24">
        <v>102.12568811232664</v>
      </c>
      <c r="J82" s="24" t="s">
        <v>62</v>
      </c>
      <c r="K82" s="24">
        <v>0.780778311282497</v>
      </c>
      <c r="L82" s="24">
        <v>0.21523366577820952</v>
      </c>
      <c r="M82" s="24">
        <v>0.18483861679515892</v>
      </c>
      <c r="N82" s="24">
        <v>0.053679950529598834</v>
      </c>
      <c r="O82" s="24">
        <v>0.03135776962963026</v>
      </c>
      <c r="P82" s="24">
        <v>0.006174430415832894</v>
      </c>
      <c r="Q82" s="24">
        <v>0.003816905040218214</v>
      </c>
      <c r="R82" s="24">
        <v>0.0008262265628608027</v>
      </c>
      <c r="S82" s="24">
        <v>0.0004114231800967558</v>
      </c>
      <c r="T82" s="24">
        <v>9.085148627244199E-05</v>
      </c>
      <c r="U82" s="24">
        <v>8.347522567208201E-05</v>
      </c>
      <c r="V82" s="24">
        <v>3.066053774036853E-05</v>
      </c>
      <c r="W82" s="24">
        <v>2.565823134812958E-05</v>
      </c>
      <c r="X82" s="24">
        <v>67.5</v>
      </c>
    </row>
    <row r="83" spans="1:24" ht="12.75" hidden="1">
      <c r="A83" s="24">
        <v>1110</v>
      </c>
      <c r="B83" s="24">
        <v>157.60000610351562</v>
      </c>
      <c r="C83" s="24">
        <v>179.60000610351562</v>
      </c>
      <c r="D83" s="24">
        <v>8.532712936401367</v>
      </c>
      <c r="E83" s="24">
        <v>8.473993301391602</v>
      </c>
      <c r="F83" s="24">
        <v>35.36405598293745</v>
      </c>
      <c r="G83" s="24" t="s">
        <v>57</v>
      </c>
      <c r="H83" s="24">
        <v>8.687272841116041</v>
      </c>
      <c r="I83" s="24">
        <v>98.78727894463167</v>
      </c>
      <c r="J83" s="24" t="s">
        <v>60</v>
      </c>
      <c r="K83" s="24">
        <v>-0.18947578367021872</v>
      </c>
      <c r="L83" s="24">
        <v>0.0011713503776097057</v>
      </c>
      <c r="M83" s="24">
        <v>0.04689112150416602</v>
      </c>
      <c r="N83" s="24">
        <v>-0.0005554195561442496</v>
      </c>
      <c r="O83" s="24">
        <v>-0.007281193247482935</v>
      </c>
      <c r="P83" s="24">
        <v>0.00013399578979096083</v>
      </c>
      <c r="Q83" s="24">
        <v>0.0010648650263222544</v>
      </c>
      <c r="R83" s="24">
        <v>-4.4648011887929385E-05</v>
      </c>
      <c r="S83" s="24">
        <v>-6.827244414269057E-05</v>
      </c>
      <c r="T83" s="24">
        <v>9.543183985434906E-06</v>
      </c>
      <c r="U83" s="24">
        <v>2.9561976546540786E-05</v>
      </c>
      <c r="V83" s="24">
        <v>-3.5232587465643546E-06</v>
      </c>
      <c r="W83" s="24">
        <v>-3.4097658920207793E-06</v>
      </c>
      <c r="X83" s="24">
        <v>67.5</v>
      </c>
    </row>
    <row r="84" spans="1:24" ht="12.75" hidden="1">
      <c r="A84" s="24">
        <v>1111</v>
      </c>
      <c r="B84" s="24">
        <v>152.05999755859375</v>
      </c>
      <c r="C84" s="24">
        <v>150.25999450683594</v>
      </c>
      <c r="D84" s="24">
        <v>9.04295539855957</v>
      </c>
      <c r="E84" s="24">
        <v>9.232481002807617</v>
      </c>
      <c r="F84" s="24">
        <v>36.080448452239445</v>
      </c>
      <c r="G84" s="24" t="s">
        <v>58</v>
      </c>
      <c r="H84" s="24">
        <v>10.519455281861624</v>
      </c>
      <c r="I84" s="24">
        <v>95.07945284045537</v>
      </c>
      <c r="J84" s="24" t="s">
        <v>61</v>
      </c>
      <c r="K84" s="24">
        <v>0.7574389076167821</v>
      </c>
      <c r="L84" s="24">
        <v>0.21523047837752643</v>
      </c>
      <c r="M84" s="24">
        <v>0.17879188175873406</v>
      </c>
      <c r="N84" s="24">
        <v>-0.05367707702527058</v>
      </c>
      <c r="O84" s="24">
        <v>0.030500720336375187</v>
      </c>
      <c r="P84" s="24">
        <v>0.006172976274721997</v>
      </c>
      <c r="Q84" s="24">
        <v>0.0036653549025652222</v>
      </c>
      <c r="R84" s="24">
        <v>-0.0008250193259622657</v>
      </c>
      <c r="S84" s="24">
        <v>0.0004057189994216573</v>
      </c>
      <c r="T84" s="24">
        <v>9.034888044315688E-05</v>
      </c>
      <c r="U84" s="24">
        <v>7.806537544690855E-05</v>
      </c>
      <c r="V84" s="24">
        <v>-3.0457432957052053E-05</v>
      </c>
      <c r="W84" s="24">
        <v>2.543065733471613E-05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1112</v>
      </c>
      <c r="B86" s="24">
        <v>149.1</v>
      </c>
      <c r="C86" s="24">
        <v>158.2</v>
      </c>
      <c r="D86" s="24">
        <v>8.559929058205537</v>
      </c>
      <c r="E86" s="24">
        <v>8.845659079141054</v>
      </c>
      <c r="F86" s="24">
        <v>34.595753360135774</v>
      </c>
      <c r="G86" s="24" t="s">
        <v>59</v>
      </c>
      <c r="H86" s="24">
        <v>14.699451698972013</v>
      </c>
      <c r="I86" s="24">
        <v>96.299451698972</v>
      </c>
      <c r="J86" s="24" t="s">
        <v>73</v>
      </c>
      <c r="K86" s="24">
        <v>0.5949220964042677</v>
      </c>
      <c r="M86" s="24" t="s">
        <v>68</v>
      </c>
      <c r="N86" s="24">
        <v>0.48626242241764167</v>
      </c>
      <c r="X86" s="24">
        <v>67.5</v>
      </c>
    </row>
    <row r="87" spans="1:24" ht="12.75" hidden="1">
      <c r="A87" s="24">
        <v>1109</v>
      </c>
      <c r="B87" s="24">
        <v>178.77999877929688</v>
      </c>
      <c r="C87" s="24">
        <v>170.77999877929688</v>
      </c>
      <c r="D87" s="24">
        <v>8.656390190124512</v>
      </c>
      <c r="E87" s="24">
        <v>8.916008949279785</v>
      </c>
      <c r="F87" s="24">
        <v>37.05612428753983</v>
      </c>
      <c r="G87" s="24" t="s">
        <v>56</v>
      </c>
      <c r="H87" s="24">
        <v>-9.154310666970233</v>
      </c>
      <c r="I87" s="24">
        <v>102.12568811232664</v>
      </c>
      <c r="J87" s="24" t="s">
        <v>62</v>
      </c>
      <c r="K87" s="24">
        <v>0.4137681794978098</v>
      </c>
      <c r="L87" s="24">
        <v>0.6407273420068956</v>
      </c>
      <c r="M87" s="24">
        <v>0.09795410126490091</v>
      </c>
      <c r="N87" s="24">
        <v>0.05452106560402687</v>
      </c>
      <c r="O87" s="24">
        <v>0.01661777706809282</v>
      </c>
      <c r="P87" s="24">
        <v>0.018380445453886302</v>
      </c>
      <c r="Q87" s="24">
        <v>0.0020227134666833003</v>
      </c>
      <c r="R87" s="24">
        <v>0.0008391790385517046</v>
      </c>
      <c r="S87" s="24">
        <v>0.000218061065648251</v>
      </c>
      <c r="T87" s="24">
        <v>0.00027046517441938145</v>
      </c>
      <c r="U87" s="24">
        <v>4.4238209725825566E-05</v>
      </c>
      <c r="V87" s="24">
        <v>3.114065974202926E-05</v>
      </c>
      <c r="W87" s="24">
        <v>1.3605420966039494E-05</v>
      </c>
      <c r="X87" s="24">
        <v>67.5</v>
      </c>
    </row>
    <row r="88" spans="1:24" ht="12.75" hidden="1">
      <c r="A88" s="24">
        <v>1111</v>
      </c>
      <c r="B88" s="24">
        <v>152.05999755859375</v>
      </c>
      <c r="C88" s="24">
        <v>150.25999450683594</v>
      </c>
      <c r="D88" s="24">
        <v>9.04295539855957</v>
      </c>
      <c r="E88" s="24">
        <v>9.232481002807617</v>
      </c>
      <c r="F88" s="24">
        <v>35.374538036359425</v>
      </c>
      <c r="G88" s="24" t="s">
        <v>57</v>
      </c>
      <c r="H88" s="24">
        <v>8.659235163336902</v>
      </c>
      <c r="I88" s="24">
        <v>93.21923272193065</v>
      </c>
      <c r="J88" s="24" t="s">
        <v>60</v>
      </c>
      <c r="K88" s="24">
        <v>0.23364950964881273</v>
      </c>
      <c r="L88" s="24">
        <v>0.003486668861712965</v>
      </c>
      <c r="M88" s="24">
        <v>-0.054390674254847796</v>
      </c>
      <c r="N88" s="24">
        <v>-0.0005640219654750947</v>
      </c>
      <c r="O88" s="24">
        <v>0.00953097205568818</v>
      </c>
      <c r="P88" s="24">
        <v>0.0003988386921488933</v>
      </c>
      <c r="Q88" s="24">
        <v>-0.0010786133552183992</v>
      </c>
      <c r="R88" s="24">
        <v>-4.5320058147555245E-05</v>
      </c>
      <c r="S88" s="24">
        <v>0.00013684371524953244</v>
      </c>
      <c r="T88" s="24">
        <v>2.8397917758122353E-05</v>
      </c>
      <c r="U88" s="24">
        <v>-2.0567595138100132E-05</v>
      </c>
      <c r="V88" s="24">
        <v>-3.572320639966001E-06</v>
      </c>
      <c r="W88" s="24">
        <v>8.886188340289454E-06</v>
      </c>
      <c r="X88" s="24">
        <v>67.5</v>
      </c>
    </row>
    <row r="89" spans="1:24" ht="12.75" hidden="1">
      <c r="A89" s="24">
        <v>1110</v>
      </c>
      <c r="B89" s="24">
        <v>157.60000610351562</v>
      </c>
      <c r="C89" s="24">
        <v>179.60000610351562</v>
      </c>
      <c r="D89" s="24">
        <v>8.532712936401367</v>
      </c>
      <c r="E89" s="24">
        <v>8.473993301391602</v>
      </c>
      <c r="F89" s="24">
        <v>32.163867623308896</v>
      </c>
      <c r="G89" s="24" t="s">
        <v>58</v>
      </c>
      <c r="H89" s="24">
        <v>-0.25225322202898326</v>
      </c>
      <c r="I89" s="24">
        <v>89.84775288148664</v>
      </c>
      <c r="J89" s="24" t="s">
        <v>61</v>
      </c>
      <c r="K89" s="24">
        <v>0.34148501139259557</v>
      </c>
      <c r="L89" s="24">
        <v>0.6407178551714242</v>
      </c>
      <c r="M89" s="24">
        <v>0.08146570142530843</v>
      </c>
      <c r="N89" s="24">
        <v>-0.05451814811437622</v>
      </c>
      <c r="O89" s="24">
        <v>0.013612901467303824</v>
      </c>
      <c r="P89" s="24">
        <v>0.018376117728751484</v>
      </c>
      <c r="Q89" s="24">
        <v>0.0017111291588440896</v>
      </c>
      <c r="R89" s="24">
        <v>-0.0008379543848408848</v>
      </c>
      <c r="S89" s="24">
        <v>0.00016977757787280307</v>
      </c>
      <c r="T89" s="24">
        <v>0.00026897020065559185</v>
      </c>
      <c r="U89" s="24">
        <v>3.9166225628484135E-05</v>
      </c>
      <c r="V89" s="24">
        <v>-3.093508064340733E-05</v>
      </c>
      <c r="W89" s="24">
        <v>1.0302579116126738E-05</v>
      </c>
      <c r="X89" s="24">
        <v>67.5</v>
      </c>
    </row>
    <row r="90" s="100" customFormat="1" ht="12.75">
      <c r="A90" s="100" t="s">
        <v>102</v>
      </c>
    </row>
    <row r="91" spans="1:24" s="100" customFormat="1" ht="12.75">
      <c r="A91" s="100">
        <v>1112</v>
      </c>
      <c r="B91" s="100">
        <v>149.1</v>
      </c>
      <c r="C91" s="100">
        <v>158.2</v>
      </c>
      <c r="D91" s="100">
        <v>8.559929058205537</v>
      </c>
      <c r="E91" s="100">
        <v>8.845659079141054</v>
      </c>
      <c r="F91" s="100">
        <v>30.638575370212617</v>
      </c>
      <c r="G91" s="100" t="s">
        <v>59</v>
      </c>
      <c r="H91" s="100">
        <v>3.684398298113095</v>
      </c>
      <c r="I91" s="100">
        <v>85.28439829811309</v>
      </c>
      <c r="J91" s="100" t="s">
        <v>73</v>
      </c>
      <c r="K91" s="100">
        <v>0.12749057749269044</v>
      </c>
      <c r="M91" s="100" t="s">
        <v>68</v>
      </c>
      <c r="N91" s="100">
        <v>0.07901867284145016</v>
      </c>
      <c r="X91" s="100">
        <v>67.5</v>
      </c>
    </row>
    <row r="92" spans="1:24" s="100" customFormat="1" ht="12.75">
      <c r="A92" s="100">
        <v>1110</v>
      </c>
      <c r="B92" s="100">
        <v>157.60000610351562</v>
      </c>
      <c r="C92" s="100">
        <v>179.60000610351562</v>
      </c>
      <c r="D92" s="100">
        <v>8.532712936401367</v>
      </c>
      <c r="E92" s="100">
        <v>8.473993301391602</v>
      </c>
      <c r="F92" s="100">
        <v>32.94391637212569</v>
      </c>
      <c r="G92" s="100" t="s">
        <v>56</v>
      </c>
      <c r="H92" s="100">
        <v>1.9267641784907852</v>
      </c>
      <c r="I92" s="100">
        <v>92.02677028200641</v>
      </c>
      <c r="J92" s="100" t="s">
        <v>62</v>
      </c>
      <c r="K92" s="100">
        <v>0.3107283943357821</v>
      </c>
      <c r="L92" s="100">
        <v>0.15023750017463863</v>
      </c>
      <c r="M92" s="100">
        <v>0.07356081888029382</v>
      </c>
      <c r="N92" s="100">
        <v>0.05271272334487363</v>
      </c>
      <c r="O92" s="100">
        <v>0.012479470308120171</v>
      </c>
      <c r="P92" s="100">
        <v>0.004309856807479028</v>
      </c>
      <c r="Q92" s="100">
        <v>0.001519003783575667</v>
      </c>
      <c r="R92" s="100">
        <v>0.0008113875519614366</v>
      </c>
      <c r="S92" s="100">
        <v>0.00016372927372503937</v>
      </c>
      <c r="T92" s="100">
        <v>6.34146701572099E-05</v>
      </c>
      <c r="U92" s="100">
        <v>3.322146841778919E-05</v>
      </c>
      <c r="V92" s="100">
        <v>3.0115548719253905E-05</v>
      </c>
      <c r="W92" s="100">
        <v>1.0211076548696837E-05</v>
      </c>
      <c r="X92" s="100">
        <v>67.5</v>
      </c>
    </row>
    <row r="93" spans="1:24" s="100" customFormat="1" ht="12.75">
      <c r="A93" s="100">
        <v>1109</v>
      </c>
      <c r="B93" s="100">
        <v>178.77999877929688</v>
      </c>
      <c r="C93" s="100">
        <v>170.77999877929688</v>
      </c>
      <c r="D93" s="100">
        <v>8.656390190124512</v>
      </c>
      <c r="E93" s="100">
        <v>8.916008949279785</v>
      </c>
      <c r="F93" s="100">
        <v>40.09431354828863</v>
      </c>
      <c r="G93" s="100" t="s">
        <v>57</v>
      </c>
      <c r="H93" s="100">
        <v>-0.7811422680887574</v>
      </c>
      <c r="I93" s="100">
        <v>110.49885651120812</v>
      </c>
      <c r="J93" s="100" t="s">
        <v>60</v>
      </c>
      <c r="K93" s="100">
        <v>0.17276035260637523</v>
      </c>
      <c r="L93" s="100">
        <v>-0.0008169347517124993</v>
      </c>
      <c r="M93" s="100">
        <v>-0.04020096477741565</v>
      </c>
      <c r="N93" s="100">
        <v>-0.000545056537853105</v>
      </c>
      <c r="O93" s="100">
        <v>0.007049852837006829</v>
      </c>
      <c r="P93" s="100">
        <v>-9.354645512492011E-05</v>
      </c>
      <c r="Q93" s="100">
        <v>-0.0007964698267343282</v>
      </c>
      <c r="R93" s="100">
        <v>-4.381923279915363E-05</v>
      </c>
      <c r="S93" s="100">
        <v>0.00010140915772766469</v>
      </c>
      <c r="T93" s="100">
        <v>-6.666033540836018E-06</v>
      </c>
      <c r="U93" s="100">
        <v>-1.5122802087398393E-05</v>
      </c>
      <c r="V93" s="100">
        <v>-3.4558437727167533E-06</v>
      </c>
      <c r="W93" s="100">
        <v>6.586307644998856E-06</v>
      </c>
      <c r="X93" s="100">
        <v>67.5</v>
      </c>
    </row>
    <row r="94" spans="1:24" s="100" customFormat="1" ht="12.75">
      <c r="A94" s="100">
        <v>1111</v>
      </c>
      <c r="B94" s="100">
        <v>152.05999755859375</v>
      </c>
      <c r="C94" s="100">
        <v>150.25999450683594</v>
      </c>
      <c r="D94" s="100">
        <v>9.04295539855957</v>
      </c>
      <c r="E94" s="100">
        <v>9.232481002807617</v>
      </c>
      <c r="F94" s="100">
        <v>35.374538036359425</v>
      </c>
      <c r="G94" s="100" t="s">
        <v>58</v>
      </c>
      <c r="H94" s="100">
        <v>8.659235163336902</v>
      </c>
      <c r="I94" s="100">
        <v>93.21923272193065</v>
      </c>
      <c r="J94" s="100" t="s">
        <v>61</v>
      </c>
      <c r="K94" s="100">
        <v>0.25827503869676255</v>
      </c>
      <c r="L94" s="100">
        <v>-0.15023527906698875</v>
      </c>
      <c r="M94" s="100">
        <v>0.061604192270529594</v>
      </c>
      <c r="N94" s="100">
        <v>-0.05270990529116638</v>
      </c>
      <c r="O94" s="100">
        <v>0.010297414925494637</v>
      </c>
      <c r="P94" s="100">
        <v>-0.004308841463979254</v>
      </c>
      <c r="Q94" s="100">
        <v>0.0012934482245606047</v>
      </c>
      <c r="R94" s="100">
        <v>-0.0008102034524209747</v>
      </c>
      <c r="S94" s="100">
        <v>0.00012854360273267004</v>
      </c>
      <c r="T94" s="100">
        <v>-6.306333632135377E-05</v>
      </c>
      <c r="U94" s="100">
        <v>2.957983808034694E-05</v>
      </c>
      <c r="V94" s="100">
        <v>-2.9916607736846277E-05</v>
      </c>
      <c r="W94" s="100">
        <v>7.802988907385178E-06</v>
      </c>
      <c r="X94" s="100">
        <v>67.5</v>
      </c>
    </row>
    <row r="95" ht="12.75" hidden="1">
      <c r="A95" s="24" t="s">
        <v>101</v>
      </c>
    </row>
    <row r="96" spans="1:24" ht="12.75" hidden="1">
      <c r="A96" s="24">
        <v>1112</v>
      </c>
      <c r="B96" s="24">
        <v>149.1</v>
      </c>
      <c r="C96" s="24">
        <v>158.2</v>
      </c>
      <c r="D96" s="24">
        <v>8.559929058205537</v>
      </c>
      <c r="E96" s="24">
        <v>8.845659079141054</v>
      </c>
      <c r="F96" s="24">
        <v>33.870795513996065</v>
      </c>
      <c r="G96" s="24" t="s">
        <v>59</v>
      </c>
      <c r="H96" s="24">
        <v>12.681486015109598</v>
      </c>
      <c r="I96" s="24">
        <v>94.28148601510959</v>
      </c>
      <c r="J96" s="24" t="s">
        <v>73</v>
      </c>
      <c r="K96" s="24">
        <v>0.6755034761178705</v>
      </c>
      <c r="M96" s="24" t="s">
        <v>68</v>
      </c>
      <c r="N96" s="24">
        <v>0.5235695250425251</v>
      </c>
      <c r="X96" s="24">
        <v>67.5</v>
      </c>
    </row>
    <row r="97" spans="1:24" ht="12.75" hidden="1">
      <c r="A97" s="24">
        <v>1110</v>
      </c>
      <c r="B97" s="24">
        <v>157.60000610351562</v>
      </c>
      <c r="C97" s="24">
        <v>179.60000610351562</v>
      </c>
      <c r="D97" s="24">
        <v>8.532712936401367</v>
      </c>
      <c r="E97" s="24">
        <v>8.473993301391602</v>
      </c>
      <c r="F97" s="24">
        <v>32.94391637212569</v>
      </c>
      <c r="G97" s="24" t="s">
        <v>56</v>
      </c>
      <c r="H97" s="24">
        <v>1.9267641784907852</v>
      </c>
      <c r="I97" s="24">
        <v>92.02677028200641</v>
      </c>
      <c r="J97" s="24" t="s">
        <v>62</v>
      </c>
      <c r="K97" s="24">
        <v>0.5070433371801825</v>
      </c>
      <c r="L97" s="24">
        <v>0.6326424866709586</v>
      </c>
      <c r="M97" s="24">
        <v>0.12003547633736061</v>
      </c>
      <c r="N97" s="24">
        <v>0.054904004408739805</v>
      </c>
      <c r="O97" s="24">
        <v>0.020363647959663847</v>
      </c>
      <c r="P97" s="24">
        <v>0.018148427207495994</v>
      </c>
      <c r="Q97" s="24">
        <v>0.002478802016291837</v>
      </c>
      <c r="R97" s="24">
        <v>0.000845107912833072</v>
      </c>
      <c r="S97" s="24">
        <v>0.00026715512535170974</v>
      </c>
      <c r="T97" s="24">
        <v>0.00026703770179952916</v>
      </c>
      <c r="U97" s="24">
        <v>5.423512750901527E-05</v>
      </c>
      <c r="V97" s="24">
        <v>3.1356237879402926E-05</v>
      </c>
      <c r="W97" s="24">
        <v>1.665470991785845E-05</v>
      </c>
      <c r="X97" s="24">
        <v>67.5</v>
      </c>
    </row>
    <row r="98" spans="1:24" ht="12.75" hidden="1">
      <c r="A98" s="24">
        <v>1111</v>
      </c>
      <c r="B98" s="24">
        <v>152.05999755859375</v>
      </c>
      <c r="C98" s="24">
        <v>150.25999450683594</v>
      </c>
      <c r="D98" s="24">
        <v>9.04295539855957</v>
      </c>
      <c r="E98" s="24">
        <v>9.232481002807617</v>
      </c>
      <c r="F98" s="24">
        <v>36.080448452239445</v>
      </c>
      <c r="G98" s="24" t="s">
        <v>57</v>
      </c>
      <c r="H98" s="24">
        <v>10.519455281861624</v>
      </c>
      <c r="I98" s="24">
        <v>95.07945284045537</v>
      </c>
      <c r="J98" s="24" t="s">
        <v>60</v>
      </c>
      <c r="K98" s="24">
        <v>0.08120959084549334</v>
      </c>
      <c r="L98" s="24">
        <v>0.003442946503163125</v>
      </c>
      <c r="M98" s="24">
        <v>-0.0205704133752817</v>
      </c>
      <c r="N98" s="24">
        <v>-0.0005678930192621607</v>
      </c>
      <c r="O98" s="24">
        <v>0.0030443616187907285</v>
      </c>
      <c r="P98" s="24">
        <v>0.0003938774364659417</v>
      </c>
      <c r="Q98" s="24">
        <v>-0.0004887022655769818</v>
      </c>
      <c r="R98" s="24">
        <v>-4.5631641642851946E-05</v>
      </c>
      <c r="S98" s="24">
        <v>2.2037896753790476E-05</v>
      </c>
      <c r="T98" s="24">
        <v>2.804388792036859E-05</v>
      </c>
      <c r="U98" s="24">
        <v>-1.488858026852466E-05</v>
      </c>
      <c r="V98" s="24">
        <v>-3.599333429718383E-06</v>
      </c>
      <c r="W98" s="24">
        <v>8.275865083862496E-07</v>
      </c>
      <c r="X98" s="24">
        <v>67.5</v>
      </c>
    </row>
    <row r="99" spans="1:24" ht="12.75" hidden="1">
      <c r="A99" s="24">
        <v>1109</v>
      </c>
      <c r="B99" s="24">
        <v>178.77999877929688</v>
      </c>
      <c r="C99" s="24">
        <v>170.77999877929688</v>
      </c>
      <c r="D99" s="24">
        <v>8.656390190124512</v>
      </c>
      <c r="E99" s="24">
        <v>8.916008949279785</v>
      </c>
      <c r="F99" s="24">
        <v>36.35825577288949</v>
      </c>
      <c r="G99" s="24" t="s">
        <v>58</v>
      </c>
      <c r="H99" s="24">
        <v>-11.077617640942066</v>
      </c>
      <c r="I99" s="24">
        <v>100.20238113835481</v>
      </c>
      <c r="J99" s="24" t="s">
        <v>61</v>
      </c>
      <c r="K99" s="24">
        <v>-0.500497700427808</v>
      </c>
      <c r="L99" s="24">
        <v>0.6326331180554733</v>
      </c>
      <c r="M99" s="24">
        <v>-0.11825977199837269</v>
      </c>
      <c r="N99" s="24">
        <v>-0.05490106736333633</v>
      </c>
      <c r="O99" s="24">
        <v>-0.020134796263164806</v>
      </c>
      <c r="P99" s="24">
        <v>0.018144152520049646</v>
      </c>
      <c r="Q99" s="24">
        <v>-0.002430150104745055</v>
      </c>
      <c r="R99" s="24">
        <v>-0.0008438750722790961</v>
      </c>
      <c r="S99" s="24">
        <v>-0.00026624460953859143</v>
      </c>
      <c r="T99" s="24">
        <v>0.0002655610561296292</v>
      </c>
      <c r="U99" s="24">
        <v>-5.215150269653639E-05</v>
      </c>
      <c r="V99" s="24">
        <v>-3.114897193827454E-05</v>
      </c>
      <c r="W99" s="24">
        <v>-1.6634135475555972E-05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1112</v>
      </c>
      <c r="B101" s="24">
        <v>149.1</v>
      </c>
      <c r="C101" s="24">
        <v>158.2</v>
      </c>
      <c r="D101" s="24">
        <v>8.559929058205537</v>
      </c>
      <c r="E101" s="24">
        <v>8.845659079141054</v>
      </c>
      <c r="F101" s="24">
        <v>34.595753360135774</v>
      </c>
      <c r="G101" s="24" t="s">
        <v>59</v>
      </c>
      <c r="H101" s="24">
        <v>14.699451698972013</v>
      </c>
      <c r="I101" s="24">
        <v>96.299451698972</v>
      </c>
      <c r="J101" s="24" t="s">
        <v>73</v>
      </c>
      <c r="K101" s="24">
        <v>1.1304817431618064</v>
      </c>
      <c r="M101" s="24" t="s">
        <v>68</v>
      </c>
      <c r="N101" s="24">
        <v>0.5965840778842548</v>
      </c>
      <c r="X101" s="24">
        <v>67.5</v>
      </c>
    </row>
    <row r="102" spans="1:24" ht="12.75" hidden="1">
      <c r="A102" s="24">
        <v>1111</v>
      </c>
      <c r="B102" s="24">
        <v>152.05999755859375</v>
      </c>
      <c r="C102" s="24">
        <v>150.25999450683594</v>
      </c>
      <c r="D102" s="24">
        <v>9.04295539855957</v>
      </c>
      <c r="E102" s="24">
        <v>9.232481002807617</v>
      </c>
      <c r="F102" s="24">
        <v>32.882511743813176</v>
      </c>
      <c r="G102" s="24" t="s">
        <v>56</v>
      </c>
      <c r="H102" s="24">
        <v>2.0922298592600868</v>
      </c>
      <c r="I102" s="24">
        <v>86.65222741785384</v>
      </c>
      <c r="J102" s="24" t="s">
        <v>62</v>
      </c>
      <c r="K102" s="24">
        <v>1.023375058077464</v>
      </c>
      <c r="L102" s="24">
        <v>0.13997080079265828</v>
      </c>
      <c r="M102" s="24">
        <v>0.2422702445532644</v>
      </c>
      <c r="N102" s="24">
        <v>0.05627676692818667</v>
      </c>
      <c r="O102" s="24">
        <v>0.04110051313415616</v>
      </c>
      <c r="P102" s="24">
        <v>0.004015369347368612</v>
      </c>
      <c r="Q102" s="24">
        <v>0.005002850995159367</v>
      </c>
      <c r="R102" s="24">
        <v>0.0008662653403215292</v>
      </c>
      <c r="S102" s="24">
        <v>0.0005392324868316267</v>
      </c>
      <c r="T102" s="24">
        <v>5.905802109205105E-05</v>
      </c>
      <c r="U102" s="24">
        <v>0.00010941434685563455</v>
      </c>
      <c r="V102" s="24">
        <v>3.216113889426715E-05</v>
      </c>
      <c r="W102" s="24">
        <v>3.362228383471432E-05</v>
      </c>
      <c r="X102" s="24">
        <v>67.5</v>
      </c>
    </row>
    <row r="103" spans="1:24" ht="12.75" hidden="1">
      <c r="A103" s="24">
        <v>1109</v>
      </c>
      <c r="B103" s="24">
        <v>178.77999877929688</v>
      </c>
      <c r="C103" s="24">
        <v>170.77999877929688</v>
      </c>
      <c r="D103" s="24">
        <v>8.656390190124512</v>
      </c>
      <c r="E103" s="24">
        <v>8.916008949279785</v>
      </c>
      <c r="F103" s="24">
        <v>36.35825577288949</v>
      </c>
      <c r="G103" s="24" t="s">
        <v>57</v>
      </c>
      <c r="H103" s="24">
        <v>-11.077617640942066</v>
      </c>
      <c r="I103" s="24">
        <v>100.20238113835481</v>
      </c>
      <c r="J103" s="24" t="s">
        <v>60</v>
      </c>
      <c r="K103" s="24">
        <v>0.9924197632088598</v>
      </c>
      <c r="L103" s="24">
        <v>-0.0007608875107046852</v>
      </c>
      <c r="M103" s="24">
        <v>-0.23425444103179388</v>
      </c>
      <c r="N103" s="24">
        <v>-0.0005815860348845622</v>
      </c>
      <c r="O103" s="24">
        <v>0.03996318977464659</v>
      </c>
      <c r="P103" s="24">
        <v>-8.727634212592707E-05</v>
      </c>
      <c r="Q103" s="24">
        <v>-0.004802169461952207</v>
      </c>
      <c r="R103" s="24">
        <v>-4.674375844414394E-05</v>
      </c>
      <c r="S103" s="24">
        <v>0.000531620345282292</v>
      </c>
      <c r="T103" s="24">
        <v>-6.228408116713973E-06</v>
      </c>
      <c r="U103" s="24">
        <v>-0.00010226359342213651</v>
      </c>
      <c r="V103" s="24">
        <v>-3.679254565635319E-06</v>
      </c>
      <c r="W103" s="24">
        <v>3.3316068929744254E-05</v>
      </c>
      <c r="X103" s="24">
        <v>67.5</v>
      </c>
    </row>
    <row r="104" spans="1:24" ht="12.75" hidden="1">
      <c r="A104" s="24">
        <v>1110</v>
      </c>
      <c r="B104" s="24">
        <v>157.60000610351562</v>
      </c>
      <c r="C104" s="24">
        <v>179.60000610351562</v>
      </c>
      <c r="D104" s="24">
        <v>8.532712936401367</v>
      </c>
      <c r="E104" s="24">
        <v>8.473993301391602</v>
      </c>
      <c r="F104" s="24">
        <v>35.36405598293745</v>
      </c>
      <c r="G104" s="24" t="s">
        <v>58</v>
      </c>
      <c r="H104" s="24">
        <v>8.687272841116041</v>
      </c>
      <c r="I104" s="24">
        <v>98.78727894463167</v>
      </c>
      <c r="J104" s="24" t="s">
        <v>61</v>
      </c>
      <c r="K104" s="24">
        <v>0.24979896534518198</v>
      </c>
      <c r="L104" s="24">
        <v>-0.13996873266817159</v>
      </c>
      <c r="M104" s="24">
        <v>0.06180395013897045</v>
      </c>
      <c r="N104" s="24">
        <v>-0.056273761679609374</v>
      </c>
      <c r="O104" s="24">
        <v>0.009601856222966722</v>
      </c>
      <c r="P104" s="24">
        <v>-0.004014420734787591</v>
      </c>
      <c r="Q104" s="24">
        <v>0.0014027425061146172</v>
      </c>
      <c r="R104" s="24">
        <v>-0.000865003272183921</v>
      </c>
      <c r="S104" s="24">
        <v>9.028556549392123E-05</v>
      </c>
      <c r="T104" s="24">
        <v>-5.872867091668939E-05</v>
      </c>
      <c r="U104" s="24">
        <v>3.8905741970010884E-05</v>
      </c>
      <c r="V104" s="24">
        <v>-3.194999124910044E-05</v>
      </c>
      <c r="W104" s="24">
        <v>4.527418837552081E-06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1112</v>
      </c>
      <c r="B106" s="24">
        <v>149.1</v>
      </c>
      <c r="C106" s="24">
        <v>158.2</v>
      </c>
      <c r="D106" s="24">
        <v>8.559929058205537</v>
      </c>
      <c r="E106" s="24">
        <v>8.845659079141054</v>
      </c>
      <c r="F106" s="24">
        <v>33.870795513996065</v>
      </c>
      <c r="G106" s="24" t="s">
        <v>59</v>
      </c>
      <c r="H106" s="24">
        <v>12.681486015109598</v>
      </c>
      <c r="I106" s="24">
        <v>94.28148601510959</v>
      </c>
      <c r="J106" s="24" t="s">
        <v>73</v>
      </c>
      <c r="K106" s="24">
        <v>0.32485005379153115</v>
      </c>
      <c r="M106" s="24" t="s">
        <v>68</v>
      </c>
      <c r="N106" s="24">
        <v>0.19167711983051644</v>
      </c>
      <c r="X106" s="24">
        <v>67.5</v>
      </c>
    </row>
    <row r="107" spans="1:24" ht="12.75" hidden="1">
      <c r="A107" s="24">
        <v>1111</v>
      </c>
      <c r="B107" s="24">
        <v>152.05999755859375</v>
      </c>
      <c r="C107" s="24">
        <v>150.25999450683594</v>
      </c>
      <c r="D107" s="24">
        <v>9.04295539855957</v>
      </c>
      <c r="E107" s="24">
        <v>9.232481002807617</v>
      </c>
      <c r="F107" s="24">
        <v>32.882511743813176</v>
      </c>
      <c r="G107" s="24" t="s">
        <v>56</v>
      </c>
      <c r="H107" s="24">
        <v>2.0922298592600868</v>
      </c>
      <c r="I107" s="24">
        <v>86.65222741785384</v>
      </c>
      <c r="J107" s="24" t="s">
        <v>62</v>
      </c>
      <c r="K107" s="24">
        <v>0.5095874718314395</v>
      </c>
      <c r="L107" s="24">
        <v>0.21741550965408538</v>
      </c>
      <c r="M107" s="24">
        <v>0.12063760232702694</v>
      </c>
      <c r="N107" s="24">
        <v>0.053693613785336956</v>
      </c>
      <c r="O107" s="24">
        <v>0.020465841776727504</v>
      </c>
      <c r="P107" s="24">
        <v>0.00623689960892048</v>
      </c>
      <c r="Q107" s="24">
        <v>0.0024911543834518126</v>
      </c>
      <c r="R107" s="24">
        <v>0.0008264903873618939</v>
      </c>
      <c r="S107" s="24">
        <v>0.00026851763347583593</v>
      </c>
      <c r="T107" s="24">
        <v>9.178138673405114E-05</v>
      </c>
      <c r="U107" s="24">
        <v>5.449341695764702E-05</v>
      </c>
      <c r="V107" s="24">
        <v>3.0675050021686175E-05</v>
      </c>
      <c r="W107" s="24">
        <v>1.6744145659584096E-05</v>
      </c>
      <c r="X107" s="24">
        <v>67.5</v>
      </c>
    </row>
    <row r="108" spans="1:24" ht="12.75" hidden="1">
      <c r="A108" s="24">
        <v>1110</v>
      </c>
      <c r="B108" s="24">
        <v>157.60000610351562</v>
      </c>
      <c r="C108" s="24">
        <v>179.60000610351562</v>
      </c>
      <c r="D108" s="24">
        <v>8.532712936401367</v>
      </c>
      <c r="E108" s="24">
        <v>8.473993301391602</v>
      </c>
      <c r="F108" s="24">
        <v>32.163867623308896</v>
      </c>
      <c r="G108" s="24" t="s">
        <v>57</v>
      </c>
      <c r="H108" s="24">
        <v>-0.25225322202898326</v>
      </c>
      <c r="I108" s="24">
        <v>89.84775288148664</v>
      </c>
      <c r="J108" s="24" t="s">
        <v>60</v>
      </c>
      <c r="K108" s="24">
        <v>0.49702510028226776</v>
      </c>
      <c r="L108" s="24">
        <v>0.0011836437049879676</v>
      </c>
      <c r="M108" s="24">
        <v>-0.11795870295352269</v>
      </c>
      <c r="N108" s="24">
        <v>-0.0005551321819478063</v>
      </c>
      <c r="O108" s="24">
        <v>0.019911445269833447</v>
      </c>
      <c r="P108" s="24">
        <v>0.00013530126160427155</v>
      </c>
      <c r="Q108" s="24">
        <v>-0.0024486885885077365</v>
      </c>
      <c r="R108" s="24">
        <v>-4.461292599480636E-05</v>
      </c>
      <c r="S108" s="24">
        <v>0.0002564590192134918</v>
      </c>
      <c r="T108" s="24">
        <v>9.626516346072052E-06</v>
      </c>
      <c r="U108" s="24">
        <v>-5.4189300901295226E-05</v>
      </c>
      <c r="V108" s="24">
        <v>-3.5154270596414867E-06</v>
      </c>
      <c r="W108" s="24">
        <v>1.581962392444463E-05</v>
      </c>
      <c r="X108" s="24">
        <v>67.5</v>
      </c>
    </row>
    <row r="109" spans="1:24" ht="12.75" hidden="1">
      <c r="A109" s="24">
        <v>1109</v>
      </c>
      <c r="B109" s="24">
        <v>178.77999877929688</v>
      </c>
      <c r="C109" s="24">
        <v>170.77999877929688</v>
      </c>
      <c r="D109" s="24">
        <v>8.656390190124512</v>
      </c>
      <c r="E109" s="24">
        <v>8.916008949279785</v>
      </c>
      <c r="F109" s="24">
        <v>40.09431354828863</v>
      </c>
      <c r="G109" s="24" t="s">
        <v>58</v>
      </c>
      <c r="H109" s="24">
        <v>-0.7811422680887574</v>
      </c>
      <c r="I109" s="24">
        <v>110.49885651120812</v>
      </c>
      <c r="J109" s="24" t="s">
        <v>61</v>
      </c>
      <c r="K109" s="24">
        <v>-0.11245195034751428</v>
      </c>
      <c r="L109" s="24">
        <v>0.2174122876603927</v>
      </c>
      <c r="M109" s="24">
        <v>-0.02528192027391298</v>
      </c>
      <c r="N109" s="24">
        <v>-0.053690743984317196</v>
      </c>
      <c r="O109" s="24">
        <v>-0.004731281739282923</v>
      </c>
      <c r="P109" s="24">
        <v>0.006235431845538906</v>
      </c>
      <c r="Q109" s="24">
        <v>-0.00045801130848830486</v>
      </c>
      <c r="R109" s="24">
        <v>-0.0008252854337959658</v>
      </c>
      <c r="S109" s="24">
        <v>-7.956438243031375E-05</v>
      </c>
      <c r="T109" s="24">
        <v>9.127515069209289E-05</v>
      </c>
      <c r="U109" s="24">
        <v>-5.749100760019407E-06</v>
      </c>
      <c r="V109" s="24">
        <v>-3.0472946467666846E-05</v>
      </c>
      <c r="W109" s="24">
        <v>-5.486885524458115E-06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1112</v>
      </c>
      <c r="B111" s="24">
        <v>144.78</v>
      </c>
      <c r="C111" s="24">
        <v>151.08</v>
      </c>
      <c r="D111" s="24">
        <v>8.608421090292827</v>
      </c>
      <c r="E111" s="24">
        <v>8.781559429617898</v>
      </c>
      <c r="F111" s="24">
        <v>28.306480310988533</v>
      </c>
      <c r="G111" s="24" t="s">
        <v>59</v>
      </c>
      <c r="H111" s="24">
        <v>1.0548126154540682</v>
      </c>
      <c r="I111" s="24">
        <v>78.33481261545407</v>
      </c>
      <c r="J111" s="24" t="s">
        <v>73</v>
      </c>
      <c r="K111" s="24">
        <v>0.4305549754057794</v>
      </c>
      <c r="M111" s="24" t="s">
        <v>68</v>
      </c>
      <c r="N111" s="24">
        <v>0.29160664929131963</v>
      </c>
      <c r="X111" s="24">
        <v>67.5</v>
      </c>
    </row>
    <row r="112" spans="1:24" ht="12.75" hidden="1">
      <c r="A112" s="24">
        <v>1109</v>
      </c>
      <c r="B112" s="24">
        <v>167.27999877929688</v>
      </c>
      <c r="C112" s="24">
        <v>155.17999267578125</v>
      </c>
      <c r="D112" s="24">
        <v>8.69318962097168</v>
      </c>
      <c r="E112" s="24">
        <v>9.11203670501709</v>
      </c>
      <c r="F112" s="24">
        <v>33.60383356740363</v>
      </c>
      <c r="G112" s="24" t="s">
        <v>56</v>
      </c>
      <c r="H112" s="24">
        <v>-7.605221121846711</v>
      </c>
      <c r="I112" s="24">
        <v>92.17477765745016</v>
      </c>
      <c r="J112" s="24" t="s">
        <v>62</v>
      </c>
      <c r="K112" s="24">
        <v>0.5044827853690999</v>
      </c>
      <c r="L112" s="24">
        <v>0.4010374343454783</v>
      </c>
      <c r="M112" s="24">
        <v>0.11942935222070107</v>
      </c>
      <c r="N112" s="24">
        <v>0.020212653705126628</v>
      </c>
      <c r="O112" s="24">
        <v>0.020261131373700437</v>
      </c>
      <c r="P112" s="24">
        <v>0.011504536427867243</v>
      </c>
      <c r="Q112" s="24">
        <v>0.0024662072773361876</v>
      </c>
      <c r="R112" s="24">
        <v>0.00031108298441415866</v>
      </c>
      <c r="S112" s="24">
        <v>0.00026582097225073885</v>
      </c>
      <c r="T112" s="24">
        <v>0.00016927322810732307</v>
      </c>
      <c r="U112" s="24">
        <v>5.3926098071147765E-05</v>
      </c>
      <c r="V112" s="24">
        <v>1.1537323845069765E-05</v>
      </c>
      <c r="W112" s="24">
        <v>1.657351062324817E-05</v>
      </c>
      <c r="X112" s="24">
        <v>67.5</v>
      </c>
    </row>
    <row r="113" spans="1:24" ht="12.75" hidden="1">
      <c r="A113" s="24">
        <v>1110</v>
      </c>
      <c r="B113" s="24">
        <v>137.25999450683594</v>
      </c>
      <c r="C113" s="24">
        <v>155.36000061035156</v>
      </c>
      <c r="D113" s="24">
        <v>8.474217414855957</v>
      </c>
      <c r="E113" s="24">
        <v>8.622358322143555</v>
      </c>
      <c r="F113" s="24">
        <v>29.016431236238308</v>
      </c>
      <c r="G113" s="24" t="s">
        <v>57</v>
      </c>
      <c r="H113" s="24">
        <v>11.78545331142621</v>
      </c>
      <c r="I113" s="24">
        <v>81.54544781826215</v>
      </c>
      <c r="J113" s="24" t="s">
        <v>60</v>
      </c>
      <c r="K113" s="24">
        <v>-0.41159138957816876</v>
      </c>
      <c r="L113" s="24">
        <v>0.0021820661273066573</v>
      </c>
      <c r="M113" s="24">
        <v>0.098217396056114</v>
      </c>
      <c r="N113" s="24">
        <v>-0.00020938698568673215</v>
      </c>
      <c r="O113" s="24">
        <v>-0.016402996274843377</v>
      </c>
      <c r="P113" s="24">
        <v>0.00024971058737413457</v>
      </c>
      <c r="Q113" s="24">
        <v>0.0020643113749363334</v>
      </c>
      <c r="R113" s="24">
        <v>-1.6827336647635343E-05</v>
      </c>
      <c r="S113" s="24">
        <v>-0.00020416028392535198</v>
      </c>
      <c r="T113" s="24">
        <v>1.778670683202988E-05</v>
      </c>
      <c r="U113" s="24">
        <v>4.7333904531263356E-05</v>
      </c>
      <c r="V113" s="24">
        <v>-1.330390641663385E-06</v>
      </c>
      <c r="W113" s="24">
        <v>-1.236562330621332E-05</v>
      </c>
      <c r="X113" s="24">
        <v>67.5</v>
      </c>
    </row>
    <row r="114" spans="1:24" ht="12.75" hidden="1">
      <c r="A114" s="24">
        <v>1111</v>
      </c>
      <c r="B114" s="24">
        <v>152.6999969482422</v>
      </c>
      <c r="C114" s="24">
        <v>142.10000610351562</v>
      </c>
      <c r="D114" s="24">
        <v>8.90342903137207</v>
      </c>
      <c r="E114" s="24">
        <v>9.168011665344238</v>
      </c>
      <c r="F114" s="24">
        <v>31.808346821285355</v>
      </c>
      <c r="G114" s="24" t="s">
        <v>58</v>
      </c>
      <c r="H114" s="24">
        <v>-0.06255520237149881</v>
      </c>
      <c r="I114" s="24">
        <v>85.13744174587069</v>
      </c>
      <c r="J114" s="24" t="s">
        <v>61</v>
      </c>
      <c r="K114" s="24">
        <v>0.29171117352421966</v>
      </c>
      <c r="L114" s="24">
        <v>0.4010314979322944</v>
      </c>
      <c r="M114" s="24">
        <v>0.06794640007986234</v>
      </c>
      <c r="N114" s="24">
        <v>-0.02021156913486912</v>
      </c>
      <c r="O114" s="24">
        <v>0.011893492243652513</v>
      </c>
      <c r="P114" s="24">
        <v>0.01150182607426654</v>
      </c>
      <c r="Q114" s="24">
        <v>0.0013493690681553496</v>
      </c>
      <c r="R114" s="24">
        <v>-0.0003106275324779934</v>
      </c>
      <c r="S114" s="24">
        <v>0.00017023327452600956</v>
      </c>
      <c r="T114" s="24">
        <v>0.0001683361482687104</v>
      </c>
      <c r="U114" s="24">
        <v>2.583651553527088E-05</v>
      </c>
      <c r="V114" s="24">
        <v>-1.1460362221439158E-05</v>
      </c>
      <c r="W114" s="24">
        <v>1.10350629643765E-05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1112</v>
      </c>
      <c r="B116" s="24">
        <v>144.78</v>
      </c>
      <c r="C116" s="24">
        <v>151.08</v>
      </c>
      <c r="D116" s="24">
        <v>8.608421090292827</v>
      </c>
      <c r="E116" s="24">
        <v>8.781559429617898</v>
      </c>
      <c r="F116" s="24">
        <v>29.85438573035908</v>
      </c>
      <c r="G116" s="24" t="s">
        <v>59</v>
      </c>
      <c r="H116" s="24">
        <v>5.338456489248102</v>
      </c>
      <c r="I116" s="24">
        <v>82.6184564892481</v>
      </c>
      <c r="J116" s="24" t="s">
        <v>73</v>
      </c>
      <c r="K116" s="24">
        <v>0.3118224137971217</v>
      </c>
      <c r="M116" s="24" t="s">
        <v>68</v>
      </c>
      <c r="N116" s="24">
        <v>0.17775014880010348</v>
      </c>
      <c r="X116" s="24">
        <v>67.5</v>
      </c>
    </row>
    <row r="117" spans="1:24" ht="12.75" hidden="1">
      <c r="A117" s="24">
        <v>1109</v>
      </c>
      <c r="B117" s="24">
        <v>167.27999877929688</v>
      </c>
      <c r="C117" s="24">
        <v>155.17999267578125</v>
      </c>
      <c r="D117" s="24">
        <v>8.69318962097168</v>
      </c>
      <c r="E117" s="24">
        <v>9.11203670501709</v>
      </c>
      <c r="F117" s="24">
        <v>33.60383356740363</v>
      </c>
      <c r="G117" s="24" t="s">
        <v>56</v>
      </c>
      <c r="H117" s="24">
        <v>-7.605221121846711</v>
      </c>
      <c r="I117" s="24">
        <v>92.17477765745016</v>
      </c>
      <c r="J117" s="24" t="s">
        <v>62</v>
      </c>
      <c r="K117" s="24">
        <v>0.5086764899926066</v>
      </c>
      <c r="L117" s="24">
        <v>0.19415999982423948</v>
      </c>
      <c r="M117" s="24">
        <v>0.12042239888870575</v>
      </c>
      <c r="N117" s="24">
        <v>0.020401722644747346</v>
      </c>
      <c r="O117" s="24">
        <v>0.020429500137018133</v>
      </c>
      <c r="P117" s="24">
        <v>0.005569876810291368</v>
      </c>
      <c r="Q117" s="24">
        <v>0.0024867262923254146</v>
      </c>
      <c r="R117" s="24">
        <v>0.00031400674377220846</v>
      </c>
      <c r="S117" s="24">
        <v>0.00026804893981409217</v>
      </c>
      <c r="T117" s="24">
        <v>8.196506826730455E-05</v>
      </c>
      <c r="U117" s="24">
        <v>5.4387261298608245E-05</v>
      </c>
      <c r="V117" s="24">
        <v>1.1654333795066215E-05</v>
      </c>
      <c r="W117" s="24">
        <v>1.671730206169886E-05</v>
      </c>
      <c r="X117" s="24">
        <v>67.5</v>
      </c>
    </row>
    <row r="118" spans="1:24" ht="12.75" hidden="1">
      <c r="A118" s="24">
        <v>1111</v>
      </c>
      <c r="B118" s="24">
        <v>152.6999969482422</v>
      </c>
      <c r="C118" s="24">
        <v>142.10000610351562</v>
      </c>
      <c r="D118" s="24">
        <v>8.90342903137207</v>
      </c>
      <c r="E118" s="24">
        <v>9.168011665344238</v>
      </c>
      <c r="F118" s="24">
        <v>32.66727139213137</v>
      </c>
      <c r="G118" s="24" t="s">
        <v>57</v>
      </c>
      <c r="H118" s="24">
        <v>2.2364212589127135</v>
      </c>
      <c r="I118" s="24">
        <v>87.4364182071549</v>
      </c>
      <c r="J118" s="24" t="s">
        <v>60</v>
      </c>
      <c r="K118" s="24">
        <v>0.12123356550269623</v>
      </c>
      <c r="L118" s="24">
        <v>0.0010564829727897798</v>
      </c>
      <c r="M118" s="24">
        <v>-0.027369215004196236</v>
      </c>
      <c r="N118" s="24">
        <v>-0.0002110912436559576</v>
      </c>
      <c r="O118" s="24">
        <v>0.0050826062430884555</v>
      </c>
      <c r="P118" s="24">
        <v>0.00012083174162653938</v>
      </c>
      <c r="Q118" s="24">
        <v>-0.000501421360068893</v>
      </c>
      <c r="R118" s="24">
        <v>-1.6963247342590325E-05</v>
      </c>
      <c r="S118" s="24">
        <v>8.406832474998497E-05</v>
      </c>
      <c r="T118" s="24">
        <v>8.603708852916593E-06</v>
      </c>
      <c r="U118" s="24">
        <v>-6.714061025757047E-06</v>
      </c>
      <c r="V118" s="24">
        <v>-1.3364312113092706E-06</v>
      </c>
      <c r="W118" s="24">
        <v>5.768772588972879E-06</v>
      </c>
      <c r="X118" s="24">
        <v>67.5</v>
      </c>
    </row>
    <row r="119" spans="1:24" ht="12.75" hidden="1">
      <c r="A119" s="24">
        <v>1110</v>
      </c>
      <c r="B119" s="24">
        <v>137.25999450683594</v>
      </c>
      <c r="C119" s="24">
        <v>155.36000061035156</v>
      </c>
      <c r="D119" s="24">
        <v>8.474217414855957</v>
      </c>
      <c r="E119" s="24">
        <v>8.622358322143555</v>
      </c>
      <c r="F119" s="24">
        <v>26.691344876560713</v>
      </c>
      <c r="G119" s="24" t="s">
        <v>58</v>
      </c>
      <c r="H119" s="24">
        <v>5.251217351379779</v>
      </c>
      <c r="I119" s="24">
        <v>75.01121185821572</v>
      </c>
      <c r="J119" s="24" t="s">
        <v>61</v>
      </c>
      <c r="K119" s="24">
        <v>0.4940184147040491</v>
      </c>
      <c r="L119" s="24">
        <v>0.19415712548211275</v>
      </c>
      <c r="M119" s="24">
        <v>0.11727096923008967</v>
      </c>
      <c r="N119" s="24">
        <v>-0.02040063056280488</v>
      </c>
      <c r="O119" s="24">
        <v>0.019787157189099756</v>
      </c>
      <c r="P119" s="24">
        <v>0.00556856600679538</v>
      </c>
      <c r="Q119" s="24">
        <v>0.002435648634883358</v>
      </c>
      <c r="R119" s="24">
        <v>-0.0003135482153896263</v>
      </c>
      <c r="S119" s="24">
        <v>0.0002545245585580886</v>
      </c>
      <c r="T119" s="24">
        <v>8.151226048907084E-05</v>
      </c>
      <c r="U119" s="24">
        <v>5.3971247679718324E-05</v>
      </c>
      <c r="V119" s="24">
        <v>-1.157745428944813E-05</v>
      </c>
      <c r="W119" s="24">
        <v>1.5690425457545632E-05</v>
      </c>
      <c r="X119" s="24">
        <v>67.5</v>
      </c>
    </row>
    <row r="120" s="100" customFormat="1" ht="12.75">
      <c r="A120" s="100" t="s">
        <v>97</v>
      </c>
    </row>
    <row r="121" spans="1:24" s="100" customFormat="1" ht="12.75">
      <c r="A121" s="100">
        <v>1112</v>
      </c>
      <c r="B121" s="100">
        <v>144.78</v>
      </c>
      <c r="C121" s="100">
        <v>151.08</v>
      </c>
      <c r="D121" s="100">
        <v>8.608421090292827</v>
      </c>
      <c r="E121" s="100">
        <v>8.781559429617898</v>
      </c>
      <c r="F121" s="100">
        <v>28.306480310988533</v>
      </c>
      <c r="G121" s="100" t="s">
        <v>59</v>
      </c>
      <c r="H121" s="100">
        <v>1.0548126154540682</v>
      </c>
      <c r="I121" s="100">
        <v>78.33481261545407</v>
      </c>
      <c r="J121" s="100" t="s">
        <v>73</v>
      </c>
      <c r="K121" s="100">
        <v>0.23717112995424997</v>
      </c>
      <c r="M121" s="100" t="s">
        <v>68</v>
      </c>
      <c r="N121" s="100">
        <v>0.16357252063439975</v>
      </c>
      <c r="X121" s="100">
        <v>67.5</v>
      </c>
    </row>
    <row r="122" spans="1:24" s="100" customFormat="1" ht="12.75">
      <c r="A122" s="100">
        <v>1110</v>
      </c>
      <c r="B122" s="100">
        <v>137.25999450683594</v>
      </c>
      <c r="C122" s="100">
        <v>155.36000061035156</v>
      </c>
      <c r="D122" s="100">
        <v>8.474217414855957</v>
      </c>
      <c r="E122" s="100">
        <v>8.622358322143555</v>
      </c>
      <c r="F122" s="100">
        <v>27.759593278253927</v>
      </c>
      <c r="G122" s="100" t="s">
        <v>56</v>
      </c>
      <c r="H122" s="100">
        <v>8.253336860426245</v>
      </c>
      <c r="I122" s="100">
        <v>78.01333136726218</v>
      </c>
      <c r="J122" s="100" t="s">
        <v>62</v>
      </c>
      <c r="K122" s="100">
        <v>0.3660902713019561</v>
      </c>
      <c r="L122" s="100">
        <v>0.30809655529936875</v>
      </c>
      <c r="M122" s="100">
        <v>0.08666673847201922</v>
      </c>
      <c r="N122" s="100">
        <v>0.020415203491019548</v>
      </c>
      <c r="O122" s="100">
        <v>0.014702967699593915</v>
      </c>
      <c r="P122" s="100">
        <v>0.00883837267173512</v>
      </c>
      <c r="Q122" s="100">
        <v>0.0017896747164864333</v>
      </c>
      <c r="R122" s="100">
        <v>0.00031427624304187644</v>
      </c>
      <c r="S122" s="100">
        <v>0.00019290668783631957</v>
      </c>
      <c r="T122" s="100">
        <v>0.00013004873314937743</v>
      </c>
      <c r="U122" s="100">
        <v>3.913746405820891E-05</v>
      </c>
      <c r="V122" s="100">
        <v>1.166828440351704E-05</v>
      </c>
      <c r="W122" s="100">
        <v>1.2027274190862208E-05</v>
      </c>
      <c r="X122" s="100">
        <v>67.5</v>
      </c>
    </row>
    <row r="123" spans="1:24" s="100" customFormat="1" ht="12.75">
      <c r="A123" s="100">
        <v>1109</v>
      </c>
      <c r="B123" s="100">
        <v>167.27999877929688</v>
      </c>
      <c r="C123" s="100">
        <v>155.17999267578125</v>
      </c>
      <c r="D123" s="100">
        <v>8.69318962097168</v>
      </c>
      <c r="E123" s="100">
        <v>9.11203670501709</v>
      </c>
      <c r="F123" s="100">
        <v>34.072263394346585</v>
      </c>
      <c r="G123" s="100" t="s">
        <v>57</v>
      </c>
      <c r="H123" s="100">
        <v>-6.32032560360237</v>
      </c>
      <c r="I123" s="100">
        <v>93.4596731756945</v>
      </c>
      <c r="J123" s="100" t="s">
        <v>60</v>
      </c>
      <c r="K123" s="100">
        <v>0.28276104202164953</v>
      </c>
      <c r="L123" s="100">
        <v>-0.0016759920005228947</v>
      </c>
      <c r="M123" s="100">
        <v>-0.06756114965194934</v>
      </c>
      <c r="N123" s="100">
        <v>-0.00021086387001153982</v>
      </c>
      <c r="O123" s="100">
        <v>0.011254857102828045</v>
      </c>
      <c r="P123" s="100">
        <v>-0.00019181962260057797</v>
      </c>
      <c r="Q123" s="100">
        <v>-0.0014240684044664464</v>
      </c>
      <c r="R123" s="100">
        <v>-1.6955589425203154E-05</v>
      </c>
      <c r="S123" s="100">
        <v>0.00013893752989274505</v>
      </c>
      <c r="T123" s="100">
        <v>-1.3664990161900597E-05</v>
      </c>
      <c r="U123" s="100">
        <v>-3.292156062811923E-05</v>
      </c>
      <c r="V123" s="100">
        <v>-1.3361090108940266E-06</v>
      </c>
      <c r="W123" s="100">
        <v>8.378601163088245E-06</v>
      </c>
      <c r="X123" s="100">
        <v>67.5</v>
      </c>
    </row>
    <row r="124" spans="1:24" s="100" customFormat="1" ht="12.75">
      <c r="A124" s="100">
        <v>1111</v>
      </c>
      <c r="B124" s="100">
        <v>152.6999969482422</v>
      </c>
      <c r="C124" s="100">
        <v>142.10000610351562</v>
      </c>
      <c r="D124" s="100">
        <v>8.90342903137207</v>
      </c>
      <c r="E124" s="100">
        <v>9.168011665344238</v>
      </c>
      <c r="F124" s="100">
        <v>32.66727139213137</v>
      </c>
      <c r="G124" s="100" t="s">
        <v>58</v>
      </c>
      <c r="H124" s="100">
        <v>2.2364212589127135</v>
      </c>
      <c r="I124" s="100">
        <v>87.4364182071549</v>
      </c>
      <c r="J124" s="100" t="s">
        <v>61</v>
      </c>
      <c r="K124" s="100">
        <v>-0.23252586922054663</v>
      </c>
      <c r="L124" s="100">
        <v>-0.3080919967122664</v>
      </c>
      <c r="M124" s="100">
        <v>-0.05428272851547058</v>
      </c>
      <c r="N124" s="100">
        <v>-0.02041411448013507</v>
      </c>
      <c r="O124" s="100">
        <v>-0.009460732041984018</v>
      </c>
      <c r="P124" s="100">
        <v>-0.008836290891367235</v>
      </c>
      <c r="Q124" s="100">
        <v>-0.0010839579190315392</v>
      </c>
      <c r="R124" s="100">
        <v>-0.0003138185222828005</v>
      </c>
      <c r="S124" s="100">
        <v>-0.00013382583083725583</v>
      </c>
      <c r="T124" s="100">
        <v>-0.0001293288097742848</v>
      </c>
      <c r="U124" s="100">
        <v>-2.116393013399599E-05</v>
      </c>
      <c r="V124" s="100">
        <v>-1.1591534567621615E-05</v>
      </c>
      <c r="W124" s="100">
        <v>-8.628694397884102E-06</v>
      </c>
      <c r="X124" s="100">
        <v>67.5</v>
      </c>
    </row>
    <row r="125" ht="12.75" hidden="1">
      <c r="A125" s="24" t="s">
        <v>96</v>
      </c>
    </row>
    <row r="126" spans="1:24" ht="12.75" hidden="1">
      <c r="A126" s="24">
        <v>1112</v>
      </c>
      <c r="B126" s="24">
        <v>144.78</v>
      </c>
      <c r="C126" s="24">
        <v>151.08</v>
      </c>
      <c r="D126" s="24">
        <v>8.608421090292827</v>
      </c>
      <c r="E126" s="24">
        <v>8.781559429617898</v>
      </c>
      <c r="F126" s="24">
        <v>30.64489384774714</v>
      </c>
      <c r="G126" s="24" t="s">
        <v>59</v>
      </c>
      <c r="H126" s="24">
        <v>7.526093545012685</v>
      </c>
      <c r="I126" s="24">
        <v>84.80609354501269</v>
      </c>
      <c r="J126" s="24" t="s">
        <v>73</v>
      </c>
      <c r="K126" s="24">
        <v>0.6589645316735443</v>
      </c>
      <c r="M126" s="24" t="s">
        <v>68</v>
      </c>
      <c r="N126" s="24">
        <v>0.3556533353121963</v>
      </c>
      <c r="X126" s="24">
        <v>67.5</v>
      </c>
    </row>
    <row r="127" spans="1:24" ht="12.75" hidden="1">
      <c r="A127" s="24">
        <v>1110</v>
      </c>
      <c r="B127" s="24">
        <v>137.25999450683594</v>
      </c>
      <c r="C127" s="24">
        <v>155.36000061035156</v>
      </c>
      <c r="D127" s="24">
        <v>8.474217414855957</v>
      </c>
      <c r="E127" s="24">
        <v>8.622358322143555</v>
      </c>
      <c r="F127" s="24">
        <v>27.759593278253927</v>
      </c>
      <c r="G127" s="24" t="s">
        <v>56</v>
      </c>
      <c r="H127" s="24">
        <v>8.253336860426245</v>
      </c>
      <c r="I127" s="24">
        <v>78.01333136726218</v>
      </c>
      <c r="J127" s="24" t="s">
        <v>62</v>
      </c>
      <c r="K127" s="24">
        <v>0.7683568265751314</v>
      </c>
      <c r="L127" s="24">
        <v>0.1845276766968884</v>
      </c>
      <c r="M127" s="24">
        <v>0.18189777475762253</v>
      </c>
      <c r="N127" s="24">
        <v>0.021456483231767125</v>
      </c>
      <c r="O127" s="24">
        <v>0.030858678302828013</v>
      </c>
      <c r="P127" s="24">
        <v>0.005293414306257591</v>
      </c>
      <c r="Q127" s="24">
        <v>0.0037562276013097806</v>
      </c>
      <c r="R127" s="24">
        <v>0.00033029996262254655</v>
      </c>
      <c r="S127" s="24">
        <v>0.0004048661812223041</v>
      </c>
      <c r="T127" s="24">
        <v>7.788899383682532E-05</v>
      </c>
      <c r="U127" s="24">
        <v>8.216441406466138E-05</v>
      </c>
      <c r="V127" s="24">
        <v>1.2256910245934031E-05</v>
      </c>
      <c r="W127" s="24">
        <v>2.5245204963799967E-05</v>
      </c>
      <c r="X127" s="24">
        <v>67.5</v>
      </c>
    </row>
    <row r="128" spans="1:24" ht="12.75" hidden="1">
      <c r="A128" s="24">
        <v>1111</v>
      </c>
      <c r="B128" s="24">
        <v>152.6999969482422</v>
      </c>
      <c r="C128" s="24">
        <v>142.10000610351562</v>
      </c>
      <c r="D128" s="24">
        <v>8.90342903137207</v>
      </c>
      <c r="E128" s="24">
        <v>9.168011665344238</v>
      </c>
      <c r="F128" s="24">
        <v>31.808346821285355</v>
      </c>
      <c r="G128" s="24" t="s">
        <v>57</v>
      </c>
      <c r="H128" s="24">
        <v>-0.06255520237149881</v>
      </c>
      <c r="I128" s="24">
        <v>85.13744174587069</v>
      </c>
      <c r="J128" s="24" t="s">
        <v>60</v>
      </c>
      <c r="K128" s="24">
        <v>0.2891080353159161</v>
      </c>
      <c r="L128" s="24">
        <v>0.0010045304237466638</v>
      </c>
      <c r="M128" s="24">
        <v>-0.0703533299854362</v>
      </c>
      <c r="N128" s="24">
        <v>-0.00022171645711216198</v>
      </c>
      <c r="O128" s="24">
        <v>0.011301981043917213</v>
      </c>
      <c r="P128" s="24">
        <v>0.00011488035633777236</v>
      </c>
      <c r="Q128" s="24">
        <v>-0.0015431863400312623</v>
      </c>
      <c r="R128" s="24">
        <v>-1.7812377042246977E-05</v>
      </c>
      <c r="S128" s="24">
        <v>0.00012250959400289098</v>
      </c>
      <c r="T128" s="24">
        <v>8.174748185144747E-06</v>
      </c>
      <c r="U128" s="24">
        <v>-3.958895700374831E-05</v>
      </c>
      <c r="V128" s="24">
        <v>-1.4034473557703757E-06</v>
      </c>
      <c r="W128" s="24">
        <v>6.835968634138582E-06</v>
      </c>
      <c r="X128" s="24">
        <v>67.5</v>
      </c>
    </row>
    <row r="129" spans="1:24" ht="12.75" hidden="1">
      <c r="A129" s="24">
        <v>1109</v>
      </c>
      <c r="B129" s="24">
        <v>167.27999877929688</v>
      </c>
      <c r="C129" s="24">
        <v>155.17999267578125</v>
      </c>
      <c r="D129" s="24">
        <v>8.69318962097168</v>
      </c>
      <c r="E129" s="24">
        <v>9.11203670501709</v>
      </c>
      <c r="F129" s="24">
        <v>32.6483447533432</v>
      </c>
      <c r="G129" s="24" t="s">
        <v>58</v>
      </c>
      <c r="H129" s="24">
        <v>-10.226111646540659</v>
      </c>
      <c r="I129" s="24">
        <v>89.55388713275622</v>
      </c>
      <c r="J129" s="24" t="s">
        <v>61</v>
      </c>
      <c r="K129" s="24">
        <v>-0.7118909725936813</v>
      </c>
      <c r="L129" s="24">
        <v>0.18452494244892514</v>
      </c>
      <c r="M129" s="24">
        <v>-0.16774149582537742</v>
      </c>
      <c r="N129" s="24">
        <v>-0.021455337668928667</v>
      </c>
      <c r="O129" s="24">
        <v>-0.028714512899932054</v>
      </c>
      <c r="P129" s="24">
        <v>0.005292167563618923</v>
      </c>
      <c r="Q129" s="24">
        <v>-0.003424590736538068</v>
      </c>
      <c r="R129" s="24">
        <v>-0.00032981932104193123</v>
      </c>
      <c r="S129" s="24">
        <v>-0.0003858860247207437</v>
      </c>
      <c r="T129" s="24">
        <v>7.745882036942265E-05</v>
      </c>
      <c r="U129" s="24">
        <v>-7.199795428999695E-05</v>
      </c>
      <c r="V129" s="24">
        <v>-1.2176296000691827E-05</v>
      </c>
      <c r="W129" s="24">
        <v>-2.43020556023013E-05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1112</v>
      </c>
      <c r="B131" s="24">
        <v>144.78</v>
      </c>
      <c r="C131" s="24">
        <v>151.08</v>
      </c>
      <c r="D131" s="24">
        <v>8.608421090292827</v>
      </c>
      <c r="E131" s="24">
        <v>8.781559429617898</v>
      </c>
      <c r="F131" s="24">
        <v>29.85438573035908</v>
      </c>
      <c r="G131" s="24" t="s">
        <v>59</v>
      </c>
      <c r="H131" s="24">
        <v>5.338456489248102</v>
      </c>
      <c r="I131" s="24">
        <v>82.6184564892481</v>
      </c>
      <c r="J131" s="24" t="s">
        <v>73</v>
      </c>
      <c r="K131" s="24">
        <v>0.7404808118912306</v>
      </c>
      <c r="M131" s="24" t="s">
        <v>68</v>
      </c>
      <c r="N131" s="24">
        <v>0.42135892153999976</v>
      </c>
      <c r="X131" s="24">
        <v>67.5</v>
      </c>
    </row>
    <row r="132" spans="1:24" ht="12.75" hidden="1">
      <c r="A132" s="24">
        <v>1111</v>
      </c>
      <c r="B132" s="24">
        <v>152.6999969482422</v>
      </c>
      <c r="C132" s="24">
        <v>142.10000610351562</v>
      </c>
      <c r="D132" s="24">
        <v>8.90342903137207</v>
      </c>
      <c r="E132" s="24">
        <v>9.168011665344238</v>
      </c>
      <c r="F132" s="24">
        <v>31.31289373396477</v>
      </c>
      <c r="G132" s="24" t="s">
        <v>56</v>
      </c>
      <c r="H132" s="24">
        <v>-1.3886727964911927</v>
      </c>
      <c r="I132" s="24">
        <v>83.811324151751</v>
      </c>
      <c r="J132" s="24" t="s">
        <v>62</v>
      </c>
      <c r="K132" s="24">
        <v>0.7843003759973608</v>
      </c>
      <c r="L132" s="24">
        <v>0.29888987133983386</v>
      </c>
      <c r="M132" s="24">
        <v>0.18567284493041103</v>
      </c>
      <c r="N132" s="24">
        <v>0.02152831075707644</v>
      </c>
      <c r="O132" s="24">
        <v>0.03149891420779583</v>
      </c>
      <c r="P132" s="24">
        <v>0.008574191239178389</v>
      </c>
      <c r="Q132" s="24">
        <v>0.0038341489718806566</v>
      </c>
      <c r="R132" s="24">
        <v>0.0003313836761961257</v>
      </c>
      <c r="S132" s="24">
        <v>0.0004132540607323263</v>
      </c>
      <c r="T132" s="24">
        <v>0.00012614444385868298</v>
      </c>
      <c r="U132" s="24">
        <v>8.385442142199665E-05</v>
      </c>
      <c r="V132" s="24">
        <v>1.2309090515147249E-05</v>
      </c>
      <c r="W132" s="24">
        <v>2.576641478605176E-05</v>
      </c>
      <c r="X132" s="24">
        <v>67.5</v>
      </c>
    </row>
    <row r="133" spans="1:24" ht="12.75" hidden="1">
      <c r="A133" s="24">
        <v>1109</v>
      </c>
      <c r="B133" s="24">
        <v>167.27999877929688</v>
      </c>
      <c r="C133" s="24">
        <v>155.17999267578125</v>
      </c>
      <c r="D133" s="24">
        <v>8.69318962097168</v>
      </c>
      <c r="E133" s="24">
        <v>9.11203670501709</v>
      </c>
      <c r="F133" s="24">
        <v>32.6483447533432</v>
      </c>
      <c r="G133" s="24" t="s">
        <v>57</v>
      </c>
      <c r="H133" s="24">
        <v>-10.226111646540659</v>
      </c>
      <c r="I133" s="24">
        <v>89.55388713275622</v>
      </c>
      <c r="J133" s="24" t="s">
        <v>60</v>
      </c>
      <c r="K133" s="24">
        <v>0.6006129087003516</v>
      </c>
      <c r="L133" s="24">
        <v>-0.0016260843244109272</v>
      </c>
      <c r="M133" s="24">
        <v>-0.14082065200030564</v>
      </c>
      <c r="N133" s="24">
        <v>-0.00022237956185138983</v>
      </c>
      <c r="O133" s="24">
        <v>0.024338788487637705</v>
      </c>
      <c r="P133" s="24">
        <v>-0.00018617815334889592</v>
      </c>
      <c r="Q133" s="24">
        <v>-0.0028413551760090917</v>
      </c>
      <c r="R133" s="24">
        <v>-1.7878281572286165E-05</v>
      </c>
      <c r="S133" s="24">
        <v>0.000336298531317074</v>
      </c>
      <c r="T133" s="24">
        <v>-1.3264644008456483E-05</v>
      </c>
      <c r="U133" s="24">
        <v>-5.747622517761381E-05</v>
      </c>
      <c r="V133" s="24">
        <v>-1.4051328634443255E-06</v>
      </c>
      <c r="W133" s="24">
        <v>2.1453097287694312E-05</v>
      </c>
      <c r="X133" s="24">
        <v>67.5</v>
      </c>
    </row>
    <row r="134" spans="1:24" ht="12.75" hidden="1">
      <c r="A134" s="24">
        <v>1110</v>
      </c>
      <c r="B134" s="24">
        <v>137.25999450683594</v>
      </c>
      <c r="C134" s="24">
        <v>155.36000061035156</v>
      </c>
      <c r="D134" s="24">
        <v>8.474217414855957</v>
      </c>
      <c r="E134" s="24">
        <v>8.622358322143555</v>
      </c>
      <c r="F134" s="24">
        <v>29.016431236238308</v>
      </c>
      <c r="G134" s="24" t="s">
        <v>58</v>
      </c>
      <c r="H134" s="24">
        <v>11.78545331142621</v>
      </c>
      <c r="I134" s="24">
        <v>81.54544781826215</v>
      </c>
      <c r="J134" s="24" t="s">
        <v>61</v>
      </c>
      <c r="K134" s="24">
        <v>0.5043720984472722</v>
      </c>
      <c r="L134" s="24">
        <v>-0.2988854480220012</v>
      </c>
      <c r="M134" s="24">
        <v>0.12101218663738489</v>
      </c>
      <c r="N134" s="24">
        <v>-0.021527162176741364</v>
      </c>
      <c r="O134" s="24">
        <v>0.01999512368614199</v>
      </c>
      <c r="P134" s="24">
        <v>-0.008572169684579222</v>
      </c>
      <c r="Q134" s="24">
        <v>0.0025743735358995283</v>
      </c>
      <c r="R134" s="24">
        <v>-0.00033090105454241267</v>
      </c>
      <c r="S134" s="24">
        <v>0.00024017122339226282</v>
      </c>
      <c r="T134" s="24">
        <v>-0.00012544508733204878</v>
      </c>
      <c r="U134" s="24">
        <v>6.105773932393864E-05</v>
      </c>
      <c r="V134" s="24">
        <v>-1.2228626699108805E-05</v>
      </c>
      <c r="W134" s="24">
        <v>1.4271396136734122E-05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1112</v>
      </c>
      <c r="B136" s="24">
        <v>144.78</v>
      </c>
      <c r="C136" s="24">
        <v>151.08</v>
      </c>
      <c r="D136" s="24">
        <v>8.608421090292827</v>
      </c>
      <c r="E136" s="24">
        <v>8.781559429617898</v>
      </c>
      <c r="F136" s="24">
        <v>30.64489384774714</v>
      </c>
      <c r="G136" s="24" t="s">
        <v>59</v>
      </c>
      <c r="H136" s="24">
        <v>7.526093545012685</v>
      </c>
      <c r="I136" s="24">
        <v>84.80609354501269</v>
      </c>
      <c r="J136" s="24" t="s">
        <v>73</v>
      </c>
      <c r="K136" s="24">
        <v>0.2071663509055869</v>
      </c>
      <c r="M136" s="24" t="s">
        <v>68</v>
      </c>
      <c r="N136" s="24">
        <v>0.1759931190944119</v>
      </c>
      <c r="X136" s="24">
        <v>67.5</v>
      </c>
    </row>
    <row r="137" spans="1:24" ht="12.75" hidden="1">
      <c r="A137" s="24">
        <v>1111</v>
      </c>
      <c r="B137" s="24">
        <v>152.6999969482422</v>
      </c>
      <c r="C137" s="24">
        <v>142.10000610351562</v>
      </c>
      <c r="D137" s="24">
        <v>8.90342903137207</v>
      </c>
      <c r="E137" s="24">
        <v>9.168011665344238</v>
      </c>
      <c r="F137" s="24">
        <v>31.31289373396477</v>
      </c>
      <c r="G137" s="24" t="s">
        <v>56</v>
      </c>
      <c r="H137" s="24">
        <v>-1.3886727964911927</v>
      </c>
      <c r="I137" s="24">
        <v>83.811324151751</v>
      </c>
      <c r="J137" s="24" t="s">
        <v>62</v>
      </c>
      <c r="K137" s="24">
        <v>0.2088903348292626</v>
      </c>
      <c r="L137" s="24">
        <v>0.40061179506448225</v>
      </c>
      <c r="M137" s="24">
        <v>0.049451799425855675</v>
      </c>
      <c r="N137" s="24">
        <v>0.019805517751539305</v>
      </c>
      <c r="O137" s="24">
        <v>0.008389307228296882</v>
      </c>
      <c r="P137" s="24">
        <v>0.01149225534194342</v>
      </c>
      <c r="Q137" s="24">
        <v>0.0010212011517525205</v>
      </c>
      <c r="R137" s="24">
        <v>0.00030484839736358944</v>
      </c>
      <c r="S137" s="24">
        <v>0.00011005927786120747</v>
      </c>
      <c r="T137" s="24">
        <v>0.00016910191335620187</v>
      </c>
      <c r="U137" s="24">
        <v>2.2347365485104493E-05</v>
      </c>
      <c r="V137" s="24">
        <v>1.130989810226659E-05</v>
      </c>
      <c r="W137" s="24">
        <v>6.861773451588734E-06</v>
      </c>
      <c r="X137" s="24">
        <v>67.5</v>
      </c>
    </row>
    <row r="138" spans="1:24" ht="12.75" hidden="1">
      <c r="A138" s="24">
        <v>1110</v>
      </c>
      <c r="B138" s="24">
        <v>137.25999450683594</v>
      </c>
      <c r="C138" s="24">
        <v>155.36000061035156</v>
      </c>
      <c r="D138" s="24">
        <v>8.474217414855957</v>
      </c>
      <c r="E138" s="24">
        <v>8.622358322143555</v>
      </c>
      <c r="F138" s="24">
        <v>26.691344876560713</v>
      </c>
      <c r="G138" s="24" t="s">
        <v>57</v>
      </c>
      <c r="H138" s="24">
        <v>5.251217351379779</v>
      </c>
      <c r="I138" s="24">
        <v>75.01121185821572</v>
      </c>
      <c r="J138" s="24" t="s">
        <v>60</v>
      </c>
      <c r="K138" s="24">
        <v>0.08675778693261119</v>
      </c>
      <c r="L138" s="24">
        <v>0.0021800005963898282</v>
      </c>
      <c r="M138" s="24">
        <v>-0.021048550647801822</v>
      </c>
      <c r="N138" s="24">
        <v>-0.00020489095708925843</v>
      </c>
      <c r="O138" s="24">
        <v>0.0034017252016027644</v>
      </c>
      <c r="P138" s="24">
        <v>0.00024939845496911237</v>
      </c>
      <c r="Q138" s="24">
        <v>-0.0004587436818698136</v>
      </c>
      <c r="R138" s="24">
        <v>-1.6457623731279335E-05</v>
      </c>
      <c r="S138" s="24">
        <v>3.7747448192606193E-05</v>
      </c>
      <c r="T138" s="24">
        <v>1.7757919993200544E-05</v>
      </c>
      <c r="U138" s="24">
        <v>-1.1594510663846974E-05</v>
      </c>
      <c r="V138" s="24">
        <v>-1.2973601210385283E-06</v>
      </c>
      <c r="W138" s="24">
        <v>2.1415223804856934E-06</v>
      </c>
      <c r="X138" s="24">
        <v>67.5</v>
      </c>
    </row>
    <row r="139" spans="1:24" ht="12.75" hidden="1">
      <c r="A139" s="24">
        <v>1109</v>
      </c>
      <c r="B139" s="24">
        <v>167.27999877929688</v>
      </c>
      <c r="C139" s="24">
        <v>155.17999267578125</v>
      </c>
      <c r="D139" s="24">
        <v>8.69318962097168</v>
      </c>
      <c r="E139" s="24">
        <v>9.11203670501709</v>
      </c>
      <c r="F139" s="24">
        <v>34.072263394346585</v>
      </c>
      <c r="G139" s="24" t="s">
        <v>58</v>
      </c>
      <c r="H139" s="24">
        <v>-6.32032560360237</v>
      </c>
      <c r="I139" s="24">
        <v>93.4596731756945</v>
      </c>
      <c r="J139" s="24" t="s">
        <v>61</v>
      </c>
      <c r="K139" s="24">
        <v>-0.19002173136680206</v>
      </c>
      <c r="L139" s="24">
        <v>0.40060586358937195</v>
      </c>
      <c r="M139" s="24">
        <v>-0.04474861989024892</v>
      </c>
      <c r="N139" s="24">
        <v>-0.01980445790983034</v>
      </c>
      <c r="O139" s="24">
        <v>-0.007668685768991642</v>
      </c>
      <c r="P139" s="24">
        <v>0.011489548870825437</v>
      </c>
      <c r="Q139" s="24">
        <v>-0.0009123628810321044</v>
      </c>
      <c r="R139" s="24">
        <v>-0.00030440383045597267</v>
      </c>
      <c r="S139" s="24">
        <v>-0.00010338362925665254</v>
      </c>
      <c r="T139" s="24">
        <v>0.00016816692117727403</v>
      </c>
      <c r="U139" s="24">
        <v>-1.910424210982415E-05</v>
      </c>
      <c r="V139" s="24">
        <v>-1.1235241510532486E-05</v>
      </c>
      <c r="W139" s="24">
        <v>-6.51903495885755E-06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1112</v>
      </c>
      <c r="B141" s="24">
        <v>144.68</v>
      </c>
      <c r="C141" s="24">
        <v>161.68</v>
      </c>
      <c r="D141" s="24">
        <v>8.827627469734432</v>
      </c>
      <c r="E141" s="24">
        <v>8.979095712950391</v>
      </c>
      <c r="F141" s="24">
        <v>28.831999004587644</v>
      </c>
      <c r="G141" s="24" t="s">
        <v>59</v>
      </c>
      <c r="H141" s="24">
        <v>0.6274843327380495</v>
      </c>
      <c r="I141" s="24">
        <v>77.80748433273806</v>
      </c>
      <c r="J141" s="24" t="s">
        <v>73</v>
      </c>
      <c r="K141" s="24">
        <v>0.09374029713496847</v>
      </c>
      <c r="M141" s="24" t="s">
        <v>68</v>
      </c>
      <c r="N141" s="24">
        <v>0.05378628714559348</v>
      </c>
      <c r="X141" s="24">
        <v>67.5</v>
      </c>
    </row>
    <row r="142" spans="1:24" ht="12.75" hidden="1">
      <c r="A142" s="24">
        <v>1109</v>
      </c>
      <c r="B142" s="24">
        <v>160.77999877929688</v>
      </c>
      <c r="C142" s="24">
        <v>156.8800048828125</v>
      </c>
      <c r="D142" s="24">
        <v>8.656578063964844</v>
      </c>
      <c r="E142" s="24">
        <v>9.014902114868164</v>
      </c>
      <c r="F142" s="24">
        <v>34.65798665423832</v>
      </c>
      <c r="G142" s="24" t="s">
        <v>56</v>
      </c>
      <c r="H142" s="24">
        <v>2.1623472546742306</v>
      </c>
      <c r="I142" s="24">
        <v>95.4423460339711</v>
      </c>
      <c r="J142" s="24" t="s">
        <v>62</v>
      </c>
      <c r="K142" s="24">
        <v>0.2872837798931978</v>
      </c>
      <c r="L142" s="24">
        <v>0.05780073136236856</v>
      </c>
      <c r="M142" s="24">
        <v>0.06801065685619301</v>
      </c>
      <c r="N142" s="24">
        <v>0.055707703847589204</v>
      </c>
      <c r="O142" s="24">
        <v>0.011537859273079194</v>
      </c>
      <c r="P142" s="24">
        <v>0.0016580970254142587</v>
      </c>
      <c r="Q142" s="24">
        <v>0.0014044171683364904</v>
      </c>
      <c r="R142" s="24">
        <v>0.0008574764929331463</v>
      </c>
      <c r="S142" s="24">
        <v>0.00015136150075345409</v>
      </c>
      <c r="T142" s="24">
        <v>2.4385317237646957E-05</v>
      </c>
      <c r="U142" s="24">
        <v>3.07078932808236E-05</v>
      </c>
      <c r="V142" s="24">
        <v>3.1818288092844725E-05</v>
      </c>
      <c r="W142" s="24">
        <v>9.436282487941206E-06</v>
      </c>
      <c r="X142" s="24">
        <v>67.5</v>
      </c>
    </row>
    <row r="143" spans="1:24" ht="12.75" hidden="1">
      <c r="A143" s="24">
        <v>1110</v>
      </c>
      <c r="B143" s="24">
        <v>142.27999877929688</v>
      </c>
      <c r="C143" s="24">
        <v>150.17999267578125</v>
      </c>
      <c r="D143" s="24">
        <v>8.86170768737793</v>
      </c>
      <c r="E143" s="24">
        <v>8.824082374572754</v>
      </c>
      <c r="F143" s="24">
        <v>30.788025096786978</v>
      </c>
      <c r="G143" s="24" t="s">
        <v>57</v>
      </c>
      <c r="H143" s="24">
        <v>7.978246503324016</v>
      </c>
      <c r="I143" s="24">
        <v>82.75824528262089</v>
      </c>
      <c r="J143" s="24" t="s">
        <v>60</v>
      </c>
      <c r="K143" s="24">
        <v>-0.2825252154935178</v>
      </c>
      <c r="L143" s="24">
        <v>0.0003150131320258373</v>
      </c>
      <c r="M143" s="24">
        <v>0.06701996364352096</v>
      </c>
      <c r="N143" s="24">
        <v>-0.000576248848388449</v>
      </c>
      <c r="O143" s="24">
        <v>-0.011323504619892028</v>
      </c>
      <c r="P143" s="24">
        <v>3.6044901129012334E-05</v>
      </c>
      <c r="Q143" s="24">
        <v>0.0013897574887899624</v>
      </c>
      <c r="R143" s="24">
        <v>-4.632669971206861E-05</v>
      </c>
      <c r="S143" s="24">
        <v>-0.00014624878764873765</v>
      </c>
      <c r="T143" s="24">
        <v>2.566685306949709E-06</v>
      </c>
      <c r="U143" s="24">
        <v>3.0642795655648594E-05</v>
      </c>
      <c r="V143" s="24">
        <v>-3.657682396820444E-06</v>
      </c>
      <c r="W143" s="24">
        <v>-9.030676178770528E-06</v>
      </c>
      <c r="X143" s="24">
        <v>67.5</v>
      </c>
    </row>
    <row r="144" spans="1:24" ht="12.75" hidden="1">
      <c r="A144" s="24">
        <v>1111</v>
      </c>
      <c r="B144" s="24">
        <v>142.47999572753906</v>
      </c>
      <c r="C144" s="24">
        <v>140.97999572753906</v>
      </c>
      <c r="D144" s="24">
        <v>8.902711868286133</v>
      </c>
      <c r="E144" s="24">
        <v>9.426563262939453</v>
      </c>
      <c r="F144" s="24">
        <v>29.326629383631847</v>
      </c>
      <c r="G144" s="24" t="s">
        <v>58</v>
      </c>
      <c r="H144" s="24">
        <v>3.4875991929961856</v>
      </c>
      <c r="I144" s="24">
        <v>78.46759492053525</v>
      </c>
      <c r="J144" s="24" t="s">
        <v>61</v>
      </c>
      <c r="K144" s="24">
        <v>0.05207180427126254</v>
      </c>
      <c r="L144" s="24">
        <v>0.05779987294753638</v>
      </c>
      <c r="M144" s="24">
        <v>0.011566067578566293</v>
      </c>
      <c r="N144" s="24">
        <v>-0.05570472336557678</v>
      </c>
      <c r="O144" s="24">
        <v>0.0022136936844702427</v>
      </c>
      <c r="P144" s="24">
        <v>0.001657705194173624</v>
      </c>
      <c r="Q144" s="24">
        <v>0.0002023899826337842</v>
      </c>
      <c r="R144" s="24">
        <v>-0.0008562241370264656</v>
      </c>
      <c r="S144" s="24">
        <v>3.900764055428534E-05</v>
      </c>
      <c r="T144" s="24">
        <v>2.4249862336016885E-05</v>
      </c>
      <c r="U144" s="24">
        <v>1.9984454339848687E-06</v>
      </c>
      <c r="V144" s="24">
        <v>-3.1607353838043044E-05</v>
      </c>
      <c r="W144" s="24">
        <v>2.736843975533206E-06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1112</v>
      </c>
      <c r="B146" s="24">
        <v>144.68</v>
      </c>
      <c r="C146" s="24">
        <v>161.68</v>
      </c>
      <c r="D146" s="24">
        <v>8.827627469734432</v>
      </c>
      <c r="E146" s="24">
        <v>8.979095712950391</v>
      </c>
      <c r="F146" s="24">
        <v>29.609140607640786</v>
      </c>
      <c r="G146" s="24" t="s">
        <v>59</v>
      </c>
      <c r="H146" s="24">
        <v>2.724717795261924</v>
      </c>
      <c r="I146" s="24">
        <v>79.90471779526193</v>
      </c>
      <c r="J146" s="24" t="s">
        <v>73</v>
      </c>
      <c r="K146" s="24">
        <v>0.058807535059572064</v>
      </c>
      <c r="M146" s="24" t="s">
        <v>68</v>
      </c>
      <c r="N146" s="24">
        <v>0.041413479106039604</v>
      </c>
      <c r="X146" s="24">
        <v>67.5</v>
      </c>
    </row>
    <row r="147" spans="1:24" ht="12.75" hidden="1">
      <c r="A147" s="24">
        <v>1109</v>
      </c>
      <c r="B147" s="24">
        <v>160.77999877929688</v>
      </c>
      <c r="C147" s="24">
        <v>156.8800048828125</v>
      </c>
      <c r="D147" s="24">
        <v>8.656578063964844</v>
      </c>
      <c r="E147" s="24">
        <v>9.014902114868164</v>
      </c>
      <c r="F147" s="24">
        <v>34.65798665423832</v>
      </c>
      <c r="G147" s="24" t="s">
        <v>56</v>
      </c>
      <c r="H147" s="24">
        <v>2.1623472546742306</v>
      </c>
      <c r="I147" s="24">
        <v>95.4423460339711</v>
      </c>
      <c r="J147" s="24" t="s">
        <v>62</v>
      </c>
      <c r="K147" s="24">
        <v>0.19201251352205614</v>
      </c>
      <c r="L147" s="24">
        <v>0.12926887270629786</v>
      </c>
      <c r="M147" s="24">
        <v>0.04545655509628144</v>
      </c>
      <c r="N147" s="24">
        <v>0.05556206224650778</v>
      </c>
      <c r="O147" s="24">
        <v>0.007711581616791796</v>
      </c>
      <c r="P147" s="24">
        <v>0.0037082824271259278</v>
      </c>
      <c r="Q147" s="24">
        <v>0.0009386913302917733</v>
      </c>
      <c r="R147" s="24">
        <v>0.000855236123358035</v>
      </c>
      <c r="S147" s="24">
        <v>0.00010116001242196229</v>
      </c>
      <c r="T147" s="24">
        <v>5.4554764628349786E-05</v>
      </c>
      <c r="U147" s="24">
        <v>2.052243621327865E-05</v>
      </c>
      <c r="V147" s="24">
        <v>3.1735274722114015E-05</v>
      </c>
      <c r="W147" s="24">
        <v>6.304807932094245E-06</v>
      </c>
      <c r="X147" s="24">
        <v>67.5</v>
      </c>
    </row>
    <row r="148" spans="1:24" ht="12.75" hidden="1">
      <c r="A148" s="24">
        <v>1111</v>
      </c>
      <c r="B148" s="24">
        <v>142.47999572753906</v>
      </c>
      <c r="C148" s="24">
        <v>140.97999572753906</v>
      </c>
      <c r="D148" s="24">
        <v>8.902711868286133</v>
      </c>
      <c r="E148" s="24">
        <v>9.426563262939453</v>
      </c>
      <c r="F148" s="24">
        <v>30.897145234879307</v>
      </c>
      <c r="G148" s="24" t="s">
        <v>57</v>
      </c>
      <c r="H148" s="24">
        <v>7.689739166870808</v>
      </c>
      <c r="I148" s="24">
        <v>82.66973489440987</v>
      </c>
      <c r="J148" s="24" t="s">
        <v>60</v>
      </c>
      <c r="K148" s="24">
        <v>-0.19104155624598712</v>
      </c>
      <c r="L148" s="24">
        <v>0.000703907231308845</v>
      </c>
      <c r="M148" s="24">
        <v>0.045171865453242435</v>
      </c>
      <c r="N148" s="24">
        <v>-0.0005747180597725224</v>
      </c>
      <c r="O148" s="24">
        <v>-0.007680505115188164</v>
      </c>
      <c r="P148" s="24">
        <v>8.05262005154137E-05</v>
      </c>
      <c r="Q148" s="24">
        <v>0.0009297316915373913</v>
      </c>
      <c r="R148" s="24">
        <v>-4.6200070450252916E-05</v>
      </c>
      <c r="S148" s="24">
        <v>-0.00010113503762858051</v>
      </c>
      <c r="T148" s="24">
        <v>5.7332017425765094E-06</v>
      </c>
      <c r="U148" s="24">
        <v>2.003662333860023E-05</v>
      </c>
      <c r="V148" s="24">
        <v>-3.6468442141493345E-06</v>
      </c>
      <c r="W148" s="24">
        <v>-6.304391670318085E-06</v>
      </c>
      <c r="X148" s="24">
        <v>67.5</v>
      </c>
    </row>
    <row r="149" spans="1:24" ht="12.75" hidden="1">
      <c r="A149" s="24">
        <v>1110</v>
      </c>
      <c r="B149" s="24">
        <v>142.27999877929688</v>
      </c>
      <c r="C149" s="24">
        <v>150.17999267578125</v>
      </c>
      <c r="D149" s="24">
        <v>8.86170768737793</v>
      </c>
      <c r="E149" s="24">
        <v>8.824082374572754</v>
      </c>
      <c r="F149" s="24">
        <v>28.430648233309512</v>
      </c>
      <c r="G149" s="24" t="s">
        <v>58</v>
      </c>
      <c r="H149" s="24">
        <v>1.6416149045793844</v>
      </c>
      <c r="I149" s="24">
        <v>76.42161368387626</v>
      </c>
      <c r="J149" s="24" t="s">
        <v>61</v>
      </c>
      <c r="K149" s="24">
        <v>-0.019285464375252397</v>
      </c>
      <c r="L149" s="24">
        <v>0.12926695620059578</v>
      </c>
      <c r="M149" s="24">
        <v>-0.005079465788390818</v>
      </c>
      <c r="N149" s="24">
        <v>-0.05555908980748854</v>
      </c>
      <c r="O149" s="24">
        <v>-0.0006916156504950011</v>
      </c>
      <c r="P149" s="24">
        <v>0.0037074080016045595</v>
      </c>
      <c r="Q149" s="24">
        <v>-0.00012938467960295783</v>
      </c>
      <c r="R149" s="24">
        <v>-0.0008539873419359749</v>
      </c>
      <c r="S149" s="24">
        <v>-2.247727091345913E-06</v>
      </c>
      <c r="T149" s="24">
        <v>5.425267497030504E-05</v>
      </c>
      <c r="U149" s="24">
        <v>-4.438931551077531E-06</v>
      </c>
      <c r="V149" s="24">
        <v>-3.152504066556892E-05</v>
      </c>
      <c r="W149" s="24">
        <v>7.244810433998039E-08</v>
      </c>
      <c r="X149" s="24">
        <v>67.5</v>
      </c>
    </row>
    <row r="150" s="100" customFormat="1" ht="12.75">
      <c r="A150" s="100" t="s">
        <v>92</v>
      </c>
    </row>
    <row r="151" spans="1:24" s="100" customFormat="1" ht="12.75">
      <c r="A151" s="100">
        <v>1112</v>
      </c>
      <c r="B151" s="100">
        <v>144.68</v>
      </c>
      <c r="C151" s="100">
        <v>161.68</v>
      </c>
      <c r="D151" s="100">
        <v>8.827627469734432</v>
      </c>
      <c r="E151" s="100">
        <v>8.979095712950391</v>
      </c>
      <c r="F151" s="100">
        <v>28.831999004587644</v>
      </c>
      <c r="G151" s="100" t="s">
        <v>59</v>
      </c>
      <c r="H151" s="100">
        <v>0.6274843327380495</v>
      </c>
      <c r="I151" s="100">
        <v>77.80748433273806</v>
      </c>
      <c r="J151" s="100" t="s">
        <v>73</v>
      </c>
      <c r="K151" s="100">
        <v>0.23377381576518788</v>
      </c>
      <c r="M151" s="100" t="s">
        <v>68</v>
      </c>
      <c r="N151" s="100">
        <v>0.20158001073632703</v>
      </c>
      <c r="X151" s="100">
        <v>67.5</v>
      </c>
    </row>
    <row r="152" spans="1:24" s="100" customFormat="1" ht="12.75">
      <c r="A152" s="100">
        <v>1110</v>
      </c>
      <c r="B152" s="100">
        <v>142.27999877929688</v>
      </c>
      <c r="C152" s="100">
        <v>150.17999267578125</v>
      </c>
      <c r="D152" s="100">
        <v>8.86170768737793</v>
      </c>
      <c r="E152" s="100">
        <v>8.824082374572754</v>
      </c>
      <c r="F152" s="100">
        <v>31.622557928101724</v>
      </c>
      <c r="G152" s="100" t="s">
        <v>56</v>
      </c>
      <c r="H152" s="100">
        <v>10.221471670681481</v>
      </c>
      <c r="I152" s="100">
        <v>85.00147044997836</v>
      </c>
      <c r="J152" s="100" t="s">
        <v>62</v>
      </c>
      <c r="K152" s="100">
        <v>0.21778786581037068</v>
      </c>
      <c r="L152" s="100">
        <v>0.42475947717541124</v>
      </c>
      <c r="M152" s="100">
        <v>0.05155816360201844</v>
      </c>
      <c r="N152" s="100">
        <v>0.055104628883849247</v>
      </c>
      <c r="O152" s="100">
        <v>0.008746857460959769</v>
      </c>
      <c r="P152" s="100">
        <v>0.01218507218726073</v>
      </c>
      <c r="Q152" s="100">
        <v>0.0010646853451980033</v>
      </c>
      <c r="R152" s="100">
        <v>0.0008482358855276076</v>
      </c>
      <c r="S152" s="100">
        <v>0.00011476580105343558</v>
      </c>
      <c r="T152" s="100">
        <v>0.00017929822624658705</v>
      </c>
      <c r="U152" s="100">
        <v>2.3281558002963635E-05</v>
      </c>
      <c r="V152" s="100">
        <v>3.14845781738175E-05</v>
      </c>
      <c r="W152" s="100">
        <v>7.153903947545686E-06</v>
      </c>
      <c r="X152" s="100">
        <v>67.5</v>
      </c>
    </row>
    <row r="153" spans="1:24" s="100" customFormat="1" ht="12.75">
      <c r="A153" s="100">
        <v>1109</v>
      </c>
      <c r="B153" s="100">
        <v>160.77999877929688</v>
      </c>
      <c r="C153" s="100">
        <v>156.8800048828125</v>
      </c>
      <c r="D153" s="100">
        <v>8.656578063964844</v>
      </c>
      <c r="E153" s="100">
        <v>9.014902114868164</v>
      </c>
      <c r="F153" s="100">
        <v>32.26142258724657</v>
      </c>
      <c r="G153" s="100" t="s">
        <v>57</v>
      </c>
      <c r="H153" s="100">
        <v>-4.4373926337487575</v>
      </c>
      <c r="I153" s="100">
        <v>88.84260614554812</v>
      </c>
      <c r="J153" s="100" t="s">
        <v>60</v>
      </c>
      <c r="K153" s="100">
        <v>0.19442583996474014</v>
      </c>
      <c r="L153" s="100">
        <v>-0.0023104438606746094</v>
      </c>
      <c r="M153" s="100">
        <v>-0.046288657919079004</v>
      </c>
      <c r="N153" s="100">
        <v>-0.0005696261485100668</v>
      </c>
      <c r="O153" s="100">
        <v>0.007765607841896489</v>
      </c>
      <c r="P153" s="100">
        <v>-0.00026442592767993704</v>
      </c>
      <c r="Q153" s="100">
        <v>-0.0009678288093164294</v>
      </c>
      <c r="R153" s="100">
        <v>-4.580122220020434E-05</v>
      </c>
      <c r="S153" s="100">
        <v>9.808300140162597E-05</v>
      </c>
      <c r="T153" s="100">
        <v>-1.8836309005791797E-05</v>
      </c>
      <c r="U153" s="100">
        <v>-2.186533086990855E-05</v>
      </c>
      <c r="V153" s="100">
        <v>-3.6129282773162844E-06</v>
      </c>
      <c r="W153" s="100">
        <v>5.986758489063007E-06</v>
      </c>
      <c r="X153" s="100">
        <v>67.5</v>
      </c>
    </row>
    <row r="154" spans="1:24" s="100" customFormat="1" ht="12.75">
      <c r="A154" s="100">
        <v>1111</v>
      </c>
      <c r="B154" s="100">
        <v>142.47999572753906</v>
      </c>
      <c r="C154" s="100">
        <v>140.97999572753906</v>
      </c>
      <c r="D154" s="100">
        <v>8.902711868286133</v>
      </c>
      <c r="E154" s="100">
        <v>9.426563262939453</v>
      </c>
      <c r="F154" s="100">
        <v>30.897145234879307</v>
      </c>
      <c r="G154" s="100" t="s">
        <v>58</v>
      </c>
      <c r="H154" s="100">
        <v>7.689739166870808</v>
      </c>
      <c r="I154" s="100">
        <v>82.66973489440987</v>
      </c>
      <c r="J154" s="100" t="s">
        <v>61</v>
      </c>
      <c r="K154" s="100">
        <v>-0.09813331365158971</v>
      </c>
      <c r="L154" s="100">
        <v>-0.4247531933952885</v>
      </c>
      <c r="M154" s="100">
        <v>-0.022706923659161393</v>
      </c>
      <c r="N154" s="100">
        <v>-0.05510168464282817</v>
      </c>
      <c r="O154" s="100">
        <v>-0.004025276423827726</v>
      </c>
      <c r="P154" s="100">
        <v>-0.012182202721081501</v>
      </c>
      <c r="Q154" s="100">
        <v>-0.0004436916498386397</v>
      </c>
      <c r="R154" s="100">
        <v>-0.000846998444828426</v>
      </c>
      <c r="S154" s="100">
        <v>-5.958954545459625E-05</v>
      </c>
      <c r="T154" s="100">
        <v>-0.0001783060498082178</v>
      </c>
      <c r="U154" s="100">
        <v>-7.996139630770856E-06</v>
      </c>
      <c r="V154" s="100">
        <v>-3.127659527579998E-05</v>
      </c>
      <c r="W154" s="100">
        <v>-3.916256437510416E-06</v>
      </c>
      <c r="X154" s="100">
        <v>67.5</v>
      </c>
    </row>
    <row r="155" ht="12.75" hidden="1">
      <c r="A155" s="24" t="s">
        <v>91</v>
      </c>
    </row>
    <row r="156" spans="1:24" ht="12.75" hidden="1">
      <c r="A156" s="24">
        <v>1112</v>
      </c>
      <c r="B156" s="24">
        <v>144.68</v>
      </c>
      <c r="C156" s="24">
        <v>161.68</v>
      </c>
      <c r="D156" s="24">
        <v>8.827627469734432</v>
      </c>
      <c r="E156" s="24">
        <v>8.979095712950391</v>
      </c>
      <c r="F156" s="24">
        <v>31.17587643448105</v>
      </c>
      <c r="G156" s="24" t="s">
        <v>59</v>
      </c>
      <c r="H156" s="24">
        <v>6.952789989667053</v>
      </c>
      <c r="I156" s="24">
        <v>84.13278998966706</v>
      </c>
      <c r="J156" s="24" t="s">
        <v>73</v>
      </c>
      <c r="K156" s="24">
        <v>0.4661426317209466</v>
      </c>
      <c r="M156" s="24" t="s">
        <v>68</v>
      </c>
      <c r="N156" s="24">
        <v>0.2518308749207543</v>
      </c>
      <c r="X156" s="24">
        <v>67.5</v>
      </c>
    </row>
    <row r="157" spans="1:24" ht="12.75" hidden="1">
      <c r="A157" s="24">
        <v>1110</v>
      </c>
      <c r="B157" s="24">
        <v>142.27999877929688</v>
      </c>
      <c r="C157" s="24">
        <v>150.17999267578125</v>
      </c>
      <c r="D157" s="24">
        <v>8.86170768737793</v>
      </c>
      <c r="E157" s="24">
        <v>8.824082374572754</v>
      </c>
      <c r="F157" s="24">
        <v>31.622557928101724</v>
      </c>
      <c r="G157" s="24" t="s">
        <v>56</v>
      </c>
      <c r="H157" s="24">
        <v>10.221471670681481</v>
      </c>
      <c r="I157" s="24">
        <v>85.00147044997836</v>
      </c>
      <c r="J157" s="24" t="s">
        <v>62</v>
      </c>
      <c r="K157" s="24">
        <v>0.6498466552536947</v>
      </c>
      <c r="L157" s="24">
        <v>0.1277725778492936</v>
      </c>
      <c r="M157" s="24">
        <v>0.1538422254283236</v>
      </c>
      <c r="N157" s="24">
        <v>0.05606367532707606</v>
      </c>
      <c r="O157" s="24">
        <v>0.026099050963218382</v>
      </c>
      <c r="P157" s="24">
        <v>0.0036652779014340058</v>
      </c>
      <c r="Q157" s="24">
        <v>0.0031769103305309765</v>
      </c>
      <c r="R157" s="24">
        <v>0.0008629917778669786</v>
      </c>
      <c r="S157" s="24">
        <v>0.00034242380438802555</v>
      </c>
      <c r="T157" s="24">
        <v>5.39247107867891E-05</v>
      </c>
      <c r="U157" s="24">
        <v>6.949595272446435E-05</v>
      </c>
      <c r="V157" s="24">
        <v>3.202462886475351E-05</v>
      </c>
      <c r="W157" s="24">
        <v>2.1350101287330066E-05</v>
      </c>
      <c r="X157" s="24">
        <v>67.5</v>
      </c>
    </row>
    <row r="158" spans="1:24" ht="12.75" hidden="1">
      <c r="A158" s="24">
        <v>1111</v>
      </c>
      <c r="B158" s="24">
        <v>142.47999572753906</v>
      </c>
      <c r="C158" s="24">
        <v>140.97999572753906</v>
      </c>
      <c r="D158" s="24">
        <v>8.902711868286133</v>
      </c>
      <c r="E158" s="24">
        <v>9.426563262939453</v>
      </c>
      <c r="F158" s="24">
        <v>29.326629383631847</v>
      </c>
      <c r="G158" s="24" t="s">
        <v>57</v>
      </c>
      <c r="H158" s="24">
        <v>3.4875991929961856</v>
      </c>
      <c r="I158" s="24">
        <v>78.46759492053525</v>
      </c>
      <c r="J158" s="24" t="s">
        <v>60</v>
      </c>
      <c r="K158" s="24">
        <v>0.13080320443164165</v>
      </c>
      <c r="L158" s="24">
        <v>0.000696041205333461</v>
      </c>
      <c r="M158" s="24">
        <v>-0.03267641710253323</v>
      </c>
      <c r="N158" s="24">
        <v>-0.0005796669269108632</v>
      </c>
      <c r="O158" s="24">
        <v>0.004977202625924567</v>
      </c>
      <c r="P158" s="24">
        <v>7.958229197760268E-05</v>
      </c>
      <c r="Q158" s="24">
        <v>-0.0007559896832873865</v>
      </c>
      <c r="R158" s="24">
        <v>-4.65918575045115E-05</v>
      </c>
      <c r="S158" s="24">
        <v>4.2466309489605096E-05</v>
      </c>
      <c r="T158" s="24">
        <v>5.660861963689515E-06</v>
      </c>
      <c r="U158" s="24">
        <v>-2.1841327344666977E-05</v>
      </c>
      <c r="V158" s="24">
        <v>-3.675648954279759E-06</v>
      </c>
      <c r="W158" s="24">
        <v>1.9441702249276785E-06</v>
      </c>
      <c r="X158" s="24">
        <v>67.5</v>
      </c>
    </row>
    <row r="159" spans="1:24" ht="12.75" hidden="1">
      <c r="A159" s="24">
        <v>1109</v>
      </c>
      <c r="B159" s="24">
        <v>160.77999877929688</v>
      </c>
      <c r="C159" s="24">
        <v>156.8800048828125</v>
      </c>
      <c r="D159" s="24">
        <v>8.656578063964844</v>
      </c>
      <c r="E159" s="24">
        <v>9.014902114868164</v>
      </c>
      <c r="F159" s="24">
        <v>31.579577763640913</v>
      </c>
      <c r="G159" s="24" t="s">
        <v>58</v>
      </c>
      <c r="H159" s="24">
        <v>-6.31508017068721</v>
      </c>
      <c r="I159" s="24">
        <v>86.96491860860966</v>
      </c>
      <c r="J159" s="24" t="s">
        <v>61</v>
      </c>
      <c r="K159" s="24">
        <v>-0.6365463039361933</v>
      </c>
      <c r="L159" s="24">
        <v>0.12777068199275712</v>
      </c>
      <c r="M159" s="24">
        <v>-0.1503319064273463</v>
      </c>
      <c r="N159" s="24">
        <v>-0.05606067853169138</v>
      </c>
      <c r="O159" s="24">
        <v>-0.025620068602584967</v>
      </c>
      <c r="P159" s="24">
        <v>0.0036644138349187665</v>
      </c>
      <c r="Q159" s="24">
        <v>-0.003085650473886742</v>
      </c>
      <c r="R159" s="24">
        <v>-0.0008617331416861533</v>
      </c>
      <c r="S159" s="24">
        <v>-0.000339780332523679</v>
      </c>
      <c r="T159" s="24">
        <v>5.36267570832593E-05</v>
      </c>
      <c r="U159" s="24">
        <v>-6.597456983493023E-05</v>
      </c>
      <c r="V159" s="24">
        <v>-3.181299197953732E-05</v>
      </c>
      <c r="W159" s="24">
        <v>-2.1261397581432825E-05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1112</v>
      </c>
      <c r="B161" s="24">
        <v>144.68</v>
      </c>
      <c r="C161" s="24">
        <v>161.68</v>
      </c>
      <c r="D161" s="24">
        <v>8.827627469734432</v>
      </c>
      <c r="E161" s="24">
        <v>8.979095712950391</v>
      </c>
      <c r="F161" s="24">
        <v>29.609140607640786</v>
      </c>
      <c r="G161" s="24" t="s">
        <v>59</v>
      </c>
      <c r="H161" s="24">
        <v>2.724717795261924</v>
      </c>
      <c r="I161" s="24">
        <v>79.90471779526193</v>
      </c>
      <c r="J161" s="24" t="s">
        <v>73</v>
      </c>
      <c r="K161" s="24">
        <v>0.31377784206017173</v>
      </c>
      <c r="M161" s="24" t="s">
        <v>68</v>
      </c>
      <c r="N161" s="24">
        <v>0.24145564687086776</v>
      </c>
      <c r="X161" s="24">
        <v>67.5</v>
      </c>
    </row>
    <row r="162" spans="1:24" ht="12.75" hidden="1">
      <c r="A162" s="24">
        <v>1111</v>
      </c>
      <c r="B162" s="24">
        <v>142.47999572753906</v>
      </c>
      <c r="C162" s="24">
        <v>140.97999572753906</v>
      </c>
      <c r="D162" s="24">
        <v>8.902711868286133</v>
      </c>
      <c r="E162" s="24">
        <v>9.426563262939453</v>
      </c>
      <c r="F162" s="24">
        <v>31.7333859752909</v>
      </c>
      <c r="G162" s="24" t="s">
        <v>56</v>
      </c>
      <c r="H162" s="24">
        <v>9.927220972785008</v>
      </c>
      <c r="I162" s="24">
        <v>84.90721670032407</v>
      </c>
      <c r="J162" s="24" t="s">
        <v>62</v>
      </c>
      <c r="K162" s="24">
        <v>0.3556791437445391</v>
      </c>
      <c r="L162" s="24">
        <v>0.4203541472356382</v>
      </c>
      <c r="M162" s="24">
        <v>0.08420204716766581</v>
      </c>
      <c r="N162" s="24">
        <v>0.055940085801932826</v>
      </c>
      <c r="O162" s="24">
        <v>0.014284797707639822</v>
      </c>
      <c r="P162" s="24">
        <v>0.012058700568131223</v>
      </c>
      <c r="Q162" s="24">
        <v>0.0017387679215007765</v>
      </c>
      <c r="R162" s="24">
        <v>0.0008610979153050713</v>
      </c>
      <c r="S162" s="24">
        <v>0.00018741687701495237</v>
      </c>
      <c r="T162" s="24">
        <v>0.00017743412447113538</v>
      </c>
      <c r="U162" s="24">
        <v>3.80235352642925E-05</v>
      </c>
      <c r="V162" s="24">
        <v>3.196363978755841E-05</v>
      </c>
      <c r="W162" s="24">
        <v>1.1683613750553115E-05</v>
      </c>
      <c r="X162" s="24">
        <v>67.5</v>
      </c>
    </row>
    <row r="163" spans="1:24" ht="12.75" hidden="1">
      <c r="A163" s="24">
        <v>1109</v>
      </c>
      <c r="B163" s="24">
        <v>160.77999877929688</v>
      </c>
      <c r="C163" s="24">
        <v>156.8800048828125</v>
      </c>
      <c r="D163" s="24">
        <v>8.656578063964844</v>
      </c>
      <c r="E163" s="24">
        <v>9.014902114868164</v>
      </c>
      <c r="F163" s="24">
        <v>31.579577763640913</v>
      </c>
      <c r="G163" s="24" t="s">
        <v>57</v>
      </c>
      <c r="H163" s="24">
        <v>-6.31508017068721</v>
      </c>
      <c r="I163" s="24">
        <v>86.96491860860966</v>
      </c>
      <c r="J163" s="24" t="s">
        <v>60</v>
      </c>
      <c r="K163" s="24">
        <v>0.3473956946562786</v>
      </c>
      <c r="L163" s="24">
        <v>-0.0022864460977299076</v>
      </c>
      <c r="M163" s="24">
        <v>-0.08244114065852212</v>
      </c>
      <c r="N163" s="24">
        <v>-0.0005782097861494433</v>
      </c>
      <c r="O163" s="24">
        <v>0.013918232012744558</v>
      </c>
      <c r="P163" s="24">
        <v>-0.00026170738734574995</v>
      </c>
      <c r="Q163" s="24">
        <v>-0.0017110952578499674</v>
      </c>
      <c r="R163" s="24">
        <v>-4.6488988515387146E-05</v>
      </c>
      <c r="S163" s="24">
        <v>0.0001793369740288333</v>
      </c>
      <c r="T163" s="24">
        <v>-1.8644317574415166E-05</v>
      </c>
      <c r="U163" s="24">
        <v>-3.783611362432245E-05</v>
      </c>
      <c r="V163" s="24">
        <v>-3.66579142869269E-06</v>
      </c>
      <c r="W163" s="24">
        <v>1.1060905936291871E-05</v>
      </c>
      <c r="X163" s="24">
        <v>67.5</v>
      </c>
    </row>
    <row r="164" spans="1:24" ht="12.75" hidden="1">
      <c r="A164" s="24">
        <v>1110</v>
      </c>
      <c r="B164" s="24">
        <v>142.27999877929688</v>
      </c>
      <c r="C164" s="24">
        <v>150.17999267578125</v>
      </c>
      <c r="D164" s="24">
        <v>8.86170768737793</v>
      </c>
      <c r="E164" s="24">
        <v>8.824082374572754</v>
      </c>
      <c r="F164" s="24">
        <v>30.788025096786978</v>
      </c>
      <c r="G164" s="24" t="s">
        <v>58</v>
      </c>
      <c r="H164" s="24">
        <v>7.978246503324016</v>
      </c>
      <c r="I164" s="24">
        <v>82.75824528262089</v>
      </c>
      <c r="J164" s="24" t="s">
        <v>61</v>
      </c>
      <c r="K164" s="24">
        <v>-0.0763143802250278</v>
      </c>
      <c r="L164" s="24">
        <v>-0.4203479288190234</v>
      </c>
      <c r="M164" s="24">
        <v>-0.01713018021351761</v>
      </c>
      <c r="N164" s="24">
        <v>-0.05593709746644714</v>
      </c>
      <c r="O164" s="24">
        <v>-0.0032153169653401986</v>
      </c>
      <c r="P164" s="24">
        <v>-0.01205586034405081</v>
      </c>
      <c r="Q164" s="24">
        <v>-0.00030897718913130837</v>
      </c>
      <c r="R164" s="24">
        <v>-0.0008598420748541885</v>
      </c>
      <c r="S164" s="24">
        <v>-5.443652759149273E-05</v>
      </c>
      <c r="T164" s="24">
        <v>-0.00017645185731247692</v>
      </c>
      <c r="U164" s="24">
        <v>-3.770641828953866E-06</v>
      </c>
      <c r="V164" s="24">
        <v>-3.175273597141056E-05</v>
      </c>
      <c r="W164" s="24">
        <v>-3.763401405725553E-06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1112</v>
      </c>
      <c r="B166" s="24">
        <v>144.68</v>
      </c>
      <c r="C166" s="24">
        <v>161.68</v>
      </c>
      <c r="D166" s="24">
        <v>8.827627469734432</v>
      </c>
      <c r="E166" s="24">
        <v>8.979095712950391</v>
      </c>
      <c r="F166" s="24">
        <v>31.17587643448105</v>
      </c>
      <c r="G166" s="24" t="s">
        <v>59</v>
      </c>
      <c r="H166" s="24">
        <v>6.952789989667053</v>
      </c>
      <c r="I166" s="24">
        <v>84.13278998966706</v>
      </c>
      <c r="J166" s="24" t="s">
        <v>73</v>
      </c>
      <c r="K166" s="24">
        <v>0.3737136728836881</v>
      </c>
      <c r="M166" s="24" t="s">
        <v>68</v>
      </c>
      <c r="N166" s="24">
        <v>0.19852983998552493</v>
      </c>
      <c r="X166" s="24">
        <v>67.5</v>
      </c>
    </row>
    <row r="167" spans="1:24" ht="12.75" hidden="1">
      <c r="A167" s="24">
        <v>1111</v>
      </c>
      <c r="B167" s="24">
        <v>142.47999572753906</v>
      </c>
      <c r="C167" s="24">
        <v>140.97999572753906</v>
      </c>
      <c r="D167" s="24">
        <v>8.902711868286133</v>
      </c>
      <c r="E167" s="24">
        <v>9.426563262939453</v>
      </c>
      <c r="F167" s="24">
        <v>31.7333859752909</v>
      </c>
      <c r="G167" s="24" t="s">
        <v>56</v>
      </c>
      <c r="H167" s="24">
        <v>9.927220972785008</v>
      </c>
      <c r="I167" s="24">
        <v>84.90721670032407</v>
      </c>
      <c r="J167" s="24" t="s">
        <v>62</v>
      </c>
      <c r="K167" s="24">
        <v>0.5890508065220327</v>
      </c>
      <c r="L167" s="24">
        <v>0.06070976635910268</v>
      </c>
      <c r="M167" s="24">
        <v>0.13944954950157903</v>
      </c>
      <c r="N167" s="24">
        <v>0.055037718371758304</v>
      </c>
      <c r="O167" s="24">
        <v>0.023657383555634758</v>
      </c>
      <c r="P167" s="24">
        <v>0.0017414641062086442</v>
      </c>
      <c r="Q167" s="24">
        <v>0.0028796900029427913</v>
      </c>
      <c r="R167" s="24">
        <v>0.0008472009725005429</v>
      </c>
      <c r="S167" s="24">
        <v>0.000310391250513272</v>
      </c>
      <c r="T167" s="24">
        <v>2.5619731296124544E-05</v>
      </c>
      <c r="U167" s="24">
        <v>6.299387778871644E-05</v>
      </c>
      <c r="V167" s="24">
        <v>3.1440302995493655E-05</v>
      </c>
      <c r="W167" s="24">
        <v>1.9353009355912156E-05</v>
      </c>
      <c r="X167" s="24">
        <v>67.5</v>
      </c>
    </row>
    <row r="168" spans="1:24" ht="12.75" hidden="1">
      <c r="A168" s="24">
        <v>1110</v>
      </c>
      <c r="B168" s="24">
        <v>142.27999877929688</v>
      </c>
      <c r="C168" s="24">
        <v>150.17999267578125</v>
      </c>
      <c r="D168" s="24">
        <v>8.86170768737793</v>
      </c>
      <c r="E168" s="24">
        <v>8.824082374572754</v>
      </c>
      <c r="F168" s="24">
        <v>28.430648233309512</v>
      </c>
      <c r="G168" s="24" t="s">
        <v>57</v>
      </c>
      <c r="H168" s="24">
        <v>1.6416149045793844</v>
      </c>
      <c r="I168" s="24">
        <v>76.42161368387626</v>
      </c>
      <c r="J168" s="24" t="s">
        <v>60</v>
      </c>
      <c r="K168" s="24">
        <v>0.20212811938658062</v>
      </c>
      <c r="L168" s="24">
        <v>0.0003311287673788415</v>
      </c>
      <c r="M168" s="24">
        <v>-0.04933651961525862</v>
      </c>
      <c r="N168" s="24">
        <v>-0.0005690195182052454</v>
      </c>
      <c r="O168" s="24">
        <v>0.007877649357260048</v>
      </c>
      <c r="P168" s="24">
        <v>3.7817805404288944E-05</v>
      </c>
      <c r="Q168" s="24">
        <v>-0.0010891169343897533</v>
      </c>
      <c r="R168" s="24">
        <v>-4.573705979176469E-05</v>
      </c>
      <c r="S168" s="24">
        <v>8.336535994445641E-05</v>
      </c>
      <c r="T168" s="24">
        <v>2.686202643197237E-06</v>
      </c>
      <c r="U168" s="24">
        <v>-2.8374201868432733E-05</v>
      </c>
      <c r="V168" s="24">
        <v>-3.6075703245389377E-06</v>
      </c>
      <c r="W168" s="24">
        <v>4.57688147374833E-06</v>
      </c>
      <c r="X168" s="24">
        <v>67.5</v>
      </c>
    </row>
    <row r="169" spans="1:24" ht="12.75" hidden="1">
      <c r="A169" s="24">
        <v>1109</v>
      </c>
      <c r="B169" s="24">
        <v>160.77999877929688</v>
      </c>
      <c r="C169" s="24">
        <v>156.8800048828125</v>
      </c>
      <c r="D169" s="24">
        <v>8.656578063964844</v>
      </c>
      <c r="E169" s="24">
        <v>9.014902114868164</v>
      </c>
      <c r="F169" s="24">
        <v>32.26142258724657</v>
      </c>
      <c r="G169" s="24" t="s">
        <v>58</v>
      </c>
      <c r="H169" s="24">
        <v>-4.4373926337487575</v>
      </c>
      <c r="I169" s="24">
        <v>88.84260614554812</v>
      </c>
      <c r="J169" s="24" t="s">
        <v>61</v>
      </c>
      <c r="K169" s="24">
        <v>-0.5532857092113453</v>
      </c>
      <c r="L169" s="24">
        <v>0.06070886331596277</v>
      </c>
      <c r="M169" s="24">
        <v>-0.1304303825358438</v>
      </c>
      <c r="N169" s="24">
        <v>-0.05503477682662921</v>
      </c>
      <c r="O169" s="24">
        <v>-0.022307273192895587</v>
      </c>
      <c r="P169" s="24">
        <v>0.0017410534301989342</v>
      </c>
      <c r="Q169" s="24">
        <v>-0.002665790467436276</v>
      </c>
      <c r="R169" s="24">
        <v>-0.0008459654893478044</v>
      </c>
      <c r="S169" s="24">
        <v>-0.00029898653005867</v>
      </c>
      <c r="T169" s="24">
        <v>2.5478519325998982E-05</v>
      </c>
      <c r="U169" s="24">
        <v>-5.6241739901866215E-05</v>
      </c>
      <c r="V169" s="24">
        <v>-3.1232644601473525E-05</v>
      </c>
      <c r="W169" s="24">
        <v>-1.880401890834198E-05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1112</v>
      </c>
      <c r="B171" s="24">
        <v>149.56</v>
      </c>
      <c r="C171" s="24">
        <v>160.86</v>
      </c>
      <c r="D171" s="24">
        <v>8.995127382698364</v>
      </c>
      <c r="E171" s="24">
        <v>8.972754503758521</v>
      </c>
      <c r="F171" s="24">
        <v>33.55627533913343</v>
      </c>
      <c r="G171" s="24" t="s">
        <v>59</v>
      </c>
      <c r="H171" s="24">
        <v>6.828587120804983</v>
      </c>
      <c r="I171" s="24">
        <v>88.88858712080498</v>
      </c>
      <c r="J171" s="24" t="s">
        <v>73</v>
      </c>
      <c r="K171" s="24">
        <v>0.24832804845539733</v>
      </c>
      <c r="M171" s="24" t="s">
        <v>68</v>
      </c>
      <c r="N171" s="24">
        <v>0.15319768261074476</v>
      </c>
      <c r="X171" s="24">
        <v>67.5</v>
      </c>
    </row>
    <row r="172" spans="1:24" ht="12.75" hidden="1">
      <c r="A172" s="24">
        <v>1109</v>
      </c>
      <c r="B172" s="24">
        <v>171.17999267578125</v>
      </c>
      <c r="C172" s="24">
        <v>161.47999572753906</v>
      </c>
      <c r="D172" s="24">
        <v>8.593231201171875</v>
      </c>
      <c r="E172" s="24">
        <v>8.908761024475098</v>
      </c>
      <c r="F172" s="24">
        <v>36.27292951240745</v>
      </c>
      <c r="G172" s="24" t="s">
        <v>56</v>
      </c>
      <c r="H172" s="24">
        <v>-3.0101044170929185</v>
      </c>
      <c r="I172" s="24">
        <v>100.66988825868833</v>
      </c>
      <c r="J172" s="24" t="s">
        <v>62</v>
      </c>
      <c r="K172" s="24">
        <v>0.43774412026979875</v>
      </c>
      <c r="L172" s="24">
        <v>0.19786334017031082</v>
      </c>
      <c r="M172" s="24">
        <v>0.1036300271470107</v>
      </c>
      <c r="N172" s="24">
        <v>0.08044606019331874</v>
      </c>
      <c r="O172" s="24">
        <v>0.01758084643383118</v>
      </c>
      <c r="P172" s="24">
        <v>0.005676070512091342</v>
      </c>
      <c r="Q172" s="24">
        <v>0.0021399145060093504</v>
      </c>
      <c r="R172" s="24">
        <v>0.0012382454071795796</v>
      </c>
      <c r="S172" s="24">
        <v>0.00023066743935328785</v>
      </c>
      <c r="T172" s="24">
        <v>8.351607949415216E-05</v>
      </c>
      <c r="U172" s="24">
        <v>4.679336884126956E-05</v>
      </c>
      <c r="V172" s="24">
        <v>4.595143632301546E-05</v>
      </c>
      <c r="W172" s="24">
        <v>1.4388235656898823E-05</v>
      </c>
      <c r="X172" s="24">
        <v>67.5</v>
      </c>
    </row>
    <row r="173" spans="1:24" ht="12.75" hidden="1">
      <c r="A173" s="24">
        <v>1110</v>
      </c>
      <c r="B173" s="24">
        <v>144.55999755859375</v>
      </c>
      <c r="C173" s="24">
        <v>158.86000061035156</v>
      </c>
      <c r="D173" s="24">
        <v>8.88918685913086</v>
      </c>
      <c r="E173" s="24">
        <v>8.774026870727539</v>
      </c>
      <c r="F173" s="24">
        <v>31.93483108763115</v>
      </c>
      <c r="G173" s="24" t="s">
        <v>57</v>
      </c>
      <c r="H173" s="24">
        <v>8.52369436431141</v>
      </c>
      <c r="I173" s="24">
        <v>85.58369192290516</v>
      </c>
      <c r="J173" s="24" t="s">
        <v>60</v>
      </c>
      <c r="K173" s="24">
        <v>-0.06351281794975427</v>
      </c>
      <c r="L173" s="24">
        <v>0.001077257040778906</v>
      </c>
      <c r="M173" s="24">
        <v>0.01620045294415268</v>
      </c>
      <c r="N173" s="24">
        <v>-0.0008321097399163822</v>
      </c>
      <c r="O173" s="24">
        <v>-0.0023630873076316565</v>
      </c>
      <c r="P173" s="24">
        <v>0.00012319308729136458</v>
      </c>
      <c r="Q173" s="24">
        <v>0.00038990579873171923</v>
      </c>
      <c r="R173" s="24">
        <v>-6.688885574264377E-05</v>
      </c>
      <c r="S173" s="24">
        <v>-1.547865766815853E-05</v>
      </c>
      <c r="T173" s="24">
        <v>8.770068919679948E-06</v>
      </c>
      <c r="U173" s="24">
        <v>1.213706806186208E-05</v>
      </c>
      <c r="V173" s="24">
        <v>-5.277432312053674E-06</v>
      </c>
      <c r="W173" s="24">
        <v>-4.834101824926295E-07</v>
      </c>
      <c r="X173" s="24">
        <v>67.5</v>
      </c>
    </row>
    <row r="174" spans="1:24" ht="12.75" hidden="1">
      <c r="A174" s="24">
        <v>1111</v>
      </c>
      <c r="B174" s="24">
        <v>137.82000732421875</v>
      </c>
      <c r="C174" s="24">
        <v>160.02000427246094</v>
      </c>
      <c r="D174" s="24">
        <v>9.27417278289795</v>
      </c>
      <c r="E174" s="24">
        <v>9.334834098815918</v>
      </c>
      <c r="F174" s="24">
        <v>30.59383565682588</v>
      </c>
      <c r="G174" s="24" t="s">
        <v>58</v>
      </c>
      <c r="H174" s="24">
        <v>8.2441191367666</v>
      </c>
      <c r="I174" s="24">
        <v>78.56412646098535</v>
      </c>
      <c r="J174" s="24" t="s">
        <v>61</v>
      </c>
      <c r="K174" s="24">
        <v>0.433112037222312</v>
      </c>
      <c r="L174" s="24">
        <v>0.1978604076125899</v>
      </c>
      <c r="M174" s="24">
        <v>0.1023558882082241</v>
      </c>
      <c r="N174" s="24">
        <v>-0.0804417565323371</v>
      </c>
      <c r="O174" s="24">
        <v>0.017421308208813272</v>
      </c>
      <c r="P174" s="24">
        <v>0.005674733466998824</v>
      </c>
      <c r="Q174" s="24">
        <v>0.002104093049545248</v>
      </c>
      <c r="R174" s="24">
        <v>-0.0012364374506535956</v>
      </c>
      <c r="S174" s="24">
        <v>0.00023014751516059148</v>
      </c>
      <c r="T174" s="24">
        <v>8.305432815463387E-05</v>
      </c>
      <c r="U174" s="24">
        <v>4.519193452793125E-05</v>
      </c>
      <c r="V174" s="24">
        <v>-4.56473789865293E-05</v>
      </c>
      <c r="W174" s="24">
        <v>1.4380112653032908E-05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1112</v>
      </c>
      <c r="B176" s="24">
        <v>149.56</v>
      </c>
      <c r="C176" s="24">
        <v>160.86</v>
      </c>
      <c r="D176" s="24">
        <v>8.995127382698364</v>
      </c>
      <c r="E176" s="24">
        <v>8.972754503758521</v>
      </c>
      <c r="F176" s="24">
        <v>32.320147381943485</v>
      </c>
      <c r="G176" s="24" t="s">
        <v>59</v>
      </c>
      <c r="H176" s="24">
        <v>3.554157330708435</v>
      </c>
      <c r="I176" s="24">
        <v>85.61415733070844</v>
      </c>
      <c r="J176" s="24" t="s">
        <v>73</v>
      </c>
      <c r="K176" s="24">
        <v>0.3483819614431313</v>
      </c>
      <c r="M176" s="24" t="s">
        <v>68</v>
      </c>
      <c r="N176" s="24">
        <v>0.1959336854496789</v>
      </c>
      <c r="X176" s="24">
        <v>67.5</v>
      </c>
    </row>
    <row r="177" spans="1:24" ht="12.75" hidden="1">
      <c r="A177" s="24">
        <v>1109</v>
      </c>
      <c r="B177" s="24">
        <v>171.17999267578125</v>
      </c>
      <c r="C177" s="24">
        <v>161.47999572753906</v>
      </c>
      <c r="D177" s="24">
        <v>8.593231201171875</v>
      </c>
      <c r="E177" s="24">
        <v>8.908761024475098</v>
      </c>
      <c r="F177" s="24">
        <v>36.27292951240745</v>
      </c>
      <c r="G177" s="24" t="s">
        <v>56</v>
      </c>
      <c r="H177" s="24">
        <v>-3.0101044170929185</v>
      </c>
      <c r="I177" s="24">
        <v>100.66988825868833</v>
      </c>
      <c r="J177" s="24" t="s">
        <v>62</v>
      </c>
      <c r="K177" s="24">
        <v>0.5531527484504162</v>
      </c>
      <c r="L177" s="24">
        <v>0.13545040552517074</v>
      </c>
      <c r="M177" s="24">
        <v>0.13095136497629695</v>
      </c>
      <c r="N177" s="24">
        <v>0.07994599661968009</v>
      </c>
      <c r="O177" s="24">
        <v>0.02221586658454457</v>
      </c>
      <c r="P177" s="24">
        <v>0.0038856530311845833</v>
      </c>
      <c r="Q177" s="24">
        <v>0.0027041082501124266</v>
      </c>
      <c r="R177" s="24">
        <v>0.0012305446141779983</v>
      </c>
      <c r="S177" s="24">
        <v>0.00029146871657913806</v>
      </c>
      <c r="T177" s="24">
        <v>5.716613197815819E-05</v>
      </c>
      <c r="U177" s="24">
        <v>5.9131937375836023E-05</v>
      </c>
      <c r="V177" s="24">
        <v>4.566432729236737E-05</v>
      </c>
      <c r="W177" s="24">
        <v>1.8177639103227204E-05</v>
      </c>
      <c r="X177" s="24">
        <v>67.5</v>
      </c>
    </row>
    <row r="178" spans="1:24" ht="12.75" hidden="1">
      <c r="A178" s="24">
        <v>1111</v>
      </c>
      <c r="B178" s="24">
        <v>137.82000732421875</v>
      </c>
      <c r="C178" s="24">
        <v>160.02000427246094</v>
      </c>
      <c r="D178" s="24">
        <v>9.27417278289795</v>
      </c>
      <c r="E178" s="24">
        <v>9.334834098815918</v>
      </c>
      <c r="F178" s="24">
        <v>31.331454773902763</v>
      </c>
      <c r="G178" s="24" t="s">
        <v>57</v>
      </c>
      <c r="H178" s="24">
        <v>10.1383046924486</v>
      </c>
      <c r="I178" s="24">
        <v>80.45831201666735</v>
      </c>
      <c r="J178" s="24" t="s">
        <v>60</v>
      </c>
      <c r="K178" s="24">
        <v>-0.25132491182216954</v>
      </c>
      <c r="L178" s="24">
        <v>0.0007376119333792043</v>
      </c>
      <c r="M178" s="24">
        <v>0.060820022435278884</v>
      </c>
      <c r="N178" s="24">
        <v>-0.0008270028324774537</v>
      </c>
      <c r="O178" s="24">
        <v>-0.009879650411840264</v>
      </c>
      <c r="P178" s="24">
        <v>8.436380098800709E-05</v>
      </c>
      <c r="Q178" s="24">
        <v>0.001318356255595938</v>
      </c>
      <c r="R178" s="24">
        <v>-6.64829715702562E-05</v>
      </c>
      <c r="S178" s="24">
        <v>-0.00011167574487381896</v>
      </c>
      <c r="T178" s="24">
        <v>6.007075809628579E-06</v>
      </c>
      <c r="U178" s="24">
        <v>3.282549409925481E-05</v>
      </c>
      <c r="V178" s="24">
        <v>-5.247115631689321E-06</v>
      </c>
      <c r="W178" s="24">
        <v>-6.397453739815275E-06</v>
      </c>
      <c r="X178" s="24">
        <v>67.5</v>
      </c>
    </row>
    <row r="179" spans="1:24" ht="12.75" hidden="1">
      <c r="A179" s="24">
        <v>1110</v>
      </c>
      <c r="B179" s="24">
        <v>144.55999755859375</v>
      </c>
      <c r="C179" s="24">
        <v>158.86000061035156</v>
      </c>
      <c r="D179" s="24">
        <v>8.88918685913086</v>
      </c>
      <c r="E179" s="24">
        <v>8.774026870727539</v>
      </c>
      <c r="F179" s="24">
        <v>32.40210212033251</v>
      </c>
      <c r="G179" s="24" t="s">
        <v>58</v>
      </c>
      <c r="H179" s="24">
        <v>9.77595651022581</v>
      </c>
      <c r="I179" s="24">
        <v>86.83595406881956</v>
      </c>
      <c r="J179" s="24" t="s">
        <v>61</v>
      </c>
      <c r="K179" s="24">
        <v>0.4927613538172694</v>
      </c>
      <c r="L179" s="24">
        <v>0.13544839713178203</v>
      </c>
      <c r="M179" s="24">
        <v>0.11597062067665029</v>
      </c>
      <c r="N179" s="24">
        <v>-0.07994171903223607</v>
      </c>
      <c r="O179" s="24">
        <v>0.01989817167083721</v>
      </c>
      <c r="P179" s="24">
        <v>0.003884737086063457</v>
      </c>
      <c r="Q179" s="24">
        <v>0.002360961289741352</v>
      </c>
      <c r="R179" s="24">
        <v>-0.0012287473548185839</v>
      </c>
      <c r="S179" s="24">
        <v>0.0002692258173934432</v>
      </c>
      <c r="T179" s="24">
        <v>5.684964103282953E-05</v>
      </c>
      <c r="U179" s="24">
        <v>4.9184072167314295E-05</v>
      </c>
      <c r="V179" s="24">
        <v>-4.5361862446466296E-05</v>
      </c>
      <c r="W179" s="24">
        <v>1.7014674519781396E-05</v>
      </c>
      <c r="X179" s="24">
        <v>67.5</v>
      </c>
    </row>
    <row r="180" s="100" customFormat="1" ht="12.75">
      <c r="A180" s="100" t="s">
        <v>87</v>
      </c>
    </row>
    <row r="181" spans="1:24" s="100" customFormat="1" ht="12.75">
      <c r="A181" s="100">
        <v>1112</v>
      </c>
      <c r="B181" s="100">
        <v>149.56</v>
      </c>
      <c r="C181" s="100">
        <v>160.86</v>
      </c>
      <c r="D181" s="100">
        <v>8.995127382698364</v>
      </c>
      <c r="E181" s="100">
        <v>8.972754503758521</v>
      </c>
      <c r="F181" s="100">
        <v>33.55627533913343</v>
      </c>
      <c r="G181" s="100" t="s">
        <v>59</v>
      </c>
      <c r="H181" s="100">
        <v>6.828587120804983</v>
      </c>
      <c r="I181" s="100">
        <v>88.88858712080498</v>
      </c>
      <c r="J181" s="100" t="s">
        <v>73</v>
      </c>
      <c r="K181" s="100">
        <v>0.3437477948472731</v>
      </c>
      <c r="M181" s="100" t="s">
        <v>68</v>
      </c>
      <c r="N181" s="100">
        <v>0.2324849548403618</v>
      </c>
      <c r="X181" s="100">
        <v>67.5</v>
      </c>
    </row>
    <row r="182" spans="1:24" s="100" customFormat="1" ht="12.75">
      <c r="A182" s="100">
        <v>1110</v>
      </c>
      <c r="B182" s="100">
        <v>144.55999755859375</v>
      </c>
      <c r="C182" s="100">
        <v>158.86000061035156</v>
      </c>
      <c r="D182" s="100">
        <v>8.88918685913086</v>
      </c>
      <c r="E182" s="100">
        <v>8.774026870727539</v>
      </c>
      <c r="F182" s="100">
        <v>31.933272700675147</v>
      </c>
      <c r="G182" s="100" t="s">
        <v>56</v>
      </c>
      <c r="H182" s="100">
        <v>8.51951796805075</v>
      </c>
      <c r="I182" s="100">
        <v>85.5795155266445</v>
      </c>
      <c r="J182" s="100" t="s">
        <v>62</v>
      </c>
      <c r="K182" s="100">
        <v>0.4637514445654989</v>
      </c>
      <c r="L182" s="100">
        <v>0.33143763355025163</v>
      </c>
      <c r="M182" s="100">
        <v>0.10978673884262524</v>
      </c>
      <c r="N182" s="100">
        <v>0.07958855768231769</v>
      </c>
      <c r="O182" s="100">
        <v>0.018625117618820936</v>
      </c>
      <c r="P182" s="100">
        <v>0.009507970703197791</v>
      </c>
      <c r="Q182" s="100">
        <v>0.002267070324418515</v>
      </c>
      <c r="R182" s="100">
        <v>0.0012251018148591714</v>
      </c>
      <c r="S182" s="100">
        <v>0.00024436095179060965</v>
      </c>
      <c r="T182" s="100">
        <v>0.00013989877535390346</v>
      </c>
      <c r="U182" s="100">
        <v>4.958079570669893E-05</v>
      </c>
      <c r="V182" s="100">
        <v>4.547308131906572E-05</v>
      </c>
      <c r="W182" s="100">
        <v>1.523567690585312E-05</v>
      </c>
      <c r="X182" s="100">
        <v>67.5</v>
      </c>
    </row>
    <row r="183" spans="1:24" s="100" customFormat="1" ht="12.75">
      <c r="A183" s="100">
        <v>1109</v>
      </c>
      <c r="B183" s="100">
        <v>171.17999267578125</v>
      </c>
      <c r="C183" s="100">
        <v>161.47999572753906</v>
      </c>
      <c r="D183" s="100">
        <v>8.593231201171875</v>
      </c>
      <c r="E183" s="100">
        <v>8.908761024475098</v>
      </c>
      <c r="F183" s="100">
        <v>35.512842987443655</v>
      </c>
      <c r="G183" s="100" t="s">
        <v>57</v>
      </c>
      <c r="H183" s="100">
        <v>-5.119606642681475</v>
      </c>
      <c r="I183" s="100">
        <v>98.56038603309977</v>
      </c>
      <c r="J183" s="100" t="s">
        <v>60</v>
      </c>
      <c r="K183" s="100">
        <v>0.4597917220309391</v>
      </c>
      <c r="L183" s="100">
        <v>-0.0018024320648240644</v>
      </c>
      <c r="M183" s="100">
        <v>-0.10867951918043656</v>
      </c>
      <c r="N183" s="100">
        <v>-0.0008227819219086119</v>
      </c>
      <c r="O183" s="100">
        <v>0.018491212471281066</v>
      </c>
      <c r="P183" s="100">
        <v>-0.00020636940609786207</v>
      </c>
      <c r="Q183" s="100">
        <v>-0.002235012981720315</v>
      </c>
      <c r="R183" s="100">
        <v>-6.614608322730353E-05</v>
      </c>
      <c r="S183" s="100">
        <v>0.00024402611441533915</v>
      </c>
      <c r="T183" s="100">
        <v>-1.4705729002669023E-05</v>
      </c>
      <c r="U183" s="100">
        <v>-4.806790256551719E-05</v>
      </c>
      <c r="V183" s="100">
        <v>-5.215471982079972E-06</v>
      </c>
      <c r="W183" s="100">
        <v>1.5232846731837896E-05</v>
      </c>
      <c r="X183" s="100">
        <v>67.5</v>
      </c>
    </row>
    <row r="184" spans="1:24" s="100" customFormat="1" ht="12.75">
      <c r="A184" s="100">
        <v>1111</v>
      </c>
      <c r="B184" s="100">
        <v>137.82000732421875</v>
      </c>
      <c r="C184" s="100">
        <v>160.02000427246094</v>
      </c>
      <c r="D184" s="100">
        <v>9.27417278289795</v>
      </c>
      <c r="E184" s="100">
        <v>9.334834098815918</v>
      </c>
      <c r="F184" s="100">
        <v>31.331454773902763</v>
      </c>
      <c r="G184" s="100" t="s">
        <v>58</v>
      </c>
      <c r="H184" s="100">
        <v>10.1383046924486</v>
      </c>
      <c r="I184" s="100">
        <v>80.45831201666735</v>
      </c>
      <c r="J184" s="100" t="s">
        <v>61</v>
      </c>
      <c r="K184" s="100">
        <v>0.06047292525098023</v>
      </c>
      <c r="L184" s="100">
        <v>-0.33143273249943583</v>
      </c>
      <c r="M184" s="100">
        <v>0.015552817635654366</v>
      </c>
      <c r="N184" s="100">
        <v>-0.07958430463263841</v>
      </c>
      <c r="O184" s="100">
        <v>0.002229364855032404</v>
      </c>
      <c r="P184" s="100">
        <v>-0.009505730827300671</v>
      </c>
      <c r="Q184" s="100">
        <v>0.0003799010758088711</v>
      </c>
      <c r="R184" s="100">
        <v>-0.0012233148214768437</v>
      </c>
      <c r="S184" s="100">
        <v>1.278789440699529E-05</v>
      </c>
      <c r="T184" s="100">
        <v>-0.00013912371789174556</v>
      </c>
      <c r="U184" s="100">
        <v>1.2154507224127225E-05</v>
      </c>
      <c r="V184" s="100">
        <v>-4.517300052746666E-05</v>
      </c>
      <c r="W184" s="100">
        <v>2.936515347851098E-07</v>
      </c>
      <c r="X184" s="100">
        <v>67.5</v>
      </c>
    </row>
    <row r="185" ht="12.75" hidden="1">
      <c r="A185" s="24" t="s">
        <v>86</v>
      </c>
    </row>
    <row r="186" spans="1:24" ht="12.75" hidden="1">
      <c r="A186" s="24">
        <v>1112</v>
      </c>
      <c r="B186" s="24">
        <v>149.56</v>
      </c>
      <c r="C186" s="24">
        <v>160.86</v>
      </c>
      <c r="D186" s="24">
        <v>8.995127382698364</v>
      </c>
      <c r="E186" s="24">
        <v>8.972754503758521</v>
      </c>
      <c r="F186" s="24">
        <v>33.05977563310868</v>
      </c>
      <c r="G186" s="24" t="s">
        <v>59</v>
      </c>
      <c r="H186" s="24">
        <v>5.5133887882008</v>
      </c>
      <c r="I186" s="24">
        <v>87.5733887882008</v>
      </c>
      <c r="J186" s="24" t="s">
        <v>73</v>
      </c>
      <c r="K186" s="24">
        <v>0.19268380850776795</v>
      </c>
      <c r="M186" s="24" t="s">
        <v>68</v>
      </c>
      <c r="N186" s="24">
        <v>0.11530044522791608</v>
      </c>
      <c r="X186" s="24">
        <v>67.5</v>
      </c>
    </row>
    <row r="187" spans="1:24" ht="12.75" hidden="1">
      <c r="A187" s="24">
        <v>1110</v>
      </c>
      <c r="B187" s="24">
        <v>144.55999755859375</v>
      </c>
      <c r="C187" s="24">
        <v>158.86000061035156</v>
      </c>
      <c r="D187" s="24">
        <v>8.88918685913086</v>
      </c>
      <c r="E187" s="24">
        <v>8.774026870727539</v>
      </c>
      <c r="F187" s="24">
        <v>31.933272700675147</v>
      </c>
      <c r="G187" s="24" t="s">
        <v>56</v>
      </c>
      <c r="H187" s="24">
        <v>8.51951796805075</v>
      </c>
      <c r="I187" s="24">
        <v>85.5795155266445</v>
      </c>
      <c r="J187" s="24" t="s">
        <v>62</v>
      </c>
      <c r="K187" s="24">
        <v>0.39939639432231805</v>
      </c>
      <c r="L187" s="24">
        <v>0.13174466846460686</v>
      </c>
      <c r="M187" s="24">
        <v>0.094551834174673</v>
      </c>
      <c r="N187" s="24">
        <v>0.0811949368700012</v>
      </c>
      <c r="O187" s="24">
        <v>0.016040421197503228</v>
      </c>
      <c r="P187" s="24">
        <v>0.00377924302401559</v>
      </c>
      <c r="Q187" s="24">
        <v>0.001952582298564553</v>
      </c>
      <c r="R187" s="24">
        <v>0.0012498113908263337</v>
      </c>
      <c r="S187" s="24">
        <v>0.00021044628058337387</v>
      </c>
      <c r="T187" s="24">
        <v>5.559510711847494E-05</v>
      </c>
      <c r="U187" s="24">
        <v>4.271420077605609E-05</v>
      </c>
      <c r="V187" s="24">
        <v>4.637804333338177E-05</v>
      </c>
      <c r="W187" s="24">
        <v>1.311792326218055E-05</v>
      </c>
      <c r="X187" s="24">
        <v>67.5</v>
      </c>
    </row>
    <row r="188" spans="1:24" ht="12.75" hidden="1">
      <c r="A188" s="24">
        <v>1111</v>
      </c>
      <c r="B188" s="24">
        <v>137.82000732421875</v>
      </c>
      <c r="C188" s="24">
        <v>160.02000427246094</v>
      </c>
      <c r="D188" s="24">
        <v>9.27417278289795</v>
      </c>
      <c r="E188" s="24">
        <v>9.334834098815918</v>
      </c>
      <c r="F188" s="24">
        <v>30.59383565682588</v>
      </c>
      <c r="G188" s="24" t="s">
        <v>57</v>
      </c>
      <c r="H188" s="24">
        <v>8.2441191367666</v>
      </c>
      <c r="I188" s="24">
        <v>78.56412646098535</v>
      </c>
      <c r="J188" s="24" t="s">
        <v>60</v>
      </c>
      <c r="K188" s="24">
        <v>-0.10652779992339827</v>
      </c>
      <c r="L188" s="24">
        <v>0.0007177905454154651</v>
      </c>
      <c r="M188" s="24">
        <v>0.02418193457875534</v>
      </c>
      <c r="N188" s="24">
        <v>-0.0008397051391651968</v>
      </c>
      <c r="O188" s="24">
        <v>-0.004444874808244242</v>
      </c>
      <c r="P188" s="24">
        <v>8.208643412004704E-05</v>
      </c>
      <c r="Q188" s="24">
        <v>0.00044966246199671934</v>
      </c>
      <c r="R188" s="24">
        <v>-6.750002418867855E-05</v>
      </c>
      <c r="S188" s="24">
        <v>-7.181811460883671E-05</v>
      </c>
      <c r="T188" s="24">
        <v>5.840886797659002E-06</v>
      </c>
      <c r="U188" s="24">
        <v>6.497003715765589E-06</v>
      </c>
      <c r="V188" s="24">
        <v>-5.327168854845436E-06</v>
      </c>
      <c r="W188" s="24">
        <v>-4.882358622517701E-06</v>
      </c>
      <c r="X188" s="24">
        <v>67.5</v>
      </c>
    </row>
    <row r="189" spans="1:24" ht="12.75" hidden="1">
      <c r="A189" s="24">
        <v>1109</v>
      </c>
      <c r="B189" s="24">
        <v>171.17999267578125</v>
      </c>
      <c r="C189" s="24">
        <v>161.47999572753906</v>
      </c>
      <c r="D189" s="24">
        <v>8.593231201171875</v>
      </c>
      <c r="E189" s="24">
        <v>8.908761024475098</v>
      </c>
      <c r="F189" s="24">
        <v>36.81735964402078</v>
      </c>
      <c r="G189" s="24" t="s">
        <v>58</v>
      </c>
      <c r="H189" s="24">
        <v>-1.4991230530035153</v>
      </c>
      <c r="I189" s="24">
        <v>102.18086962277773</v>
      </c>
      <c r="J189" s="24" t="s">
        <v>61</v>
      </c>
      <c r="K189" s="24">
        <v>-0.3849276654660574</v>
      </c>
      <c r="L189" s="24">
        <v>0.13174271306445032</v>
      </c>
      <c r="M189" s="24">
        <v>-0.0914072392418875</v>
      </c>
      <c r="N189" s="24">
        <v>-0.0811905947053151</v>
      </c>
      <c r="O189" s="24">
        <v>-0.015412274333541648</v>
      </c>
      <c r="P189" s="24">
        <v>0.0037783514463194073</v>
      </c>
      <c r="Q189" s="24">
        <v>-0.0019001003402290845</v>
      </c>
      <c r="R189" s="24">
        <v>-0.0012479872833381688</v>
      </c>
      <c r="S189" s="24">
        <v>-0.00019781252595679606</v>
      </c>
      <c r="T189" s="24">
        <v>5.528743055099988E-05</v>
      </c>
      <c r="U189" s="24">
        <v>-4.221719899110502E-05</v>
      </c>
      <c r="V189" s="24">
        <v>-4.6071077428523445E-05</v>
      </c>
      <c r="W189" s="24">
        <v>-1.217548705364942E-05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1112</v>
      </c>
      <c r="B191" s="24">
        <v>149.56</v>
      </c>
      <c r="C191" s="24">
        <v>160.86</v>
      </c>
      <c r="D191" s="24">
        <v>8.995127382698364</v>
      </c>
      <c r="E191" s="24">
        <v>8.972754503758521</v>
      </c>
      <c r="F191" s="24">
        <v>32.320147381943485</v>
      </c>
      <c r="G191" s="24" t="s">
        <v>59</v>
      </c>
      <c r="H191" s="24">
        <v>3.554157330708435</v>
      </c>
      <c r="I191" s="24">
        <v>85.61415733070844</v>
      </c>
      <c r="J191" s="24" t="s">
        <v>73</v>
      </c>
      <c r="K191" s="24">
        <v>0.15596054711615012</v>
      </c>
      <c r="M191" s="24" t="s">
        <v>68</v>
      </c>
      <c r="N191" s="24">
        <v>0.13378242908174592</v>
      </c>
      <c r="X191" s="24">
        <v>67.5</v>
      </c>
    </row>
    <row r="192" spans="1:24" ht="12.75" hidden="1">
      <c r="A192" s="24">
        <v>1111</v>
      </c>
      <c r="B192" s="24">
        <v>137.82000732421875</v>
      </c>
      <c r="C192" s="24">
        <v>160.02000427246094</v>
      </c>
      <c r="D192" s="24">
        <v>9.27417278289795</v>
      </c>
      <c r="E192" s="24">
        <v>9.334834098815918</v>
      </c>
      <c r="F192" s="24">
        <v>31.32765101724217</v>
      </c>
      <c r="G192" s="24" t="s">
        <v>56</v>
      </c>
      <c r="H192" s="24">
        <v>10.128536750217961</v>
      </c>
      <c r="I192" s="24">
        <v>80.44854407443671</v>
      </c>
      <c r="J192" s="24" t="s">
        <v>62</v>
      </c>
      <c r="K192" s="24">
        <v>0.20392640448193733</v>
      </c>
      <c r="L192" s="24">
        <v>0.3245607834458031</v>
      </c>
      <c r="M192" s="24">
        <v>0.048276575402545555</v>
      </c>
      <c r="N192" s="24">
        <v>0.08091905567951833</v>
      </c>
      <c r="O192" s="24">
        <v>0.008190102268839301</v>
      </c>
      <c r="P192" s="24">
        <v>0.009310700982366468</v>
      </c>
      <c r="Q192" s="24">
        <v>0.0009969149146068627</v>
      </c>
      <c r="R192" s="24">
        <v>0.0012455809552290975</v>
      </c>
      <c r="S192" s="24">
        <v>0.00010746381448501264</v>
      </c>
      <c r="T192" s="24">
        <v>0.0001370051970353791</v>
      </c>
      <c r="U192" s="24">
        <v>2.1804309207055525E-05</v>
      </c>
      <c r="V192" s="24">
        <v>4.622964426843766E-05</v>
      </c>
      <c r="W192" s="24">
        <v>6.699244990451731E-06</v>
      </c>
      <c r="X192" s="24">
        <v>67.5</v>
      </c>
    </row>
    <row r="193" spans="1:24" ht="12.75" hidden="1">
      <c r="A193" s="24">
        <v>1109</v>
      </c>
      <c r="B193" s="24">
        <v>171.17999267578125</v>
      </c>
      <c r="C193" s="24">
        <v>161.47999572753906</v>
      </c>
      <c r="D193" s="24">
        <v>8.593231201171875</v>
      </c>
      <c r="E193" s="24">
        <v>8.908761024475098</v>
      </c>
      <c r="F193" s="24">
        <v>36.81735964402078</v>
      </c>
      <c r="G193" s="24" t="s">
        <v>57</v>
      </c>
      <c r="H193" s="24">
        <v>-1.4991230530035153</v>
      </c>
      <c r="I193" s="24">
        <v>102.18086962277773</v>
      </c>
      <c r="J193" s="24" t="s">
        <v>60</v>
      </c>
      <c r="K193" s="24">
        <v>0.19411851934603153</v>
      </c>
      <c r="L193" s="24">
        <v>-0.0017650062946618936</v>
      </c>
      <c r="M193" s="24">
        <v>-0.04611988837582699</v>
      </c>
      <c r="N193" s="24">
        <v>-0.0008366292775181022</v>
      </c>
      <c r="O193" s="24">
        <v>0.00776868004015416</v>
      </c>
      <c r="P193" s="24">
        <v>-0.00020204078836554877</v>
      </c>
      <c r="Q193" s="24">
        <v>-0.0009597667445689783</v>
      </c>
      <c r="R193" s="24">
        <v>-6.726256807081796E-05</v>
      </c>
      <c r="S193" s="24">
        <v>9.939901716096388E-05</v>
      </c>
      <c r="T193" s="24">
        <v>-1.4395083993459557E-05</v>
      </c>
      <c r="U193" s="24">
        <v>-2.1392476148137677E-05</v>
      </c>
      <c r="V193" s="24">
        <v>-5.3060860501721085E-06</v>
      </c>
      <c r="W193" s="24">
        <v>6.109154643672185E-06</v>
      </c>
      <c r="X193" s="24">
        <v>67.5</v>
      </c>
    </row>
    <row r="194" spans="1:24" ht="12.75" hidden="1">
      <c r="A194" s="24">
        <v>1110</v>
      </c>
      <c r="B194" s="24">
        <v>144.55999755859375</v>
      </c>
      <c r="C194" s="24">
        <v>158.86000061035156</v>
      </c>
      <c r="D194" s="24">
        <v>8.88918685913086</v>
      </c>
      <c r="E194" s="24">
        <v>8.774026870727539</v>
      </c>
      <c r="F194" s="24">
        <v>31.93483108763115</v>
      </c>
      <c r="G194" s="24" t="s">
        <v>58</v>
      </c>
      <c r="H194" s="24">
        <v>8.52369436431141</v>
      </c>
      <c r="I194" s="24">
        <v>85.58369192290516</v>
      </c>
      <c r="J194" s="24" t="s">
        <v>61</v>
      </c>
      <c r="K194" s="24">
        <v>-0.06248182849305142</v>
      </c>
      <c r="L194" s="24">
        <v>-0.3245559842365155</v>
      </c>
      <c r="M194" s="24">
        <v>-0.014268273504489764</v>
      </c>
      <c r="N194" s="24">
        <v>-0.08091473057186181</v>
      </c>
      <c r="O194" s="24">
        <v>-0.002593334842968991</v>
      </c>
      <c r="P194" s="24">
        <v>-0.009308508597131795</v>
      </c>
      <c r="Q194" s="24">
        <v>-0.0002696055321855877</v>
      </c>
      <c r="R194" s="24">
        <v>-0.0012437635076516555</v>
      </c>
      <c r="S194" s="24">
        <v>-4.084491169171039E-05</v>
      </c>
      <c r="T194" s="24">
        <v>-0.000136246855272055</v>
      </c>
      <c r="U194" s="24">
        <v>-4.217803249115218E-06</v>
      </c>
      <c r="V194" s="24">
        <v>-4.5924127210154577E-05</v>
      </c>
      <c r="W194" s="24">
        <v>-2.749202244614097E-06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1112</v>
      </c>
      <c r="B196" s="24">
        <v>149.56</v>
      </c>
      <c r="C196" s="24">
        <v>160.86</v>
      </c>
      <c r="D196" s="24">
        <v>8.995127382698364</v>
      </c>
      <c r="E196" s="24">
        <v>8.972754503758521</v>
      </c>
      <c r="F196" s="24">
        <v>33.05977563310868</v>
      </c>
      <c r="G196" s="24" t="s">
        <v>59</v>
      </c>
      <c r="H196" s="24">
        <v>5.5133887882008</v>
      </c>
      <c r="I196" s="24">
        <v>87.5733887882008</v>
      </c>
      <c r="J196" s="24" t="s">
        <v>73</v>
      </c>
      <c r="K196" s="24">
        <v>0.4389658962729258</v>
      </c>
      <c r="M196" s="24" t="s">
        <v>68</v>
      </c>
      <c r="N196" s="24">
        <v>0.2520315862352711</v>
      </c>
      <c r="X196" s="24">
        <v>67.5</v>
      </c>
    </row>
    <row r="197" spans="1:24" ht="12.75" hidden="1">
      <c r="A197" s="24">
        <v>1111</v>
      </c>
      <c r="B197" s="24">
        <v>137.82000732421875</v>
      </c>
      <c r="C197" s="24">
        <v>160.02000427246094</v>
      </c>
      <c r="D197" s="24">
        <v>9.27417278289795</v>
      </c>
      <c r="E197" s="24">
        <v>9.334834098815918</v>
      </c>
      <c r="F197" s="24">
        <v>31.32765101724217</v>
      </c>
      <c r="G197" s="24" t="s">
        <v>56</v>
      </c>
      <c r="H197" s="24">
        <v>10.128536750217961</v>
      </c>
      <c r="I197" s="24">
        <v>80.44854407443671</v>
      </c>
      <c r="J197" s="24" t="s">
        <v>62</v>
      </c>
      <c r="K197" s="24">
        <v>0.6089616204279376</v>
      </c>
      <c r="L197" s="24">
        <v>0.2010344530517489</v>
      </c>
      <c r="M197" s="24">
        <v>0.14416362543103345</v>
      </c>
      <c r="N197" s="24">
        <v>0.0793206651894796</v>
      </c>
      <c r="O197" s="24">
        <v>0.024456960503501917</v>
      </c>
      <c r="P197" s="24">
        <v>0.00576693020411723</v>
      </c>
      <c r="Q197" s="24">
        <v>0.0029770748848530174</v>
      </c>
      <c r="R197" s="24">
        <v>0.001220965411137235</v>
      </c>
      <c r="S197" s="24">
        <v>0.00032086996494877994</v>
      </c>
      <c r="T197" s="24">
        <v>8.483930853154861E-05</v>
      </c>
      <c r="U197" s="24">
        <v>6.512253249296704E-05</v>
      </c>
      <c r="V197" s="24">
        <v>4.5305569611599E-05</v>
      </c>
      <c r="W197" s="24">
        <v>2.0003346417721834E-05</v>
      </c>
      <c r="X197" s="24">
        <v>67.5</v>
      </c>
    </row>
    <row r="198" spans="1:24" ht="12.75" hidden="1">
      <c r="A198" s="24">
        <v>1110</v>
      </c>
      <c r="B198" s="24">
        <v>144.55999755859375</v>
      </c>
      <c r="C198" s="24">
        <v>158.86000061035156</v>
      </c>
      <c r="D198" s="24">
        <v>8.88918685913086</v>
      </c>
      <c r="E198" s="24">
        <v>8.774026870727539</v>
      </c>
      <c r="F198" s="24">
        <v>32.40210212033251</v>
      </c>
      <c r="G198" s="24" t="s">
        <v>57</v>
      </c>
      <c r="H198" s="24">
        <v>9.77595651022581</v>
      </c>
      <c r="I198" s="24">
        <v>86.83595406881956</v>
      </c>
      <c r="J198" s="24" t="s">
        <v>60</v>
      </c>
      <c r="K198" s="24">
        <v>-0.16622756956673912</v>
      </c>
      <c r="L198" s="24">
        <v>0.0010948317009271554</v>
      </c>
      <c r="M198" s="24">
        <v>0.03777356489209102</v>
      </c>
      <c r="N198" s="24">
        <v>-0.0008203350322506038</v>
      </c>
      <c r="O198" s="24">
        <v>-0.006929423825045863</v>
      </c>
      <c r="P198" s="24">
        <v>0.00012524114931629867</v>
      </c>
      <c r="Q198" s="24">
        <v>0.0007043723302557945</v>
      </c>
      <c r="R198" s="24">
        <v>-6.594122136710153E-05</v>
      </c>
      <c r="S198" s="24">
        <v>-0.00011146378168532869</v>
      </c>
      <c r="T198" s="24">
        <v>8.914276981929295E-06</v>
      </c>
      <c r="U198" s="24">
        <v>1.032749985872434E-05</v>
      </c>
      <c r="V198" s="24">
        <v>-5.204846340984661E-06</v>
      </c>
      <c r="W198" s="24">
        <v>-7.566204302214812E-06</v>
      </c>
      <c r="X198" s="24">
        <v>67.5</v>
      </c>
    </row>
    <row r="199" spans="1:24" ht="12.75" hidden="1">
      <c r="A199" s="24">
        <v>1109</v>
      </c>
      <c r="B199" s="24">
        <v>171.17999267578125</v>
      </c>
      <c r="C199" s="24">
        <v>161.47999572753906</v>
      </c>
      <c r="D199" s="24">
        <v>8.593231201171875</v>
      </c>
      <c r="E199" s="24">
        <v>8.908761024475098</v>
      </c>
      <c r="F199" s="24">
        <v>35.512842987443655</v>
      </c>
      <c r="G199" s="24" t="s">
        <v>58</v>
      </c>
      <c r="H199" s="24">
        <v>-5.119606642681475</v>
      </c>
      <c r="I199" s="24">
        <v>98.56038603309977</v>
      </c>
      <c r="J199" s="24" t="s">
        <v>61</v>
      </c>
      <c r="K199" s="24">
        <v>-0.5858350025989865</v>
      </c>
      <c r="L199" s="24">
        <v>0.20103147180817854</v>
      </c>
      <c r="M199" s="24">
        <v>-0.13912695171232028</v>
      </c>
      <c r="N199" s="24">
        <v>-0.07931642311990866</v>
      </c>
      <c r="O199" s="24">
        <v>-0.023454765028086286</v>
      </c>
      <c r="P199" s="24">
        <v>0.005765570104827235</v>
      </c>
      <c r="Q199" s="24">
        <v>-0.00289254809647007</v>
      </c>
      <c r="R199" s="24">
        <v>-0.0012191834523639716</v>
      </c>
      <c r="S199" s="24">
        <v>-0.00030088761984939935</v>
      </c>
      <c r="T199" s="24">
        <v>8.436968613193213E-05</v>
      </c>
      <c r="U199" s="24">
        <v>-6.429842132560952E-05</v>
      </c>
      <c r="V199" s="24">
        <v>-4.5005602011285014E-05</v>
      </c>
      <c r="W199" s="24">
        <v>-1.851719256163123E-05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1112</v>
      </c>
      <c r="B201" s="24">
        <v>139.62</v>
      </c>
      <c r="C201" s="24">
        <v>154.02</v>
      </c>
      <c r="D201" s="24">
        <v>8.761805383767543</v>
      </c>
      <c r="E201" s="24">
        <v>8.869492847928807</v>
      </c>
      <c r="F201" s="24">
        <v>31.16615457963425</v>
      </c>
      <c r="G201" s="24" t="s">
        <v>59</v>
      </c>
      <c r="H201" s="24">
        <v>12.600396553683836</v>
      </c>
      <c r="I201" s="24">
        <v>84.72039655368384</v>
      </c>
      <c r="J201" s="24" t="s">
        <v>73</v>
      </c>
      <c r="K201" s="24">
        <v>0.3411379883493034</v>
      </c>
      <c r="M201" s="24" t="s">
        <v>68</v>
      </c>
      <c r="N201" s="24">
        <v>0.2581613544078161</v>
      </c>
      <c r="X201" s="24">
        <v>67.5</v>
      </c>
    </row>
    <row r="202" spans="1:24" ht="12.75" hidden="1">
      <c r="A202" s="24">
        <v>1109</v>
      </c>
      <c r="B202" s="24">
        <v>163.3800048828125</v>
      </c>
      <c r="C202" s="24">
        <v>161.5800018310547</v>
      </c>
      <c r="D202" s="24">
        <v>8.683295249938965</v>
      </c>
      <c r="E202" s="24">
        <v>9.136542320251465</v>
      </c>
      <c r="F202" s="24">
        <v>33.57492541073703</v>
      </c>
      <c r="G202" s="24" t="s">
        <v>56</v>
      </c>
      <c r="H202" s="24">
        <v>-3.6946613798832146</v>
      </c>
      <c r="I202" s="24">
        <v>92.18534350292929</v>
      </c>
      <c r="J202" s="24" t="s">
        <v>62</v>
      </c>
      <c r="K202" s="24">
        <v>0.4004608387553578</v>
      </c>
      <c r="L202" s="24">
        <v>0.40109343096170336</v>
      </c>
      <c r="M202" s="24">
        <v>0.0948037584428769</v>
      </c>
      <c r="N202" s="24">
        <v>0.10250825726564922</v>
      </c>
      <c r="O202" s="24">
        <v>0.01608349621934924</v>
      </c>
      <c r="P202" s="24">
        <v>0.011506078434781424</v>
      </c>
      <c r="Q202" s="24">
        <v>0.001957626309151613</v>
      </c>
      <c r="R202" s="24">
        <v>0.0015778347087505684</v>
      </c>
      <c r="S202" s="24">
        <v>0.00021103767195885902</v>
      </c>
      <c r="T202" s="24">
        <v>0.00016930343913179081</v>
      </c>
      <c r="U202" s="24">
        <v>4.280569812576345E-05</v>
      </c>
      <c r="V202" s="24">
        <v>5.855345217147747E-05</v>
      </c>
      <c r="W202" s="24">
        <v>1.316755709266543E-05</v>
      </c>
      <c r="X202" s="24">
        <v>67.5</v>
      </c>
    </row>
    <row r="203" spans="1:24" ht="12.75" hidden="1">
      <c r="A203" s="24">
        <v>1110</v>
      </c>
      <c r="B203" s="24">
        <v>142.63999938964844</v>
      </c>
      <c r="C203" s="24">
        <v>169.63999938964844</v>
      </c>
      <c r="D203" s="24">
        <v>8.852757453918457</v>
      </c>
      <c r="E203" s="24">
        <v>8.773903846740723</v>
      </c>
      <c r="F203" s="24">
        <v>31.92820816629776</v>
      </c>
      <c r="G203" s="24" t="s">
        <v>57</v>
      </c>
      <c r="H203" s="24">
        <v>10.771125648382807</v>
      </c>
      <c r="I203" s="24">
        <v>85.91112503803124</v>
      </c>
      <c r="J203" s="24" t="s">
        <v>60</v>
      </c>
      <c r="K203" s="24">
        <v>0.07189081985253314</v>
      </c>
      <c r="L203" s="24">
        <v>0.0021832937311553136</v>
      </c>
      <c r="M203" s="24">
        <v>-0.01595770171783473</v>
      </c>
      <c r="N203" s="24">
        <v>-0.0010602767633286277</v>
      </c>
      <c r="O203" s="24">
        <v>0.003057623080200683</v>
      </c>
      <c r="P203" s="24">
        <v>0.0002497006361679191</v>
      </c>
      <c r="Q203" s="24">
        <v>-0.00027874877560870746</v>
      </c>
      <c r="R203" s="24">
        <v>-8.522306144645274E-05</v>
      </c>
      <c r="S203" s="24">
        <v>5.404100824162725E-05</v>
      </c>
      <c r="T203" s="24">
        <v>1.777626149969802E-05</v>
      </c>
      <c r="U203" s="24">
        <v>-2.7358951865180573E-06</v>
      </c>
      <c r="V203" s="24">
        <v>-6.722559554655183E-06</v>
      </c>
      <c r="W203" s="24">
        <v>3.7967390869891504E-06</v>
      </c>
      <c r="X203" s="24">
        <v>67.5</v>
      </c>
    </row>
    <row r="204" spans="1:24" ht="12.75" hidden="1">
      <c r="A204" s="24">
        <v>1111</v>
      </c>
      <c r="B204" s="24">
        <v>151.94000244140625</v>
      </c>
      <c r="C204" s="24">
        <v>159.83999633789062</v>
      </c>
      <c r="D204" s="24">
        <v>9.209596633911133</v>
      </c>
      <c r="E204" s="24">
        <v>9.316999435424805</v>
      </c>
      <c r="F204" s="24">
        <v>35.167073406057604</v>
      </c>
      <c r="G204" s="24" t="s">
        <v>58</v>
      </c>
      <c r="H204" s="24">
        <v>6.55521511698872</v>
      </c>
      <c r="I204" s="24">
        <v>90.99521755839497</v>
      </c>
      <c r="J204" s="24" t="s">
        <v>61</v>
      </c>
      <c r="K204" s="24">
        <v>0.39395506520106494</v>
      </c>
      <c r="L204" s="24">
        <v>0.4010874886968106</v>
      </c>
      <c r="M204" s="24">
        <v>0.09345108009423951</v>
      </c>
      <c r="N204" s="24">
        <v>-0.10250277372259577</v>
      </c>
      <c r="O204" s="24">
        <v>0.015790180231309753</v>
      </c>
      <c r="P204" s="24">
        <v>0.011503368660511557</v>
      </c>
      <c r="Q204" s="24">
        <v>0.0019376789946684181</v>
      </c>
      <c r="R204" s="24">
        <v>-0.0015755314652318706</v>
      </c>
      <c r="S204" s="24">
        <v>0.00020400114807040515</v>
      </c>
      <c r="T204" s="24">
        <v>0.00016836763058541374</v>
      </c>
      <c r="U204" s="24">
        <v>4.2718177273408755E-05</v>
      </c>
      <c r="V204" s="24">
        <v>-5.816626130525852E-05</v>
      </c>
      <c r="W204" s="24">
        <v>1.2608304092697497E-05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1112</v>
      </c>
      <c r="B206" s="24">
        <v>139.62</v>
      </c>
      <c r="C206" s="24">
        <v>154.02</v>
      </c>
      <c r="D206" s="24">
        <v>8.761805383767543</v>
      </c>
      <c r="E206" s="24">
        <v>8.869492847928807</v>
      </c>
      <c r="F206" s="24">
        <v>32.05450419326469</v>
      </c>
      <c r="G206" s="24" t="s">
        <v>59</v>
      </c>
      <c r="H206" s="24">
        <v>15.015238312643191</v>
      </c>
      <c r="I206" s="24">
        <v>87.1352383126432</v>
      </c>
      <c r="J206" s="24" t="s">
        <v>73</v>
      </c>
      <c r="K206" s="24">
        <v>0.5694005147597776</v>
      </c>
      <c r="M206" s="24" t="s">
        <v>68</v>
      </c>
      <c r="N206" s="24">
        <v>0.33303894901510106</v>
      </c>
      <c r="X206" s="24">
        <v>67.5</v>
      </c>
    </row>
    <row r="207" spans="1:24" ht="12.75" hidden="1">
      <c r="A207" s="24">
        <v>1109</v>
      </c>
      <c r="B207" s="24">
        <v>163.3800048828125</v>
      </c>
      <c r="C207" s="24">
        <v>161.5800018310547</v>
      </c>
      <c r="D207" s="24">
        <v>8.683295249938965</v>
      </c>
      <c r="E207" s="24">
        <v>9.136542320251465</v>
      </c>
      <c r="F207" s="24">
        <v>33.57492541073703</v>
      </c>
      <c r="G207" s="24" t="s">
        <v>56</v>
      </c>
      <c r="H207" s="24">
        <v>-3.6946613798832146</v>
      </c>
      <c r="I207" s="24">
        <v>92.18534350292929</v>
      </c>
      <c r="J207" s="24" t="s">
        <v>62</v>
      </c>
      <c r="K207" s="24">
        <v>0.6871425649049404</v>
      </c>
      <c r="L207" s="24">
        <v>0.24340194144158686</v>
      </c>
      <c r="M207" s="24">
        <v>0.16267185783430788</v>
      </c>
      <c r="N207" s="24">
        <v>0.10346328763283706</v>
      </c>
      <c r="O207" s="24">
        <v>0.027597010201616992</v>
      </c>
      <c r="P207" s="24">
        <v>0.006982410390610554</v>
      </c>
      <c r="Q207" s="24">
        <v>0.0033591137060438167</v>
      </c>
      <c r="R207" s="24">
        <v>0.001592543712868582</v>
      </c>
      <c r="S207" s="24">
        <v>0.000362095429081948</v>
      </c>
      <c r="T207" s="24">
        <v>0.00010275113455206166</v>
      </c>
      <c r="U207" s="24">
        <v>7.346639928271413E-05</v>
      </c>
      <c r="V207" s="24">
        <v>5.9105043292657014E-05</v>
      </c>
      <c r="W207" s="24">
        <v>2.25860878962862E-05</v>
      </c>
      <c r="X207" s="24">
        <v>67.5</v>
      </c>
    </row>
    <row r="208" spans="1:24" ht="12.75" hidden="1">
      <c r="A208" s="24">
        <v>1111</v>
      </c>
      <c r="B208" s="24">
        <v>151.94000244140625</v>
      </c>
      <c r="C208" s="24">
        <v>159.83999633789062</v>
      </c>
      <c r="D208" s="24">
        <v>9.209596633911133</v>
      </c>
      <c r="E208" s="24">
        <v>9.316999435424805</v>
      </c>
      <c r="F208" s="24">
        <v>34.35212096750571</v>
      </c>
      <c r="G208" s="24" t="s">
        <v>57</v>
      </c>
      <c r="H208" s="24">
        <v>4.4465160623497155</v>
      </c>
      <c r="I208" s="24">
        <v>88.88651850375597</v>
      </c>
      <c r="J208" s="24" t="s">
        <v>60</v>
      </c>
      <c r="K208" s="24">
        <v>0.408647603637679</v>
      </c>
      <c r="L208" s="24">
        <v>0.0013253172864611084</v>
      </c>
      <c r="M208" s="24">
        <v>-0.09524878145125813</v>
      </c>
      <c r="N208" s="24">
        <v>-0.0010699906728905896</v>
      </c>
      <c r="O208" s="24">
        <v>0.0166502481940098</v>
      </c>
      <c r="P208" s="24">
        <v>0.0001514737675688246</v>
      </c>
      <c r="Q208" s="24">
        <v>-0.0018947208293836112</v>
      </c>
      <c r="R208" s="24">
        <v>-8.600412557433313E-05</v>
      </c>
      <c r="S208" s="24">
        <v>0.00023746967452891002</v>
      </c>
      <c r="T208" s="24">
        <v>1.0778002898571781E-05</v>
      </c>
      <c r="U208" s="24">
        <v>-3.6512887687854537E-05</v>
      </c>
      <c r="V208" s="24">
        <v>-6.781233835201227E-06</v>
      </c>
      <c r="W208" s="24">
        <v>1.5369866548210566E-05</v>
      </c>
      <c r="X208" s="24">
        <v>67.5</v>
      </c>
    </row>
    <row r="209" spans="1:24" ht="12.75" hidden="1">
      <c r="A209" s="24">
        <v>1110</v>
      </c>
      <c r="B209" s="24">
        <v>142.63999938964844</v>
      </c>
      <c r="C209" s="24">
        <v>169.63999938964844</v>
      </c>
      <c r="D209" s="24">
        <v>8.852757453918457</v>
      </c>
      <c r="E209" s="24">
        <v>8.773903846740723</v>
      </c>
      <c r="F209" s="24">
        <v>31.9052588807397</v>
      </c>
      <c r="G209" s="24" t="s">
        <v>58</v>
      </c>
      <c r="H209" s="24">
        <v>10.709374643414321</v>
      </c>
      <c r="I209" s="24">
        <v>85.84937403306276</v>
      </c>
      <c r="J209" s="24" t="s">
        <v>61</v>
      </c>
      <c r="K209" s="24">
        <v>0.5524237870922311</v>
      </c>
      <c r="L209" s="24">
        <v>0.24339833325564061</v>
      </c>
      <c r="M209" s="24">
        <v>0.1318704021504285</v>
      </c>
      <c r="N209" s="24">
        <v>-0.10345775470091693</v>
      </c>
      <c r="O209" s="24">
        <v>0.022008275878542274</v>
      </c>
      <c r="P209" s="24">
        <v>0.0069807671899759505</v>
      </c>
      <c r="Q209" s="24">
        <v>0.0027737479822131108</v>
      </c>
      <c r="R209" s="24">
        <v>-0.0015902197231142125</v>
      </c>
      <c r="S209" s="24">
        <v>0.0002733518857465109</v>
      </c>
      <c r="T209" s="24">
        <v>0.00010218429578587044</v>
      </c>
      <c r="U209" s="24">
        <v>6.375045769452404E-05</v>
      </c>
      <c r="V209" s="24">
        <v>-5.871474269976138E-05</v>
      </c>
      <c r="W209" s="24">
        <v>1.6549881230660353E-05</v>
      </c>
      <c r="X209" s="24">
        <v>67.5</v>
      </c>
    </row>
    <row r="210" s="100" customFormat="1" ht="12.75">
      <c r="A210" s="100" t="s">
        <v>82</v>
      </c>
    </row>
    <row r="211" spans="1:24" s="100" customFormat="1" ht="12.75">
      <c r="A211" s="100">
        <v>1112</v>
      </c>
      <c r="B211" s="100">
        <v>139.62</v>
      </c>
      <c r="C211" s="100">
        <v>154.02</v>
      </c>
      <c r="D211" s="100">
        <v>8.761805383767543</v>
      </c>
      <c r="E211" s="100">
        <v>8.869492847928807</v>
      </c>
      <c r="F211" s="100">
        <v>31.16615457963425</v>
      </c>
      <c r="G211" s="100" t="s">
        <v>59</v>
      </c>
      <c r="H211" s="100">
        <v>12.600396553683836</v>
      </c>
      <c r="I211" s="100">
        <v>84.72039655368384</v>
      </c>
      <c r="J211" s="100" t="s">
        <v>73</v>
      </c>
      <c r="K211" s="100">
        <v>0.15314372543366342</v>
      </c>
      <c r="M211" s="100" t="s">
        <v>68</v>
      </c>
      <c r="N211" s="100">
        <v>0.09854625646560179</v>
      </c>
      <c r="X211" s="100">
        <v>67.5</v>
      </c>
    </row>
    <row r="212" spans="1:24" s="100" customFormat="1" ht="12.75">
      <c r="A212" s="100">
        <v>1110</v>
      </c>
      <c r="B212" s="100">
        <v>142.63999938964844</v>
      </c>
      <c r="C212" s="100">
        <v>169.63999938964844</v>
      </c>
      <c r="D212" s="100">
        <v>8.852757453918457</v>
      </c>
      <c r="E212" s="100">
        <v>8.773903846740723</v>
      </c>
      <c r="F212" s="100">
        <v>30.061040289406524</v>
      </c>
      <c r="G212" s="100" t="s">
        <v>56</v>
      </c>
      <c r="H212" s="100">
        <v>5.7470262030552846</v>
      </c>
      <c r="I212" s="100">
        <v>80.88702559270372</v>
      </c>
      <c r="J212" s="100" t="s">
        <v>62</v>
      </c>
      <c r="K212" s="100">
        <v>0.3485936670833176</v>
      </c>
      <c r="L212" s="100">
        <v>0.11806771257146077</v>
      </c>
      <c r="M212" s="100">
        <v>0.08252443507092609</v>
      </c>
      <c r="N212" s="100">
        <v>0.10326165405404497</v>
      </c>
      <c r="O212" s="100">
        <v>0.014000057916276624</v>
      </c>
      <c r="P212" s="100">
        <v>0.003386899964560995</v>
      </c>
      <c r="Q212" s="100">
        <v>0.0017041144234292882</v>
      </c>
      <c r="R212" s="100">
        <v>0.0015894719748925116</v>
      </c>
      <c r="S212" s="100">
        <v>0.00018369710401889224</v>
      </c>
      <c r="T212" s="100">
        <v>4.9836587724982704E-05</v>
      </c>
      <c r="U212" s="100">
        <v>3.7282653978261864E-05</v>
      </c>
      <c r="V212" s="100">
        <v>5.8989455832205E-05</v>
      </c>
      <c r="W212" s="100">
        <v>1.14559521844257E-05</v>
      </c>
      <c r="X212" s="100">
        <v>67.5</v>
      </c>
    </row>
    <row r="213" spans="1:24" s="100" customFormat="1" ht="12.75">
      <c r="A213" s="100">
        <v>1109</v>
      </c>
      <c r="B213" s="100">
        <v>163.3800048828125</v>
      </c>
      <c r="C213" s="100">
        <v>161.5800018310547</v>
      </c>
      <c r="D213" s="100">
        <v>8.683295249938965</v>
      </c>
      <c r="E213" s="100">
        <v>9.136542320251465</v>
      </c>
      <c r="F213" s="100">
        <v>36.24297446315449</v>
      </c>
      <c r="G213" s="100" t="s">
        <v>57</v>
      </c>
      <c r="H213" s="100">
        <v>3.6308952779765207</v>
      </c>
      <c r="I213" s="100">
        <v>99.51090016078902</v>
      </c>
      <c r="J213" s="100" t="s">
        <v>60</v>
      </c>
      <c r="K213" s="100">
        <v>0.34478884504942814</v>
      </c>
      <c r="L213" s="100">
        <v>0.0006435741598891435</v>
      </c>
      <c r="M213" s="100">
        <v>-0.0817566719270269</v>
      </c>
      <c r="N213" s="100">
        <v>-0.0010677817699610687</v>
      </c>
      <c r="O213" s="100">
        <v>0.01382420974578496</v>
      </c>
      <c r="P213" s="100">
        <v>7.34940664052984E-05</v>
      </c>
      <c r="Q213" s="100">
        <v>-0.0016937556648735819</v>
      </c>
      <c r="R213" s="100">
        <v>-8.582967822290958E-05</v>
      </c>
      <c r="S213" s="100">
        <v>0.00017901723871141466</v>
      </c>
      <c r="T213" s="100">
        <v>5.223825846653874E-06</v>
      </c>
      <c r="U213" s="100">
        <v>-3.72644484819952E-05</v>
      </c>
      <c r="V213" s="100">
        <v>-6.768999167936781E-06</v>
      </c>
      <c r="W213" s="100">
        <v>1.1073972846924106E-05</v>
      </c>
      <c r="X213" s="100">
        <v>67.5</v>
      </c>
    </row>
    <row r="214" spans="1:24" s="100" customFormat="1" ht="12.75">
      <c r="A214" s="100">
        <v>1111</v>
      </c>
      <c r="B214" s="100">
        <v>151.94000244140625</v>
      </c>
      <c r="C214" s="100">
        <v>159.83999633789062</v>
      </c>
      <c r="D214" s="100">
        <v>9.209596633911133</v>
      </c>
      <c r="E214" s="100">
        <v>9.316999435424805</v>
      </c>
      <c r="F214" s="100">
        <v>34.35212096750571</v>
      </c>
      <c r="G214" s="100" t="s">
        <v>58</v>
      </c>
      <c r="H214" s="100">
        <v>4.4465160623497155</v>
      </c>
      <c r="I214" s="100">
        <v>88.88651850375597</v>
      </c>
      <c r="J214" s="100" t="s">
        <v>61</v>
      </c>
      <c r="K214" s="100">
        <v>-0.051363382482818416</v>
      </c>
      <c r="L214" s="100">
        <v>0.1180659585323297</v>
      </c>
      <c r="M214" s="100">
        <v>-0.01123071588065455</v>
      </c>
      <c r="N214" s="100">
        <v>-0.10325613318379205</v>
      </c>
      <c r="O214" s="100">
        <v>-0.002211977975397558</v>
      </c>
      <c r="P214" s="100">
        <v>0.0033861024780928416</v>
      </c>
      <c r="Q214" s="100">
        <v>-0.00018761054300967732</v>
      </c>
      <c r="R214" s="100">
        <v>-0.0015871529306607014</v>
      </c>
      <c r="S214" s="100">
        <v>-4.1200173167938144E-05</v>
      </c>
      <c r="T214" s="100">
        <v>4.9562053222134854E-05</v>
      </c>
      <c r="U214" s="100">
        <v>-1.1649751051119088E-06</v>
      </c>
      <c r="V214" s="100">
        <v>-5.859979991129778E-05</v>
      </c>
      <c r="W214" s="100">
        <v>-2.933592650221833E-06</v>
      </c>
      <c r="X214" s="100">
        <v>67.5</v>
      </c>
    </row>
    <row r="215" ht="12.75" hidden="1">
      <c r="A215" s="24" t="s">
        <v>81</v>
      </c>
    </row>
    <row r="216" spans="1:24" ht="12.75" hidden="1">
      <c r="A216" s="24">
        <v>1112</v>
      </c>
      <c r="B216" s="24">
        <v>139.62</v>
      </c>
      <c r="C216" s="24">
        <v>154.02</v>
      </c>
      <c r="D216" s="24">
        <v>8.761805383767543</v>
      </c>
      <c r="E216" s="24">
        <v>8.869492847928807</v>
      </c>
      <c r="F216" s="24">
        <v>31.196022079924635</v>
      </c>
      <c r="G216" s="24" t="s">
        <v>59</v>
      </c>
      <c r="H216" s="24">
        <v>12.681586758340089</v>
      </c>
      <c r="I216" s="24">
        <v>84.8015867583401</v>
      </c>
      <c r="J216" s="24" t="s">
        <v>73</v>
      </c>
      <c r="K216" s="24">
        <v>0.1515974364593301</v>
      </c>
      <c r="M216" s="24" t="s">
        <v>68</v>
      </c>
      <c r="N216" s="24">
        <v>0.11515919863025655</v>
      </c>
      <c r="X216" s="24">
        <v>67.5</v>
      </c>
    </row>
    <row r="217" spans="1:24" ht="12.75" hidden="1">
      <c r="A217" s="24">
        <v>1110</v>
      </c>
      <c r="B217" s="24">
        <v>142.63999938964844</v>
      </c>
      <c r="C217" s="24">
        <v>169.63999938964844</v>
      </c>
      <c r="D217" s="24">
        <v>8.852757453918457</v>
      </c>
      <c r="E217" s="24">
        <v>8.773903846740723</v>
      </c>
      <c r="F217" s="24">
        <v>30.061040289406524</v>
      </c>
      <c r="G217" s="24" t="s">
        <v>56</v>
      </c>
      <c r="H217" s="24">
        <v>5.7470262030552846</v>
      </c>
      <c r="I217" s="24">
        <v>80.88702559270372</v>
      </c>
      <c r="J217" s="24" t="s">
        <v>62</v>
      </c>
      <c r="K217" s="24">
        <v>0.285622666102575</v>
      </c>
      <c r="L217" s="24">
        <v>0.23347997081500757</v>
      </c>
      <c r="M217" s="24">
        <v>0.06761684524634502</v>
      </c>
      <c r="N217" s="24">
        <v>0.10368808089707192</v>
      </c>
      <c r="O217" s="24">
        <v>0.011470973467042624</v>
      </c>
      <c r="P217" s="24">
        <v>0.006697706151556849</v>
      </c>
      <c r="Q217" s="24">
        <v>0.0013963164114705862</v>
      </c>
      <c r="R217" s="24">
        <v>0.0015960322988991971</v>
      </c>
      <c r="S217" s="24">
        <v>0.00015051307012854304</v>
      </c>
      <c r="T217" s="24">
        <v>9.854916395472131E-05</v>
      </c>
      <c r="U217" s="24">
        <v>3.05582862417634E-05</v>
      </c>
      <c r="V217" s="24">
        <v>5.9230266572037854E-05</v>
      </c>
      <c r="W217" s="24">
        <v>9.384814105085501E-06</v>
      </c>
      <c r="X217" s="24">
        <v>67.5</v>
      </c>
    </row>
    <row r="218" spans="1:24" ht="12.75" hidden="1">
      <c r="A218" s="24">
        <v>1111</v>
      </c>
      <c r="B218" s="24">
        <v>151.94000244140625</v>
      </c>
      <c r="C218" s="24">
        <v>159.83999633789062</v>
      </c>
      <c r="D218" s="24">
        <v>9.209596633911133</v>
      </c>
      <c r="E218" s="24">
        <v>9.316999435424805</v>
      </c>
      <c r="F218" s="24">
        <v>35.167073406057604</v>
      </c>
      <c r="G218" s="24" t="s">
        <v>57</v>
      </c>
      <c r="H218" s="24">
        <v>6.55521511698872</v>
      </c>
      <c r="I218" s="24">
        <v>90.99521755839497</v>
      </c>
      <c r="J218" s="24" t="s">
        <v>60</v>
      </c>
      <c r="K218" s="24">
        <v>0.23500349241857296</v>
      </c>
      <c r="L218" s="24">
        <v>0.0012715499957678274</v>
      </c>
      <c r="M218" s="24">
        <v>-0.05606673419899957</v>
      </c>
      <c r="N218" s="24">
        <v>-0.0010722564928076581</v>
      </c>
      <c r="O218" s="24">
        <v>0.009367199075595972</v>
      </c>
      <c r="P218" s="24">
        <v>0.00014536461171646078</v>
      </c>
      <c r="Q218" s="24">
        <v>-0.0011778381838390816</v>
      </c>
      <c r="R218" s="24">
        <v>-8.618732887304081E-05</v>
      </c>
      <c r="S218" s="24">
        <v>0.00011677305061025866</v>
      </c>
      <c r="T218" s="24">
        <v>1.0342809184386045E-05</v>
      </c>
      <c r="U218" s="24">
        <v>-2.6994590310319024E-05</v>
      </c>
      <c r="V218" s="24">
        <v>-6.798151163217021E-06</v>
      </c>
      <c r="W218" s="24">
        <v>7.084582578804183E-06</v>
      </c>
      <c r="X218" s="24">
        <v>67.5</v>
      </c>
    </row>
    <row r="219" spans="1:24" ht="12.75" hidden="1">
      <c r="A219" s="24">
        <v>1109</v>
      </c>
      <c r="B219" s="24">
        <v>163.3800048828125</v>
      </c>
      <c r="C219" s="24">
        <v>161.5800018310547</v>
      </c>
      <c r="D219" s="24">
        <v>8.683295249938965</v>
      </c>
      <c r="E219" s="24">
        <v>9.136542320251465</v>
      </c>
      <c r="F219" s="24">
        <v>35.48513915378193</v>
      </c>
      <c r="G219" s="24" t="s">
        <v>58</v>
      </c>
      <c r="H219" s="24">
        <v>1.5501368709655168</v>
      </c>
      <c r="I219" s="24">
        <v>97.43014175377802</v>
      </c>
      <c r="J219" s="24" t="s">
        <v>61</v>
      </c>
      <c r="K219" s="24">
        <v>-0.16233812227143926</v>
      </c>
      <c r="L219" s="24">
        <v>0.2334765083094765</v>
      </c>
      <c r="M219" s="24">
        <v>-0.03779628390896258</v>
      </c>
      <c r="N219" s="24">
        <v>-0.10368253655332398</v>
      </c>
      <c r="O219" s="24">
        <v>-0.006621088563049875</v>
      </c>
      <c r="P219" s="24">
        <v>0.006696128495053166</v>
      </c>
      <c r="Q219" s="24">
        <v>-0.0007499311525951891</v>
      </c>
      <c r="R219" s="24">
        <v>-0.0015937034992341537</v>
      </c>
      <c r="S219" s="24">
        <v>-9.496440875766924E-05</v>
      </c>
      <c r="T219" s="24">
        <v>9.800491831714325E-05</v>
      </c>
      <c r="U219" s="24">
        <v>-1.4321346026528955E-05</v>
      </c>
      <c r="V219" s="24">
        <v>-5.883884447333E-05</v>
      </c>
      <c r="W219" s="24">
        <v>-6.154951297217229E-06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1112</v>
      </c>
      <c r="B221" s="24">
        <v>139.62</v>
      </c>
      <c r="C221" s="24">
        <v>154.02</v>
      </c>
      <c r="D221" s="24">
        <v>8.761805383767543</v>
      </c>
      <c r="E221" s="24">
        <v>8.869492847928807</v>
      </c>
      <c r="F221" s="24">
        <v>32.05450419326469</v>
      </c>
      <c r="G221" s="24" t="s">
        <v>59</v>
      </c>
      <c r="H221" s="24">
        <v>15.015238312643191</v>
      </c>
      <c r="I221" s="24">
        <v>87.1352383126432</v>
      </c>
      <c r="J221" s="24" t="s">
        <v>73</v>
      </c>
      <c r="K221" s="24">
        <v>0.5114505139477555</v>
      </c>
      <c r="M221" s="24" t="s">
        <v>68</v>
      </c>
      <c r="N221" s="24">
        <v>0.28473166810142153</v>
      </c>
      <c r="X221" s="24">
        <v>67.5</v>
      </c>
    </row>
    <row r="222" spans="1:24" ht="12.75" hidden="1">
      <c r="A222" s="24">
        <v>1111</v>
      </c>
      <c r="B222" s="24">
        <v>151.94000244140625</v>
      </c>
      <c r="C222" s="24">
        <v>159.83999633789062</v>
      </c>
      <c r="D222" s="24">
        <v>9.209596633911133</v>
      </c>
      <c r="E222" s="24">
        <v>9.316999435424805</v>
      </c>
      <c r="F222" s="24">
        <v>32.41269177512161</v>
      </c>
      <c r="G222" s="24" t="s">
        <v>56</v>
      </c>
      <c r="H222" s="24">
        <v>-0.5717798664122995</v>
      </c>
      <c r="I222" s="24">
        <v>83.86822257499395</v>
      </c>
      <c r="J222" s="24" t="s">
        <v>62</v>
      </c>
      <c r="K222" s="24">
        <v>0.677162746522826</v>
      </c>
      <c r="L222" s="24">
        <v>0.12448694104208942</v>
      </c>
      <c r="M222" s="24">
        <v>0.16030920204535973</v>
      </c>
      <c r="N222" s="24">
        <v>0.1045897655799651</v>
      </c>
      <c r="O222" s="24">
        <v>0.027196115772625092</v>
      </c>
      <c r="P222" s="24">
        <v>0.0035710947586028003</v>
      </c>
      <c r="Q222" s="24">
        <v>0.0033103259857373796</v>
      </c>
      <c r="R222" s="24">
        <v>0.0016098970502562578</v>
      </c>
      <c r="S222" s="24">
        <v>0.00035683004963074074</v>
      </c>
      <c r="T222" s="24">
        <v>5.255705908620369E-05</v>
      </c>
      <c r="U222" s="24">
        <v>7.240127041053113E-05</v>
      </c>
      <c r="V222" s="24">
        <v>5.975096889884406E-05</v>
      </c>
      <c r="W222" s="24">
        <v>2.2255820870089458E-05</v>
      </c>
      <c r="X222" s="24">
        <v>67.5</v>
      </c>
    </row>
    <row r="223" spans="1:24" ht="12.75" hidden="1">
      <c r="A223" s="24">
        <v>1109</v>
      </c>
      <c r="B223" s="24">
        <v>163.3800048828125</v>
      </c>
      <c r="C223" s="24">
        <v>161.5800018310547</v>
      </c>
      <c r="D223" s="24">
        <v>8.683295249938965</v>
      </c>
      <c r="E223" s="24">
        <v>9.136542320251465</v>
      </c>
      <c r="F223" s="24">
        <v>35.48513915378193</v>
      </c>
      <c r="G223" s="24" t="s">
        <v>57</v>
      </c>
      <c r="H223" s="24">
        <v>1.5501368709655168</v>
      </c>
      <c r="I223" s="24">
        <v>97.43014175377802</v>
      </c>
      <c r="J223" s="24" t="s">
        <v>60</v>
      </c>
      <c r="K223" s="24">
        <v>0.5195896089749984</v>
      </c>
      <c r="L223" s="24">
        <v>0.0006783787918672952</v>
      </c>
      <c r="M223" s="24">
        <v>-0.12182906980449287</v>
      </c>
      <c r="N223" s="24">
        <v>-0.0010815335407695788</v>
      </c>
      <c r="O223" s="24">
        <v>0.02105445154043497</v>
      </c>
      <c r="P223" s="24">
        <v>7.743639160263448E-05</v>
      </c>
      <c r="Q223" s="24">
        <v>-0.0024584110642040316</v>
      </c>
      <c r="R223" s="24">
        <v>-8.693365164505617E-05</v>
      </c>
      <c r="S223" s="24">
        <v>0.0002908698014612193</v>
      </c>
      <c r="T223" s="24">
        <v>5.503978855441484E-06</v>
      </c>
      <c r="U223" s="24">
        <v>-4.976531432404674E-05</v>
      </c>
      <c r="V223" s="24">
        <v>-6.853925072611546E-06</v>
      </c>
      <c r="W223" s="24">
        <v>1.8558385533338843E-05</v>
      </c>
      <c r="X223" s="24">
        <v>67.5</v>
      </c>
    </row>
    <row r="224" spans="1:24" ht="12.75" hidden="1">
      <c r="A224" s="24">
        <v>1110</v>
      </c>
      <c r="B224" s="24">
        <v>142.63999938964844</v>
      </c>
      <c r="C224" s="24">
        <v>169.63999938964844</v>
      </c>
      <c r="D224" s="24">
        <v>8.852757453918457</v>
      </c>
      <c r="E224" s="24">
        <v>8.773903846740723</v>
      </c>
      <c r="F224" s="24">
        <v>31.92820816629776</v>
      </c>
      <c r="G224" s="24" t="s">
        <v>58</v>
      </c>
      <c r="H224" s="24">
        <v>10.771125648382807</v>
      </c>
      <c r="I224" s="24">
        <v>85.91112503803124</v>
      </c>
      <c r="J224" s="24" t="s">
        <v>61</v>
      </c>
      <c r="K224" s="24">
        <v>0.43425340934015183</v>
      </c>
      <c r="L224" s="24">
        <v>0.12448509265061175</v>
      </c>
      <c r="M224" s="24">
        <v>0.10419557577455951</v>
      </c>
      <c r="N224" s="24">
        <v>-0.10458417351240216</v>
      </c>
      <c r="O224" s="24">
        <v>0.017214493412514437</v>
      </c>
      <c r="P224" s="24">
        <v>0.0035702550861494414</v>
      </c>
      <c r="Q224" s="24">
        <v>0.0022168611077934847</v>
      </c>
      <c r="R224" s="24">
        <v>-0.0016075481493987842</v>
      </c>
      <c r="S224" s="24">
        <v>0.0002066940805088229</v>
      </c>
      <c r="T224" s="24">
        <v>5.226806555201329E-05</v>
      </c>
      <c r="U224" s="24">
        <v>5.258666605982622E-05</v>
      </c>
      <c r="V224" s="24">
        <v>-5.935656657396599E-05</v>
      </c>
      <c r="W224" s="24">
        <v>1.2284457212163218E-05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1112</v>
      </c>
      <c r="B226" s="24">
        <v>139.62</v>
      </c>
      <c r="C226" s="24">
        <v>154.02</v>
      </c>
      <c r="D226" s="24">
        <v>8.761805383767543</v>
      </c>
      <c r="E226" s="24">
        <v>8.869492847928807</v>
      </c>
      <c r="F226" s="24">
        <v>31.196022079924635</v>
      </c>
      <c r="G226" s="24" t="s">
        <v>59</v>
      </c>
      <c r="H226" s="24">
        <v>12.681586758340089</v>
      </c>
      <c r="I226" s="24">
        <v>84.8015867583401</v>
      </c>
      <c r="J226" s="24" t="s">
        <v>73</v>
      </c>
      <c r="K226" s="24">
        <v>0.20261591735227247</v>
      </c>
      <c r="M226" s="24" t="s">
        <v>68</v>
      </c>
      <c r="N226" s="24">
        <v>0.1856014314408105</v>
      </c>
      <c r="X226" s="24">
        <v>67.5</v>
      </c>
    </row>
    <row r="227" spans="1:24" ht="12.75" hidden="1">
      <c r="A227" s="24">
        <v>1111</v>
      </c>
      <c r="B227" s="24">
        <v>151.94000244140625</v>
      </c>
      <c r="C227" s="24">
        <v>159.83999633789062</v>
      </c>
      <c r="D227" s="24">
        <v>9.209596633911133</v>
      </c>
      <c r="E227" s="24">
        <v>9.316999435424805</v>
      </c>
      <c r="F227" s="24">
        <v>32.41269177512161</v>
      </c>
      <c r="G227" s="24" t="s">
        <v>56</v>
      </c>
      <c r="H227" s="24">
        <v>-0.5717798664122995</v>
      </c>
      <c r="I227" s="24">
        <v>83.86822257499395</v>
      </c>
      <c r="J227" s="24" t="s">
        <v>62</v>
      </c>
      <c r="K227" s="24">
        <v>0.17855687759411798</v>
      </c>
      <c r="L227" s="24">
        <v>0.39759068877568676</v>
      </c>
      <c r="M227" s="24">
        <v>0.04227089022825883</v>
      </c>
      <c r="N227" s="24">
        <v>0.10336017585342729</v>
      </c>
      <c r="O227" s="24">
        <v>0.007171334788719111</v>
      </c>
      <c r="P227" s="24">
        <v>0.011405568985327484</v>
      </c>
      <c r="Q227" s="24">
        <v>0.000872811645350454</v>
      </c>
      <c r="R227" s="24">
        <v>0.0015909585785854011</v>
      </c>
      <c r="S227" s="24">
        <v>9.411317948800337E-05</v>
      </c>
      <c r="T227" s="24">
        <v>0.00016782206704043953</v>
      </c>
      <c r="U227" s="24">
        <v>1.9083342920817336E-05</v>
      </c>
      <c r="V227" s="24">
        <v>5.903979545847092E-05</v>
      </c>
      <c r="W227" s="24">
        <v>5.877036326018743E-06</v>
      </c>
      <c r="X227" s="24">
        <v>67.5</v>
      </c>
    </row>
    <row r="228" spans="1:24" ht="12.75" hidden="1">
      <c r="A228" s="24">
        <v>1110</v>
      </c>
      <c r="B228" s="24">
        <v>142.63999938964844</v>
      </c>
      <c r="C228" s="24">
        <v>169.63999938964844</v>
      </c>
      <c r="D228" s="24">
        <v>8.852757453918457</v>
      </c>
      <c r="E228" s="24">
        <v>8.773903846740723</v>
      </c>
      <c r="F228" s="24">
        <v>31.9052588807397</v>
      </c>
      <c r="G228" s="24" t="s">
        <v>57</v>
      </c>
      <c r="H228" s="24">
        <v>10.709374643414321</v>
      </c>
      <c r="I228" s="24">
        <v>85.84937403306276</v>
      </c>
      <c r="J228" s="24" t="s">
        <v>60</v>
      </c>
      <c r="K228" s="24">
        <v>0.07648375357569158</v>
      </c>
      <c r="L228" s="24">
        <v>0.002164325448773567</v>
      </c>
      <c r="M228" s="24">
        <v>-0.017670812755093315</v>
      </c>
      <c r="N228" s="24">
        <v>-0.0010690430548105712</v>
      </c>
      <c r="O228" s="24">
        <v>0.0031413146618106676</v>
      </c>
      <c r="P228" s="24">
        <v>0.0002475332021571443</v>
      </c>
      <c r="Q228" s="24">
        <v>-0.00034394497314289575</v>
      </c>
      <c r="R228" s="24">
        <v>-8.5927254049468E-05</v>
      </c>
      <c r="S228" s="24">
        <v>4.685902004649901E-05</v>
      </c>
      <c r="T228" s="24">
        <v>1.7621173882874838E-05</v>
      </c>
      <c r="U228" s="24">
        <v>-6.126492734302748E-06</v>
      </c>
      <c r="V228" s="24">
        <v>-6.7783771853918085E-06</v>
      </c>
      <c r="W228" s="24">
        <v>3.0953542096578052E-06</v>
      </c>
      <c r="X228" s="24">
        <v>67.5</v>
      </c>
    </row>
    <row r="229" spans="1:24" ht="12.75" hidden="1">
      <c r="A229" s="24">
        <v>1109</v>
      </c>
      <c r="B229" s="24">
        <v>163.3800048828125</v>
      </c>
      <c r="C229" s="24">
        <v>161.5800018310547</v>
      </c>
      <c r="D229" s="24">
        <v>8.683295249938965</v>
      </c>
      <c r="E229" s="24">
        <v>9.136542320251465</v>
      </c>
      <c r="F229" s="24">
        <v>36.24297446315449</v>
      </c>
      <c r="G229" s="24" t="s">
        <v>58</v>
      </c>
      <c r="H229" s="24">
        <v>3.6308952779765207</v>
      </c>
      <c r="I229" s="24">
        <v>99.51090016078902</v>
      </c>
      <c r="J229" s="24" t="s">
        <v>61</v>
      </c>
      <c r="K229" s="24">
        <v>0.16134681272071574</v>
      </c>
      <c r="L229" s="24">
        <v>0.3975847978689286</v>
      </c>
      <c r="M229" s="24">
        <v>0.03840013720371242</v>
      </c>
      <c r="N229" s="24">
        <v>-0.10335464720755605</v>
      </c>
      <c r="O229" s="24">
        <v>0.0064467189210780955</v>
      </c>
      <c r="P229" s="24">
        <v>0.01140288258261454</v>
      </c>
      <c r="Q229" s="24">
        <v>0.0008021857788000854</v>
      </c>
      <c r="R229" s="24">
        <v>-0.0015886364297050468</v>
      </c>
      <c r="S229" s="24">
        <v>8.161815235364583E-05</v>
      </c>
      <c r="T229" s="24">
        <v>0.0001668943989974357</v>
      </c>
      <c r="U229" s="24">
        <v>1.807318632145546E-05</v>
      </c>
      <c r="V229" s="24">
        <v>-5.8649390879280603E-05</v>
      </c>
      <c r="W229" s="24">
        <v>4.99583209226427E-06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2004-05-27T08:36:59Z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