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<sst xmlns="http://schemas.openxmlformats.org/spreadsheetml/2006/main" count="626" uniqueCount="146">
  <si>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</si>
  <si>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</si>
  <si>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</si>
  <si>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</si>
  <si>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</si>
  <si>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</si>
  <si>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</si>
  <si>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</si>
  <si>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</si>
  <si>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</si>
  <si>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</si>
  <si>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</si>
  <si>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</si>
  <si>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</si>
  <si>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</si>
  <si>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</si>
  <si>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</si>
  <si>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</si>
  <si>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</si>
  <si>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</si>
  <si>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</si>
  <si>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</si>
  <si>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</si>
  <si>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</si>
  <si>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</si>
  <si>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</si>
  <si>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</si>
  <si>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</si>
  <si>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</si>
  <si>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</si>
  <si>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</si>
  <si>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</si>
  <si>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</si>
  <si>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</si>
  <si>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</si>
  <si>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</si>
  <si>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</si>
  <si>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</si>
  <si>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</si>
  <si>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</si>
  <si>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</si>
  <si>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</si>
  <si>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</si>
  <si>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</si>
  <si>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</si>
  <si>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</si>
  <si>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</si>
  <si>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</si>
  <si>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</si>
  <si>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</si>
  <si>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</si>
  <si>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</si>
  <si>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</si>
  <si>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</si>
  <si>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</si>
  <si>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</si>
  <si>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</si>
  <si>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</si>
  <si>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</si>
  <si>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</si>
  <si>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</si>
  <si>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</si>
  <si>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</si>
  <si>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</si>
  <si>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</si>
  <si>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</si>
  <si>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</si>
  <si>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</si>
  <si>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</si>
  <si>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</si>
  <si>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</si>
  <si>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</si>
  <si>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</si>
  <si>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</si>
  <si>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</si>
  <si>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</si>
  <si>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</si>
  <si>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</si>
  <si>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</si>
  <si>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</si>
  <si>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</si>
  <si>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</si>
  <si>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</si>
  <si>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</si>
  <si>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</si>
  <si>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</si>
  <si>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</si>
  <si>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</si>
  <si>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</si>
  <si>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</si>
  <si>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</si>
  <si>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</si>
  <si>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</si>
  <si>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</si>
  <si>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</si>
  <si>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</si>
  <si>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</si>
  <si>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</si>
  <si>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</si>
  <si>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</si>
  <si>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</si>
  <si>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</si>
  <si>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</si>
  <si>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</si>
  <si>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</si>
  <si>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</si>
  <si>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</si>
  <si>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</si>
  <si>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</si>
  <si>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</si>
  <si>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</si>
  <si>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</si>
  <si>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</si>
  <si>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</si>
  <si>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</si>
  <si>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</si>
  <si>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</si>
  <si>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</si>
  <si>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</si>
  <si>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</si>
  <si>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</si>
  <si>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</si>
  <si>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</si>
  <si>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</si>
  <si>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</si>
  <si>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</si>
  <si>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</si>
  <si>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</si>
  <si>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</si>
  <si>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</si>
  <si>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</si>
  <si>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</si>
  <si>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</si>
  <si>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</si>
  <si>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</si>
  <si>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</si>
  <si>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</si>
  <si>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</si>
  <si>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</si>
  <si>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</si>
  <si>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</si>
  <si>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</si>
  <si>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255</t>
  </si>
  <si>
    <t>Cas 3</t>
  </si>
  <si>
    <t>WE 700923</t>
  </si>
  <si>
    <t>2x 100 % Pressen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</si>
</sst>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84.66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98.49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0.6668741151852515</v>
      </c>
      <c r="C41" s="77">
        <f aca="true" t="shared" si="0" ref="C41:C55">($B$41*H41+$B$42*J41+$B$43*L41+$B$44*N41+$B$45*P41+$B$46*R41+$B$47*T41+$B$48*V41)/100</f>
        <v>4.1754821851059945E-08</v>
      </c>
      <c r="D41" s="77">
        <f aca="true" t="shared" si="1" ref="D41:D55">($B$41*I41+$B$42*K41+$B$43*M41+$B$44*O41+$B$45*Q41+$B$46*S41+$B$47*U41+$B$48*W41)/100</f>
        <v>-7.249991321029025E-08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19.762704044190272</v>
      </c>
      <c r="C42" s="77">
        <f t="shared" si="0"/>
        <v>-2.9452579161165494E-11</v>
      </c>
      <c r="D42" s="77">
        <f t="shared" si="1"/>
        <v>-1.0977789363730911E-08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-22.02339628570337</v>
      </c>
      <c r="C43" s="77">
        <f t="shared" si="0"/>
        <v>-0.507615524676948</v>
      </c>
      <c r="D43" s="77">
        <f t="shared" si="1"/>
        <v>-0.8707493455736486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6.653077419633632</v>
      </c>
      <c r="C44" s="77">
        <f t="shared" si="0"/>
        <v>0.005083320808790188</v>
      </c>
      <c r="D44" s="77">
        <f t="shared" si="1"/>
        <v>0.9341795065542381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0.6668741151852515</v>
      </c>
      <c r="C45" s="77">
        <f t="shared" si="0"/>
        <v>0.11782065141943128</v>
      </c>
      <c r="D45" s="77">
        <f t="shared" si="1"/>
        <v>-0.20749107929710253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19.762704044190272</v>
      </c>
      <c r="C46" s="77">
        <f t="shared" si="0"/>
        <v>-0.00020482913319465188</v>
      </c>
      <c r="D46" s="77">
        <f t="shared" si="1"/>
        <v>-0.019768973457247437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-22.02339628570337</v>
      </c>
      <c r="C47" s="77">
        <f t="shared" si="0"/>
        <v>-0.020762938066393403</v>
      </c>
      <c r="D47" s="77">
        <f t="shared" si="1"/>
        <v>-0.03474881107832021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6.653077419633632</v>
      </c>
      <c r="C48" s="77">
        <f t="shared" si="0"/>
        <v>0.0005816970109935657</v>
      </c>
      <c r="D48" s="77">
        <f t="shared" si="1"/>
        <v>0.02679266403710702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0.002319719777927198</v>
      </c>
      <c r="D49" s="77">
        <f t="shared" si="1"/>
        <v>-0.00434714068239669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-1.644392728962979E-05</v>
      </c>
      <c r="D50" s="77">
        <f t="shared" si="1"/>
        <v>-0.00030384690587999534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-0.00030253877742170664</v>
      </c>
      <c r="D51" s="77">
        <f t="shared" si="1"/>
        <v>-0.0004364455927006018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4.142647851096552E-05</v>
      </c>
      <c r="D52" s="77">
        <f t="shared" si="1"/>
        <v>0.0003921265777859896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4.3011008515147306E-05</v>
      </c>
      <c r="D53" s="77">
        <f t="shared" si="1"/>
        <v>-9.88176356063112E-05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-1.3015758533140075E-06</v>
      </c>
      <c r="D54" s="77">
        <f t="shared" si="1"/>
        <v>-1.1200081625547375E-05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-1.9750294199045228E-05</v>
      </c>
      <c r="D55" s="77">
        <f t="shared" si="1"/>
        <v>-2.6569603615949903E-05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1122</v>
      </c>
      <c r="B3" s="11">
        <v>141.52333333333334</v>
      </c>
      <c r="C3" s="11">
        <v>136.04</v>
      </c>
      <c r="D3" s="11">
        <v>8.90462435923642</v>
      </c>
      <c r="E3" s="11">
        <v>9.215480520566386</v>
      </c>
      <c r="F3" s="12" t="s">
        <v>69</v>
      </c>
      <c r="H3" s="102">
        <v>0.0625</v>
      </c>
    </row>
    <row r="4" spans="1:9" ht="16.5" customHeight="1">
      <c r="A4" s="13">
        <v>1123</v>
      </c>
      <c r="B4" s="14">
        <v>136.29666666666668</v>
      </c>
      <c r="C4" s="14">
        <v>136.36333333333332</v>
      </c>
      <c r="D4" s="14">
        <v>9.00458289131674</v>
      </c>
      <c r="E4" s="14">
        <v>9.55041484511309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1121</v>
      </c>
      <c r="B5" s="26">
        <v>98.49333333333334</v>
      </c>
      <c r="C5" s="26">
        <v>84.66</v>
      </c>
      <c r="D5" s="26">
        <v>9.224236179850186</v>
      </c>
      <c r="E5" s="26">
        <v>9.809002931532914</v>
      </c>
      <c r="F5" s="15" t="s">
        <v>71</v>
      </c>
      <c r="I5" s="75">
        <v>1747</v>
      </c>
    </row>
    <row r="6" spans="1:6" s="2" customFormat="1" ht="13.5" thickBot="1">
      <c r="A6" s="16">
        <v>1124</v>
      </c>
      <c r="B6" s="17">
        <v>131.91666666666669</v>
      </c>
      <c r="C6" s="17">
        <v>151.46666666666667</v>
      </c>
      <c r="D6" s="17">
        <v>9.084328723110579</v>
      </c>
      <c r="E6" s="17">
        <v>9.295817576165907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1760</v>
      </c>
      <c r="K15" s="75">
        <v>649</v>
      </c>
    </row>
    <row r="16" ht="12.75">
      <c r="A16" s="104" t="s">
        <v>141</v>
      </c>
    </row>
    <row r="17" s="2" customFormat="1" ht="13.5" thickBot="1">
      <c r="A17" s="2" t="s">
        <v>145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0.6668741151852515</v>
      </c>
      <c r="C19" s="34">
        <v>69.46354078185193</v>
      </c>
      <c r="D19" s="35">
        <v>26.265323710779896</v>
      </c>
      <c r="K19" s="97" t="s">
        <v>131</v>
      </c>
    </row>
    <row r="20" spans="1:11" ht="12.75">
      <c r="A20" s="33" t="s">
        <v>57</v>
      </c>
      <c r="B20" s="34">
        <v>19.762704044190272</v>
      </c>
      <c r="C20" s="34">
        <v>50.75603737752361</v>
      </c>
      <c r="D20" s="35">
        <v>19.69111549629613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-22.02339628570337</v>
      </c>
      <c r="C21" s="34">
        <v>42.39327038096331</v>
      </c>
      <c r="D21" s="35">
        <v>16.174538079233564</v>
      </c>
      <c r="F21" s="24" t="s">
        <v>134</v>
      </c>
    </row>
    <row r="22" spans="1:11" ht="16.5" thickBot="1">
      <c r="A22" s="36" t="s">
        <v>59</v>
      </c>
      <c r="B22" s="37">
        <v>6.653077419633632</v>
      </c>
      <c r="C22" s="37">
        <v>80.67641075296697</v>
      </c>
      <c r="D22" s="38">
        <v>30.15984502936314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13.07421875</v>
      </c>
      <c r="I23" s="75">
        <v>642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-0.507615524676948</v>
      </c>
      <c r="C27" s="44">
        <v>0.005083320808790188</v>
      </c>
      <c r="D27" s="44">
        <v>0.11782065141943128</v>
      </c>
      <c r="E27" s="44">
        <v>-0.00020482913319465188</v>
      </c>
      <c r="F27" s="44">
        <v>-0.020762938066393403</v>
      </c>
      <c r="G27" s="44">
        <v>0.0005816970109935657</v>
      </c>
      <c r="H27" s="44">
        <v>0.002319719777927198</v>
      </c>
      <c r="I27" s="45">
        <v>-1.644392728962979E-05</v>
      </c>
    </row>
    <row r="28" spans="1:9" ht="13.5" thickBot="1">
      <c r="A28" s="46" t="s">
        <v>61</v>
      </c>
      <c r="B28" s="47">
        <v>-0.8707493455736486</v>
      </c>
      <c r="C28" s="47">
        <v>0.9341795065542381</v>
      </c>
      <c r="D28" s="47">
        <v>-0.20749107929710253</v>
      </c>
      <c r="E28" s="47">
        <v>-0.019768973457247437</v>
      </c>
      <c r="F28" s="47">
        <v>-0.03474881107832021</v>
      </c>
      <c r="G28" s="47">
        <v>0.02679266403710702</v>
      </c>
      <c r="H28" s="47">
        <v>-0.00434714068239669</v>
      </c>
      <c r="I28" s="48">
        <v>-0.00030384690587999534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1122</v>
      </c>
      <c r="B39" s="50">
        <v>141.52333333333334</v>
      </c>
      <c r="C39" s="50">
        <v>136.04</v>
      </c>
      <c r="D39" s="50">
        <v>8.90462435923642</v>
      </c>
      <c r="E39" s="50">
        <v>9.215480520566386</v>
      </c>
      <c r="F39" s="54">
        <f>I39*D39/(23678+B39)*1000</f>
        <v>30.15984502936314</v>
      </c>
      <c r="G39" s="59" t="s">
        <v>59</v>
      </c>
      <c r="H39" s="58">
        <f>I39-B39+X39</f>
        <v>6.653077419633632</v>
      </c>
      <c r="I39" s="58">
        <f>(B39+C42-2*X39)*(23678+B39)*E42/((23678+C42)*D39+E42*(23678+B39))</f>
        <v>80.67641075296697</v>
      </c>
      <c r="J39" s="24" t="s">
        <v>73</v>
      </c>
      <c r="K39" s="24">
        <f>(K40*K40+L40*L40+M40*M40+N40*N40+O40*O40+P40*P40+Q40*Q40+R40*R40+S40*S40+T40*T40+U40*U40+V40*V40+W40*W40)</f>
        <v>1.9483018288249867</v>
      </c>
      <c r="M39" s="24" t="s">
        <v>68</v>
      </c>
      <c r="N39" s="24">
        <f>(K44*K44+L44*L44+M44*M44+N44*N44+O44*O44+P44*P44+Q44*Q44+R44*R44+S44*S44+T44*T44+U44*U44+V44*V44+W44*W44)</f>
        <v>1.3795114967843525</v>
      </c>
      <c r="X39" s="55">
        <f>(1-$H$2)*1000</f>
        <v>67.5</v>
      </c>
    </row>
    <row r="40" spans="1:24" ht="12.75">
      <c r="A40" s="49">
        <v>1123</v>
      </c>
      <c r="B40" s="50">
        <v>136.29666666666668</v>
      </c>
      <c r="C40" s="50">
        <v>136.36333333333332</v>
      </c>
      <c r="D40" s="50">
        <v>9.00458289131674</v>
      </c>
      <c r="E40" s="50">
        <v>9.55041484511309</v>
      </c>
      <c r="F40" s="54">
        <f>I40*D40/(23678+B40)*1000</f>
        <v>26.265323710779896</v>
      </c>
      <c r="G40" s="59" t="s">
        <v>56</v>
      </c>
      <c r="H40" s="58">
        <f>I40-B40+X40</f>
        <v>0.6668741151852515</v>
      </c>
      <c r="I40" s="58">
        <f>(B40+C39-2*X40)*(23678+B40)*E39/((23678+C39)*D40+E39*(23678+B40))</f>
        <v>69.46354078185193</v>
      </c>
      <c r="J40" s="24" t="s">
        <v>62</v>
      </c>
      <c r="K40" s="52">
        <f aca="true" t="shared" si="0" ref="K40:W40">SQRT(K41*K41+K42*K42)</f>
        <v>1.0079077059483128</v>
      </c>
      <c r="L40" s="52">
        <f t="shared" si="0"/>
        <v>0.9341933368507639</v>
      </c>
      <c r="M40" s="52">
        <f t="shared" si="0"/>
        <v>0.23860899792081527</v>
      </c>
      <c r="N40" s="52">
        <f t="shared" si="0"/>
        <v>0.019770034560595968</v>
      </c>
      <c r="O40" s="52">
        <f t="shared" si="0"/>
        <v>0.04047937090056709</v>
      </c>
      <c r="P40" s="52">
        <f t="shared" si="0"/>
        <v>0.026798977921142563</v>
      </c>
      <c r="Q40" s="52">
        <f t="shared" si="0"/>
        <v>0.0049273453258986185</v>
      </c>
      <c r="R40" s="52">
        <f t="shared" si="0"/>
        <v>0.0003042915459843625</v>
      </c>
      <c r="S40" s="52">
        <f t="shared" si="0"/>
        <v>0.0005310503434059718</v>
      </c>
      <c r="T40" s="52">
        <f t="shared" si="0"/>
        <v>0.0003943087700368472</v>
      </c>
      <c r="U40" s="52">
        <f t="shared" si="0"/>
        <v>0.00010777231537046875</v>
      </c>
      <c r="V40" s="52">
        <f t="shared" si="0"/>
        <v>1.1275456891889304E-05</v>
      </c>
      <c r="W40" s="52">
        <f t="shared" si="0"/>
        <v>3.310616192278316E-05</v>
      </c>
      <c r="X40" s="55">
        <f>(1-$H$2)*1000</f>
        <v>67.5</v>
      </c>
    </row>
    <row r="41" spans="1:24" ht="12.75">
      <c r="A41" s="49">
        <v>1121</v>
      </c>
      <c r="B41" s="50">
        <v>98.49333333333334</v>
      </c>
      <c r="C41" s="50">
        <v>84.66</v>
      </c>
      <c r="D41" s="50">
        <v>9.224236179850186</v>
      </c>
      <c r="E41" s="50">
        <v>9.809002931532914</v>
      </c>
      <c r="F41" s="54">
        <f>I41*D41/(23678+B41)*1000</f>
        <v>19.69111549629613</v>
      </c>
      <c r="G41" s="59" t="s">
        <v>57</v>
      </c>
      <c r="H41" s="58">
        <f>I41-B41+X41</f>
        <v>19.762704044190272</v>
      </c>
      <c r="I41" s="58">
        <f>(B41+C40-2*X41)*(23678+B41)*E40/((23678+C40)*D41+E40*(23678+B41))</f>
        <v>50.75603737752361</v>
      </c>
      <c r="J41" s="24" t="s">
        <v>60</v>
      </c>
      <c r="K41" s="52">
        <f>'calcul config'!C43</f>
        <v>-0.507615524676948</v>
      </c>
      <c r="L41" s="52">
        <f>'calcul config'!C44</f>
        <v>0.005083320808790188</v>
      </c>
      <c r="M41" s="52">
        <f>'calcul config'!C45</f>
        <v>0.11782065141943128</v>
      </c>
      <c r="N41" s="52">
        <f>'calcul config'!C46</f>
        <v>-0.00020482913319465188</v>
      </c>
      <c r="O41" s="52">
        <f>'calcul config'!C47</f>
        <v>-0.020762938066393403</v>
      </c>
      <c r="P41" s="52">
        <f>'calcul config'!C48</f>
        <v>0.0005816970109935657</v>
      </c>
      <c r="Q41" s="52">
        <f>'calcul config'!C49</f>
        <v>0.002319719777927198</v>
      </c>
      <c r="R41" s="52">
        <f>'calcul config'!C50</f>
        <v>-1.644392728962979E-05</v>
      </c>
      <c r="S41" s="52">
        <f>'calcul config'!C51</f>
        <v>-0.00030253877742170664</v>
      </c>
      <c r="T41" s="52">
        <f>'calcul config'!C52</f>
        <v>4.142647851096552E-05</v>
      </c>
      <c r="U41" s="52">
        <f>'calcul config'!C53</f>
        <v>4.3011008515147306E-05</v>
      </c>
      <c r="V41" s="52">
        <f>'calcul config'!C54</f>
        <v>-1.3015758533140075E-06</v>
      </c>
      <c r="W41" s="52">
        <f>'calcul config'!C55</f>
        <v>-1.9750294199045228E-05</v>
      </c>
      <c r="X41" s="55">
        <f>(1-$H$2)*1000</f>
        <v>67.5</v>
      </c>
    </row>
    <row r="42" spans="1:24" ht="12.75">
      <c r="A42" s="49">
        <v>1124</v>
      </c>
      <c r="B42" s="50">
        <v>131.91666666666669</v>
      </c>
      <c r="C42" s="50">
        <v>151.46666666666667</v>
      </c>
      <c r="D42" s="50">
        <v>9.084328723110579</v>
      </c>
      <c r="E42" s="50">
        <v>9.295817576165907</v>
      </c>
      <c r="F42" s="54">
        <f>I42*D42/(23678+B42)*1000</f>
        <v>16.174538079233564</v>
      </c>
      <c r="G42" s="59" t="s">
        <v>58</v>
      </c>
      <c r="H42" s="58">
        <f>I42-B42+X42</f>
        <v>-22.02339628570337</v>
      </c>
      <c r="I42" s="58">
        <f>(B42+C41-2*X42)*(23678+B42)*E41/((23678+C41)*D42+E41*(23678+B42))</f>
        <v>42.39327038096331</v>
      </c>
      <c r="J42" s="24" t="s">
        <v>61</v>
      </c>
      <c r="K42" s="52">
        <f>'calcul config'!D43</f>
        <v>-0.8707493455736486</v>
      </c>
      <c r="L42" s="52">
        <f>'calcul config'!D44</f>
        <v>0.9341795065542381</v>
      </c>
      <c r="M42" s="52">
        <f>'calcul config'!D45</f>
        <v>-0.20749107929710253</v>
      </c>
      <c r="N42" s="52">
        <f>'calcul config'!D46</f>
        <v>-0.019768973457247437</v>
      </c>
      <c r="O42" s="52">
        <f>'calcul config'!D47</f>
        <v>-0.03474881107832021</v>
      </c>
      <c r="P42" s="52">
        <f>'calcul config'!D48</f>
        <v>0.02679266403710702</v>
      </c>
      <c r="Q42" s="52">
        <f>'calcul config'!D49</f>
        <v>-0.00434714068239669</v>
      </c>
      <c r="R42" s="52">
        <f>'calcul config'!D50</f>
        <v>-0.00030384690587999534</v>
      </c>
      <c r="S42" s="52">
        <f>'calcul config'!D51</f>
        <v>-0.0004364455927006018</v>
      </c>
      <c r="T42" s="52">
        <f>'calcul config'!D52</f>
        <v>0.0003921265777859896</v>
      </c>
      <c r="U42" s="52">
        <f>'calcul config'!D53</f>
        <v>-9.88176356063112E-05</v>
      </c>
      <c r="V42" s="52">
        <f>'calcul config'!D54</f>
        <v>-1.1200081625547375E-05</v>
      </c>
      <c r="W42" s="52">
        <f>'calcul config'!D55</f>
        <v>-2.6569603615949903E-05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0.6719384706322086</v>
      </c>
      <c r="L44" s="52">
        <f>L40/(L43*1.5)</f>
        <v>0.8897079398578706</v>
      </c>
      <c r="M44" s="52">
        <f aca="true" t="shared" si="1" ref="M44:W44">M40/(M43*1.5)</f>
        <v>0.2651211088009059</v>
      </c>
      <c r="N44" s="52">
        <f t="shared" si="1"/>
        <v>0.026360046080794623</v>
      </c>
      <c r="O44" s="52">
        <f t="shared" si="1"/>
        <v>0.1799083151136315</v>
      </c>
      <c r="P44" s="52">
        <f t="shared" si="1"/>
        <v>0.17865985280761706</v>
      </c>
      <c r="Q44" s="52">
        <f t="shared" si="1"/>
        <v>0.032848968839324116</v>
      </c>
      <c r="R44" s="52">
        <f t="shared" si="1"/>
        <v>0.0006762034355208056</v>
      </c>
      <c r="S44" s="52">
        <f t="shared" si="1"/>
        <v>0.007080671245412956</v>
      </c>
      <c r="T44" s="52">
        <f t="shared" si="1"/>
        <v>0.005257450267157962</v>
      </c>
      <c r="U44" s="52">
        <f t="shared" si="1"/>
        <v>0.001436964204939583</v>
      </c>
      <c r="V44" s="52">
        <f t="shared" si="1"/>
        <v>0.00015033942522519068</v>
      </c>
      <c r="W44" s="52">
        <f t="shared" si="1"/>
        <v>0.00044141549230377545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1124</v>
      </c>
      <c r="B51" s="24">
        <v>154.22</v>
      </c>
      <c r="C51" s="24">
        <v>164.82</v>
      </c>
      <c r="D51" s="24">
        <v>8.552021406276877</v>
      </c>
      <c r="E51" s="24">
        <v>8.968294991799343</v>
      </c>
      <c r="F51" s="24">
        <v>31.51820848381464</v>
      </c>
      <c r="G51" s="24" t="s">
        <v>59</v>
      </c>
      <c r="H51" s="24">
        <v>1.1129043985812075</v>
      </c>
      <c r="I51" s="24">
        <v>87.8329043985812</v>
      </c>
      <c r="J51" s="24" t="s">
        <v>73</v>
      </c>
      <c r="K51" s="24">
        <v>4.946166993637953</v>
      </c>
      <c r="M51" s="24" t="s">
        <v>68</v>
      </c>
      <c r="N51" s="24">
        <v>3.215932030583119</v>
      </c>
      <c r="X51" s="24">
        <v>67.5</v>
      </c>
    </row>
    <row r="52" spans="1:24" ht="12.75" hidden="1">
      <c r="A52" s="24">
        <v>1121</v>
      </c>
      <c r="B52" s="24">
        <v>112.83999633789062</v>
      </c>
      <c r="C52" s="24">
        <v>88.54000091552734</v>
      </c>
      <c r="D52" s="24">
        <v>8.885144233703613</v>
      </c>
      <c r="E52" s="24">
        <v>9.719767570495605</v>
      </c>
      <c r="F52" s="24">
        <v>26.73455358730592</v>
      </c>
      <c r="G52" s="24" t="s">
        <v>56</v>
      </c>
      <c r="H52" s="24">
        <v>26.24437753827722</v>
      </c>
      <c r="I52" s="24">
        <v>71.58437387616785</v>
      </c>
      <c r="J52" s="24" t="s">
        <v>62</v>
      </c>
      <c r="K52" s="24">
        <v>1.7930805015226425</v>
      </c>
      <c r="L52" s="24">
        <v>1.242102561904104</v>
      </c>
      <c r="M52" s="24">
        <v>0.42448701285110896</v>
      </c>
      <c r="N52" s="24">
        <v>0.0385649877765857</v>
      </c>
      <c r="O52" s="24">
        <v>0.07201392079312238</v>
      </c>
      <c r="P52" s="24">
        <v>0.035632155269100935</v>
      </c>
      <c r="Q52" s="24">
        <v>0.008765634068469799</v>
      </c>
      <c r="R52" s="24">
        <v>0.000593474954821334</v>
      </c>
      <c r="S52" s="24">
        <v>0.0009448062359528859</v>
      </c>
      <c r="T52" s="24">
        <v>0.000524274363917204</v>
      </c>
      <c r="U52" s="24">
        <v>0.0001916777275577799</v>
      </c>
      <c r="V52" s="24">
        <v>2.1999789808909142E-05</v>
      </c>
      <c r="W52" s="24">
        <v>5.8906884347510974E-05</v>
      </c>
      <c r="X52" s="24">
        <v>67.5</v>
      </c>
    </row>
    <row r="53" spans="1:24" ht="12.75" hidden="1">
      <c r="A53" s="24">
        <v>1122</v>
      </c>
      <c r="B53" s="24">
        <v>172.82000732421875</v>
      </c>
      <c r="C53" s="24">
        <v>148.52000427246094</v>
      </c>
      <c r="D53" s="24">
        <v>8.502005577087402</v>
      </c>
      <c r="E53" s="24">
        <v>8.912410736083984</v>
      </c>
      <c r="F53" s="24">
        <v>24.06631459909303</v>
      </c>
      <c r="G53" s="24" t="s">
        <v>57</v>
      </c>
      <c r="H53" s="24">
        <v>-37.8063680377991</v>
      </c>
      <c r="I53" s="24">
        <v>67.51363928641965</v>
      </c>
      <c r="J53" s="24" t="s">
        <v>60</v>
      </c>
      <c r="K53" s="24">
        <v>1.493065992843861</v>
      </c>
      <c r="L53" s="24">
        <v>-0.006758022072463838</v>
      </c>
      <c r="M53" s="24">
        <v>-0.35611218136246114</v>
      </c>
      <c r="N53" s="24">
        <v>0.00040002981466574235</v>
      </c>
      <c r="O53" s="24">
        <v>0.059530811862135095</v>
      </c>
      <c r="P53" s="24">
        <v>-0.0007734272579932465</v>
      </c>
      <c r="Q53" s="24">
        <v>-0.007476371130546794</v>
      </c>
      <c r="R53" s="24">
        <v>3.214555687407732E-05</v>
      </c>
      <c r="S53" s="24">
        <v>0.0007433039141140088</v>
      </c>
      <c r="T53" s="24">
        <v>-5.509465576075566E-05</v>
      </c>
      <c r="U53" s="24">
        <v>-0.00017089928612662764</v>
      </c>
      <c r="V53" s="24">
        <v>2.5464730101637326E-06</v>
      </c>
      <c r="W53" s="24">
        <v>4.509908999487996E-05</v>
      </c>
      <c r="X53" s="24">
        <v>67.5</v>
      </c>
    </row>
    <row r="54" spans="1:24" ht="12.75" hidden="1">
      <c r="A54" s="24">
        <v>1123</v>
      </c>
      <c r="B54" s="24">
        <v>146.36000061035156</v>
      </c>
      <c r="C54" s="24">
        <v>148.66000366210938</v>
      </c>
      <c r="D54" s="24">
        <v>9.023755073547363</v>
      </c>
      <c r="E54" s="24">
        <v>9.381647109985352</v>
      </c>
      <c r="F54" s="24">
        <v>30.088877269490727</v>
      </c>
      <c r="G54" s="24" t="s">
        <v>58</v>
      </c>
      <c r="H54" s="24">
        <v>0.5801258381077616</v>
      </c>
      <c r="I54" s="24">
        <v>79.44012644845932</v>
      </c>
      <c r="J54" s="24" t="s">
        <v>61</v>
      </c>
      <c r="K54" s="24">
        <v>-0.9929207551229188</v>
      </c>
      <c r="L54" s="24">
        <v>-1.2420841772707703</v>
      </c>
      <c r="M54" s="24">
        <v>-0.23102670487311006</v>
      </c>
      <c r="N54" s="24">
        <v>0.038562912991053765</v>
      </c>
      <c r="O54" s="24">
        <v>-0.04052267546736247</v>
      </c>
      <c r="P54" s="24">
        <v>-0.03562376032085763</v>
      </c>
      <c r="Q54" s="24">
        <v>-0.004576048004626355</v>
      </c>
      <c r="R54" s="24">
        <v>0.0005926037336816567</v>
      </c>
      <c r="S54" s="24">
        <v>-0.000583230756011936</v>
      </c>
      <c r="T54" s="24">
        <v>-0.0005213714487458944</v>
      </c>
      <c r="U54" s="24">
        <v>-8.679738039320973E-05</v>
      </c>
      <c r="V54" s="24">
        <v>2.1851915862108983E-05</v>
      </c>
      <c r="W54" s="24">
        <v>-3.7895819098744285E-05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1124</v>
      </c>
      <c r="B56" s="24">
        <v>154.22</v>
      </c>
      <c r="C56" s="24">
        <v>164.82</v>
      </c>
      <c r="D56" s="24">
        <v>8.552021406276877</v>
      </c>
      <c r="E56" s="24">
        <v>8.968294991799343</v>
      </c>
      <c r="F56" s="24">
        <v>30.720799969692866</v>
      </c>
      <c r="G56" s="24" t="s">
        <v>59</v>
      </c>
      <c r="H56" s="24">
        <v>-1.1092620619090354</v>
      </c>
      <c r="I56" s="24">
        <v>85.61073793809096</v>
      </c>
      <c r="J56" s="24" t="s">
        <v>73</v>
      </c>
      <c r="K56" s="24">
        <v>3.6676507260872873</v>
      </c>
      <c r="M56" s="24" t="s">
        <v>68</v>
      </c>
      <c r="N56" s="24">
        <v>2.255806120240095</v>
      </c>
      <c r="X56" s="24">
        <v>67.5</v>
      </c>
    </row>
    <row r="57" spans="1:24" ht="12.75" hidden="1">
      <c r="A57" s="24">
        <v>1121</v>
      </c>
      <c r="B57" s="24">
        <v>112.83999633789062</v>
      </c>
      <c r="C57" s="24">
        <v>88.54000091552734</v>
      </c>
      <c r="D57" s="24">
        <v>8.885144233703613</v>
      </c>
      <c r="E57" s="24">
        <v>9.719767570495605</v>
      </c>
      <c r="F57" s="24">
        <v>26.73455358730592</v>
      </c>
      <c r="G57" s="24" t="s">
        <v>56</v>
      </c>
      <c r="H57" s="24">
        <v>26.24437753827722</v>
      </c>
      <c r="I57" s="24">
        <v>71.58437387616785</v>
      </c>
      <c r="J57" s="24" t="s">
        <v>62</v>
      </c>
      <c r="K57" s="24">
        <v>1.6341389413823804</v>
      </c>
      <c r="L57" s="24">
        <v>0.9171657678999656</v>
      </c>
      <c r="M57" s="24">
        <v>0.3868597273259084</v>
      </c>
      <c r="N57" s="24">
        <v>0.03636570725085496</v>
      </c>
      <c r="O57" s="24">
        <v>0.06563059001779323</v>
      </c>
      <c r="P57" s="24">
        <v>0.02631075797762791</v>
      </c>
      <c r="Q57" s="24">
        <v>0.007988651352586494</v>
      </c>
      <c r="R57" s="24">
        <v>0.000559636601462305</v>
      </c>
      <c r="S57" s="24">
        <v>0.0008610845194767216</v>
      </c>
      <c r="T57" s="24">
        <v>0.0003871323695113932</v>
      </c>
      <c r="U57" s="24">
        <v>0.00017470030487830673</v>
      </c>
      <c r="V57" s="24">
        <v>2.075360707409377E-05</v>
      </c>
      <c r="W57" s="24">
        <v>5.369325892745417E-05</v>
      </c>
      <c r="X57" s="24">
        <v>67.5</v>
      </c>
    </row>
    <row r="58" spans="1:24" ht="12.75" hidden="1">
      <c r="A58" s="24">
        <v>1123</v>
      </c>
      <c r="B58" s="24">
        <v>146.36000061035156</v>
      </c>
      <c r="C58" s="24">
        <v>148.66000366210938</v>
      </c>
      <c r="D58" s="24">
        <v>9.023755073547363</v>
      </c>
      <c r="E58" s="24">
        <v>9.381647109985352</v>
      </c>
      <c r="F58" s="24">
        <v>19.644634070648767</v>
      </c>
      <c r="G58" s="24" t="s">
        <v>57</v>
      </c>
      <c r="H58" s="24">
        <v>-26.994582016337546</v>
      </c>
      <c r="I58" s="24">
        <v>51.865418594014024</v>
      </c>
      <c r="J58" s="24" t="s">
        <v>60</v>
      </c>
      <c r="K58" s="24">
        <v>0.9905553836062388</v>
      </c>
      <c r="L58" s="24">
        <v>-0.004990016838010198</v>
      </c>
      <c r="M58" s="24">
        <v>-0.2379826749697783</v>
      </c>
      <c r="N58" s="24">
        <v>0.0003770243840375866</v>
      </c>
      <c r="O58" s="24">
        <v>0.039217332799307746</v>
      </c>
      <c r="P58" s="24">
        <v>-0.0005710505924468785</v>
      </c>
      <c r="Q58" s="24">
        <v>-0.005077929556872678</v>
      </c>
      <c r="R58" s="24">
        <v>3.0299210156605133E-05</v>
      </c>
      <c r="S58" s="24">
        <v>0.0004666930659683244</v>
      </c>
      <c r="T58" s="24">
        <v>-4.067836918513665E-05</v>
      </c>
      <c r="U58" s="24">
        <v>-0.00012137680809627961</v>
      </c>
      <c r="V58" s="24">
        <v>2.3964417876206732E-06</v>
      </c>
      <c r="W58" s="24">
        <v>2.757324702568796E-05</v>
      </c>
      <c r="X58" s="24">
        <v>67.5</v>
      </c>
    </row>
    <row r="59" spans="1:24" ht="12.75" hidden="1">
      <c r="A59" s="24">
        <v>1122</v>
      </c>
      <c r="B59" s="24">
        <v>172.82000732421875</v>
      </c>
      <c r="C59" s="24">
        <v>148.52000427246094</v>
      </c>
      <c r="D59" s="24">
        <v>8.502005577087402</v>
      </c>
      <c r="E59" s="24">
        <v>8.912410736083984</v>
      </c>
      <c r="F59" s="24">
        <v>34.88850949298014</v>
      </c>
      <c r="G59" s="24" t="s">
        <v>58</v>
      </c>
      <c r="H59" s="24">
        <v>-7.446681707563798</v>
      </c>
      <c r="I59" s="24">
        <v>97.87332561665495</v>
      </c>
      <c r="J59" s="24" t="s">
        <v>61</v>
      </c>
      <c r="K59" s="24">
        <v>-1.2996961613204154</v>
      </c>
      <c r="L59" s="24">
        <v>-0.9171521932261243</v>
      </c>
      <c r="M59" s="24">
        <v>-0.3049995000666478</v>
      </c>
      <c r="N59" s="24">
        <v>0.036363752783076804</v>
      </c>
      <c r="O59" s="24">
        <v>-0.052624853008744844</v>
      </c>
      <c r="P59" s="24">
        <v>-0.02630456018598632</v>
      </c>
      <c r="Q59" s="24">
        <v>-0.006167104819007121</v>
      </c>
      <c r="R59" s="24">
        <v>0.0005588157867850232</v>
      </c>
      <c r="S59" s="24">
        <v>-0.0007236464135608922</v>
      </c>
      <c r="T59" s="24">
        <v>-0.0003849892749206705</v>
      </c>
      <c r="U59" s="24">
        <v>-0.00012564977907235744</v>
      </c>
      <c r="V59" s="24">
        <v>2.061478288375651E-05</v>
      </c>
      <c r="W59" s="24">
        <v>-4.607257430088997E-05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1124</v>
      </c>
      <c r="B61" s="24">
        <v>154.22</v>
      </c>
      <c r="C61" s="24">
        <v>164.82</v>
      </c>
      <c r="D61" s="24">
        <v>8.552021406276877</v>
      </c>
      <c r="E61" s="24">
        <v>8.968294991799343</v>
      </c>
      <c r="F61" s="24">
        <v>31.51820848381464</v>
      </c>
      <c r="G61" s="24" t="s">
        <v>59</v>
      </c>
      <c r="H61" s="24">
        <v>1.1129043985812075</v>
      </c>
      <c r="I61" s="24">
        <v>87.8329043985812</v>
      </c>
      <c r="J61" s="24" t="s">
        <v>73</v>
      </c>
      <c r="K61" s="24">
        <v>2.3317860723967225</v>
      </c>
      <c r="M61" s="24" t="s">
        <v>68</v>
      </c>
      <c r="N61" s="24">
        <v>1.571163262274075</v>
      </c>
      <c r="X61" s="24">
        <v>67.5</v>
      </c>
    </row>
    <row r="62" spans="1:24" ht="12.75" hidden="1">
      <c r="A62" s="24">
        <v>1122</v>
      </c>
      <c r="B62" s="24">
        <v>172.82000732421875</v>
      </c>
      <c r="C62" s="24">
        <v>148.52000427246094</v>
      </c>
      <c r="D62" s="24">
        <v>8.502005577087402</v>
      </c>
      <c r="E62" s="24">
        <v>8.912410736083984</v>
      </c>
      <c r="F62" s="24">
        <v>37.087167700844226</v>
      </c>
      <c r="G62" s="24" t="s">
        <v>56</v>
      </c>
      <c r="H62" s="24">
        <v>-1.2787486595409092</v>
      </c>
      <c r="I62" s="24">
        <v>104.04125866467784</v>
      </c>
      <c r="J62" s="24" t="s">
        <v>62</v>
      </c>
      <c r="K62" s="24">
        <v>1.1809554446695527</v>
      </c>
      <c r="L62" s="24">
        <v>0.9244826131452241</v>
      </c>
      <c r="M62" s="24">
        <v>0.27957574374933075</v>
      </c>
      <c r="N62" s="24">
        <v>0.03622894284203531</v>
      </c>
      <c r="O62" s="24">
        <v>0.04742934336837767</v>
      </c>
      <c r="P62" s="24">
        <v>0.02652043989643719</v>
      </c>
      <c r="Q62" s="24">
        <v>0.005773268581280506</v>
      </c>
      <c r="R62" s="24">
        <v>0.0005576773795984894</v>
      </c>
      <c r="S62" s="24">
        <v>0.0006222385232899655</v>
      </c>
      <c r="T62" s="24">
        <v>0.00039021005175013146</v>
      </c>
      <c r="U62" s="24">
        <v>0.0001262701491751915</v>
      </c>
      <c r="V62" s="24">
        <v>2.0714934528676566E-05</v>
      </c>
      <c r="W62" s="24">
        <v>3.879492778546144E-05</v>
      </c>
      <c r="X62" s="24">
        <v>67.5</v>
      </c>
    </row>
    <row r="63" spans="1:24" ht="12.75" hidden="1">
      <c r="A63" s="24">
        <v>1121</v>
      </c>
      <c r="B63" s="24">
        <v>112.83999633789062</v>
      </c>
      <c r="C63" s="24">
        <v>88.54000091552734</v>
      </c>
      <c r="D63" s="24">
        <v>8.885144233703613</v>
      </c>
      <c r="E63" s="24">
        <v>9.719767570495605</v>
      </c>
      <c r="F63" s="24">
        <v>23.61424866897303</v>
      </c>
      <c r="G63" s="24" t="s">
        <v>57</v>
      </c>
      <c r="H63" s="24">
        <v>17.889456886538902</v>
      </c>
      <c r="I63" s="24">
        <v>63.22945322442953</v>
      </c>
      <c r="J63" s="24" t="s">
        <v>60</v>
      </c>
      <c r="K63" s="24">
        <v>-0.6491049751939846</v>
      </c>
      <c r="L63" s="24">
        <v>0.005029906515719362</v>
      </c>
      <c r="M63" s="24">
        <v>0.15100239290714337</v>
      </c>
      <c r="N63" s="24">
        <v>0.00037425552975232484</v>
      </c>
      <c r="O63" s="24">
        <v>-0.026495223828640332</v>
      </c>
      <c r="P63" s="24">
        <v>0.0005756568026472607</v>
      </c>
      <c r="Q63" s="24">
        <v>0.0029896110451725876</v>
      </c>
      <c r="R63" s="24">
        <v>3.0106230901164216E-05</v>
      </c>
      <c r="S63" s="24">
        <v>-0.00038164968142340654</v>
      </c>
      <c r="T63" s="24">
        <v>4.100085275987811E-05</v>
      </c>
      <c r="U63" s="24">
        <v>5.6595041502810834E-05</v>
      </c>
      <c r="V63" s="24">
        <v>2.3699419227653927E-06</v>
      </c>
      <c r="W63" s="24">
        <v>-2.4795888532935005E-05</v>
      </c>
      <c r="X63" s="24">
        <v>67.5</v>
      </c>
    </row>
    <row r="64" spans="1:24" ht="12.75" hidden="1">
      <c r="A64" s="24">
        <v>1123</v>
      </c>
      <c r="B64" s="24">
        <v>146.36000061035156</v>
      </c>
      <c r="C64" s="24">
        <v>148.66000366210938</v>
      </c>
      <c r="D64" s="24">
        <v>9.023755073547363</v>
      </c>
      <c r="E64" s="24">
        <v>9.381647109985352</v>
      </c>
      <c r="F64" s="24">
        <v>19.644634070648767</v>
      </c>
      <c r="G64" s="24" t="s">
        <v>58</v>
      </c>
      <c r="H64" s="24">
        <v>-26.994582016337546</v>
      </c>
      <c r="I64" s="24">
        <v>51.865418594014024</v>
      </c>
      <c r="J64" s="24" t="s">
        <v>61</v>
      </c>
      <c r="K64" s="24">
        <v>-0.9865690515483838</v>
      </c>
      <c r="L64" s="24">
        <v>0.9244689297365624</v>
      </c>
      <c r="M64" s="24">
        <v>-0.23528891565330512</v>
      </c>
      <c r="N64" s="24">
        <v>0.03622700970615587</v>
      </c>
      <c r="O64" s="24">
        <v>-0.03933885771887283</v>
      </c>
      <c r="P64" s="24">
        <v>0.026514191512209146</v>
      </c>
      <c r="Q64" s="24">
        <v>-0.0049389124217972015</v>
      </c>
      <c r="R64" s="24">
        <v>0.0005568641437341458</v>
      </c>
      <c r="S64" s="24">
        <v>-0.0004914512188767967</v>
      </c>
      <c r="T64" s="24">
        <v>0.00038805001553898056</v>
      </c>
      <c r="U64" s="24">
        <v>-0.00011287671083983725</v>
      </c>
      <c r="V64" s="24">
        <v>2.057891852868065E-05</v>
      </c>
      <c r="W64" s="24">
        <v>-2.983639277361509E-05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1124</v>
      </c>
      <c r="B66" s="100">
        <v>154.22</v>
      </c>
      <c r="C66" s="100">
        <v>164.82</v>
      </c>
      <c r="D66" s="100">
        <v>8.552021406276877</v>
      </c>
      <c r="E66" s="100">
        <v>8.968294991799343</v>
      </c>
      <c r="F66" s="100">
        <v>20.596680572458812</v>
      </c>
      <c r="G66" s="100" t="s">
        <v>59</v>
      </c>
      <c r="H66" s="100">
        <v>-29.32250303954018</v>
      </c>
      <c r="I66" s="100">
        <v>57.39749696045982</v>
      </c>
      <c r="J66" s="100" t="s">
        <v>73</v>
      </c>
      <c r="K66" s="100">
        <v>2.9286614971077403</v>
      </c>
      <c r="M66" s="100" t="s">
        <v>68</v>
      </c>
      <c r="N66" s="100">
        <v>1.876524309229891</v>
      </c>
      <c r="X66" s="100">
        <v>67.5</v>
      </c>
    </row>
    <row r="67" spans="1:24" s="100" customFormat="1" ht="12.75">
      <c r="A67" s="100">
        <v>1122</v>
      </c>
      <c r="B67" s="100">
        <v>172.82000732421875</v>
      </c>
      <c r="C67" s="100">
        <v>148.52000427246094</v>
      </c>
      <c r="D67" s="100">
        <v>8.502005577087402</v>
      </c>
      <c r="E67" s="100">
        <v>8.912410736083984</v>
      </c>
      <c r="F67" s="100">
        <v>37.087167700844226</v>
      </c>
      <c r="G67" s="100" t="s">
        <v>56</v>
      </c>
      <c r="H67" s="100">
        <v>-1.2787486595409092</v>
      </c>
      <c r="I67" s="100">
        <v>104.04125866467784</v>
      </c>
      <c r="J67" s="100" t="s">
        <v>62</v>
      </c>
      <c r="K67" s="100">
        <v>1.402326084413465</v>
      </c>
      <c r="L67" s="100">
        <v>0.9199734453461995</v>
      </c>
      <c r="M67" s="100">
        <v>0.3319807547682482</v>
      </c>
      <c r="N67" s="100">
        <v>0.04079438080614813</v>
      </c>
      <c r="O67" s="100">
        <v>0.056319710333403425</v>
      </c>
      <c r="P67" s="100">
        <v>0.026390988677012277</v>
      </c>
      <c r="Q67" s="100">
        <v>0.006855404645933504</v>
      </c>
      <c r="R67" s="100">
        <v>0.0006279456423175082</v>
      </c>
      <c r="S67" s="100">
        <v>0.0007389048758315957</v>
      </c>
      <c r="T67" s="100">
        <v>0.00038835222924806054</v>
      </c>
      <c r="U67" s="100">
        <v>0.0001499646900089004</v>
      </c>
      <c r="V67" s="100">
        <v>2.3305376998223222E-05</v>
      </c>
      <c r="W67" s="100">
        <v>4.607530113776332E-05</v>
      </c>
      <c r="X67" s="100">
        <v>67.5</v>
      </c>
    </row>
    <row r="68" spans="1:24" s="100" customFormat="1" ht="12.75">
      <c r="A68" s="100">
        <v>1123</v>
      </c>
      <c r="B68" s="100">
        <v>146.36000061035156</v>
      </c>
      <c r="C68" s="100">
        <v>148.66000366210938</v>
      </c>
      <c r="D68" s="100">
        <v>9.023755073547363</v>
      </c>
      <c r="E68" s="100">
        <v>9.381647109985352</v>
      </c>
      <c r="F68" s="100">
        <v>30.088877269490727</v>
      </c>
      <c r="G68" s="100" t="s">
        <v>57</v>
      </c>
      <c r="H68" s="100">
        <v>0.5801258381077616</v>
      </c>
      <c r="I68" s="100">
        <v>79.44012644845932</v>
      </c>
      <c r="J68" s="100" t="s">
        <v>60</v>
      </c>
      <c r="K68" s="100">
        <v>-1.146987538001599</v>
      </c>
      <c r="L68" s="100">
        <v>-0.005006446394822982</v>
      </c>
      <c r="M68" s="100">
        <v>0.27368671067526906</v>
      </c>
      <c r="N68" s="100">
        <v>0.00042159341456669526</v>
      </c>
      <c r="O68" s="100">
        <v>-0.04571258842899835</v>
      </c>
      <c r="P68" s="100">
        <v>-0.0005726010341204568</v>
      </c>
      <c r="Q68" s="100">
        <v>0.0057514720489706276</v>
      </c>
      <c r="R68" s="100">
        <v>3.384633229153443E-05</v>
      </c>
      <c r="S68" s="100">
        <v>-0.0005692507770644668</v>
      </c>
      <c r="T68" s="100">
        <v>-4.076017045489186E-05</v>
      </c>
      <c r="U68" s="100">
        <v>0.00013188452302398317</v>
      </c>
      <c r="V68" s="100">
        <v>2.6598102143806574E-06</v>
      </c>
      <c r="W68" s="100">
        <v>-3.4504529518456406E-05</v>
      </c>
      <c r="X68" s="100">
        <v>67.5</v>
      </c>
    </row>
    <row r="69" spans="1:24" s="100" customFormat="1" ht="12.75">
      <c r="A69" s="100">
        <v>1121</v>
      </c>
      <c r="B69" s="100">
        <v>112.83999633789062</v>
      </c>
      <c r="C69" s="100">
        <v>88.54000091552734</v>
      </c>
      <c r="D69" s="100">
        <v>8.885144233703613</v>
      </c>
      <c r="E69" s="100">
        <v>9.719767570495605</v>
      </c>
      <c r="F69" s="100">
        <v>24.246224258755248</v>
      </c>
      <c r="G69" s="100" t="s">
        <v>58</v>
      </c>
      <c r="H69" s="100">
        <v>19.581633146443338</v>
      </c>
      <c r="I69" s="100">
        <v>64.92162948433396</v>
      </c>
      <c r="J69" s="100" t="s">
        <v>61</v>
      </c>
      <c r="K69" s="100">
        <v>0.8068073095203288</v>
      </c>
      <c r="L69" s="100">
        <v>-0.9199598228382871</v>
      </c>
      <c r="M69" s="100">
        <v>0.18790105357939668</v>
      </c>
      <c r="N69" s="100">
        <v>0.040792202249324824</v>
      </c>
      <c r="O69" s="100">
        <v>0.03289785754664693</v>
      </c>
      <c r="P69" s="100">
        <v>-0.02638477612953944</v>
      </c>
      <c r="Q69" s="100">
        <v>0.003730568606713496</v>
      </c>
      <c r="R69" s="100">
        <v>0.0006270328185158724</v>
      </c>
      <c r="S69" s="100">
        <v>0.00047109868216670543</v>
      </c>
      <c r="T69" s="100">
        <v>-0.00038620727914738523</v>
      </c>
      <c r="U69" s="100">
        <v>7.138543854458027E-05</v>
      </c>
      <c r="V69" s="100">
        <v>2.315309928827647E-05</v>
      </c>
      <c r="W69" s="100">
        <v>3.053474770888969E-05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1124</v>
      </c>
      <c r="B71" s="24">
        <v>154.22</v>
      </c>
      <c r="C71" s="24">
        <v>164.82</v>
      </c>
      <c r="D71" s="24">
        <v>8.552021406276877</v>
      </c>
      <c r="E71" s="24">
        <v>8.968294991799343</v>
      </c>
      <c r="F71" s="24">
        <v>30.720799969692866</v>
      </c>
      <c r="G71" s="24" t="s">
        <v>59</v>
      </c>
      <c r="H71" s="24">
        <v>-1.1092620619090354</v>
      </c>
      <c r="I71" s="24">
        <v>85.61073793809096</v>
      </c>
      <c r="J71" s="24" t="s">
        <v>73</v>
      </c>
      <c r="K71" s="24">
        <v>4.946593770425446</v>
      </c>
      <c r="M71" s="24" t="s">
        <v>68</v>
      </c>
      <c r="N71" s="24">
        <v>2.9241427132607254</v>
      </c>
      <c r="X71" s="24">
        <v>67.5</v>
      </c>
    </row>
    <row r="72" spans="1:24" ht="12.75" hidden="1">
      <c r="A72" s="24">
        <v>1123</v>
      </c>
      <c r="B72" s="24">
        <v>146.36000061035156</v>
      </c>
      <c r="C72" s="24">
        <v>148.66000366210938</v>
      </c>
      <c r="D72" s="24">
        <v>9.023755073547363</v>
      </c>
      <c r="E72" s="24">
        <v>9.381647109985352</v>
      </c>
      <c r="F72" s="24">
        <v>33.249349854114925</v>
      </c>
      <c r="G72" s="24" t="s">
        <v>56</v>
      </c>
      <c r="H72" s="24">
        <v>8.924350167608125</v>
      </c>
      <c r="I72" s="24">
        <v>87.78435077795969</v>
      </c>
      <c r="J72" s="24" t="s">
        <v>62</v>
      </c>
      <c r="K72" s="24">
        <v>1.9656662934719302</v>
      </c>
      <c r="L72" s="24">
        <v>0.9260218914152173</v>
      </c>
      <c r="M72" s="24">
        <v>0.46534561163680627</v>
      </c>
      <c r="N72" s="24">
        <v>0.04067850692292451</v>
      </c>
      <c r="O72" s="24">
        <v>0.07894484841484048</v>
      </c>
      <c r="P72" s="24">
        <v>0.02656451515379931</v>
      </c>
      <c r="Q72" s="24">
        <v>0.009609452182495435</v>
      </c>
      <c r="R72" s="24">
        <v>0.0006261354799784356</v>
      </c>
      <c r="S72" s="24">
        <v>0.0010357301872302267</v>
      </c>
      <c r="T72" s="24">
        <v>0.0003908459445681798</v>
      </c>
      <c r="U72" s="24">
        <v>0.0002101801533655639</v>
      </c>
      <c r="V72" s="24">
        <v>2.3259917266712583E-05</v>
      </c>
      <c r="W72" s="24">
        <v>6.458065713492712E-05</v>
      </c>
      <c r="X72" s="24">
        <v>67.5</v>
      </c>
    </row>
    <row r="73" spans="1:24" ht="12.75" hidden="1">
      <c r="A73" s="24">
        <v>1121</v>
      </c>
      <c r="B73" s="24">
        <v>112.83999633789062</v>
      </c>
      <c r="C73" s="24">
        <v>88.54000091552734</v>
      </c>
      <c r="D73" s="24">
        <v>8.885144233703613</v>
      </c>
      <c r="E73" s="24">
        <v>9.719767570495605</v>
      </c>
      <c r="F73" s="24">
        <v>24.246224258755248</v>
      </c>
      <c r="G73" s="24" t="s">
        <v>57</v>
      </c>
      <c r="H73" s="24">
        <v>19.581633146443338</v>
      </c>
      <c r="I73" s="24">
        <v>64.92162948433396</v>
      </c>
      <c r="J73" s="24" t="s">
        <v>60</v>
      </c>
      <c r="K73" s="24">
        <v>-0.8028021664123378</v>
      </c>
      <c r="L73" s="24">
        <v>0.005038485365556935</v>
      </c>
      <c r="M73" s="24">
        <v>0.18521254373007065</v>
      </c>
      <c r="N73" s="24">
        <v>0.00042035033618757734</v>
      </c>
      <c r="O73" s="24">
        <v>-0.0330174710285835</v>
      </c>
      <c r="P73" s="24">
        <v>0.0005766830687636171</v>
      </c>
      <c r="Q73" s="24">
        <v>0.003591967674084101</v>
      </c>
      <c r="R73" s="24">
        <v>3.381154682406864E-05</v>
      </c>
      <c r="S73" s="24">
        <v>-0.0004957019342361233</v>
      </c>
      <c r="T73" s="24">
        <v>4.107361106981097E-05</v>
      </c>
      <c r="U73" s="24">
        <v>6.28358158296809E-05</v>
      </c>
      <c r="V73" s="24">
        <v>2.6599215965159444E-06</v>
      </c>
      <c r="W73" s="24">
        <v>-3.2770116344549486E-05</v>
      </c>
      <c r="X73" s="24">
        <v>67.5</v>
      </c>
    </row>
    <row r="74" spans="1:24" ht="12.75" hidden="1">
      <c r="A74" s="24">
        <v>1122</v>
      </c>
      <c r="B74" s="24">
        <v>172.82000732421875</v>
      </c>
      <c r="C74" s="24">
        <v>148.52000427246094</v>
      </c>
      <c r="D74" s="24">
        <v>8.502005577087402</v>
      </c>
      <c r="E74" s="24">
        <v>8.912410736083984</v>
      </c>
      <c r="F74" s="24">
        <v>24.06631459909303</v>
      </c>
      <c r="G74" s="24" t="s">
        <v>58</v>
      </c>
      <c r="H74" s="24">
        <v>-37.8063680377991</v>
      </c>
      <c r="I74" s="24">
        <v>67.51363928641965</v>
      </c>
      <c r="J74" s="24" t="s">
        <v>61</v>
      </c>
      <c r="K74" s="24">
        <v>-1.7942554608793402</v>
      </c>
      <c r="L74" s="24">
        <v>0.9260081841136382</v>
      </c>
      <c r="M74" s="24">
        <v>-0.4268991121033985</v>
      </c>
      <c r="N74" s="24">
        <v>0.04067633502508903</v>
      </c>
      <c r="O74" s="24">
        <v>-0.07170868635053072</v>
      </c>
      <c r="P74" s="24">
        <v>0.02655825487479617</v>
      </c>
      <c r="Q74" s="24">
        <v>-0.008912874927653879</v>
      </c>
      <c r="R74" s="24">
        <v>0.000625221895481268</v>
      </c>
      <c r="S74" s="24">
        <v>-0.0009094045376698571</v>
      </c>
      <c r="T74" s="24">
        <v>0.0003886817603889827</v>
      </c>
      <c r="U74" s="24">
        <v>-0.00020056758740581785</v>
      </c>
      <c r="V74" s="24">
        <v>2.3107327157304503E-05</v>
      </c>
      <c r="W74" s="24">
        <v>-5.564872640720275E-05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1124</v>
      </c>
      <c r="B76" s="24">
        <v>154.22</v>
      </c>
      <c r="C76" s="24">
        <v>164.82</v>
      </c>
      <c r="D76" s="24">
        <v>8.552021406276877</v>
      </c>
      <c r="E76" s="24">
        <v>8.968294991799343</v>
      </c>
      <c r="F76" s="24">
        <v>20.596680572458812</v>
      </c>
      <c r="G76" s="24" t="s">
        <v>59</v>
      </c>
      <c r="H76" s="24">
        <v>-29.32250303954018</v>
      </c>
      <c r="I76" s="24">
        <v>57.39749696045982</v>
      </c>
      <c r="J76" s="24" t="s">
        <v>73</v>
      </c>
      <c r="K76" s="24">
        <v>2.423287881395278</v>
      </c>
      <c r="M76" s="24" t="s">
        <v>68</v>
      </c>
      <c r="N76" s="24">
        <v>1.9134827685658702</v>
      </c>
      <c r="X76" s="24">
        <v>67.5</v>
      </c>
    </row>
    <row r="77" spans="1:24" ht="12.75" hidden="1">
      <c r="A77" s="24">
        <v>1123</v>
      </c>
      <c r="B77" s="24">
        <v>146.36000061035156</v>
      </c>
      <c r="C77" s="24">
        <v>148.66000366210938</v>
      </c>
      <c r="D77" s="24">
        <v>9.023755073547363</v>
      </c>
      <c r="E77" s="24">
        <v>9.381647109985352</v>
      </c>
      <c r="F77" s="24">
        <v>33.249349854114925</v>
      </c>
      <c r="G77" s="24" t="s">
        <v>56</v>
      </c>
      <c r="H77" s="24">
        <v>8.924350167608125</v>
      </c>
      <c r="I77" s="24">
        <v>87.78435077795969</v>
      </c>
      <c r="J77" s="24" t="s">
        <v>62</v>
      </c>
      <c r="K77" s="24">
        <v>0.9093060733554883</v>
      </c>
      <c r="L77" s="24">
        <v>1.243370960707272</v>
      </c>
      <c r="M77" s="24">
        <v>0.21526519794592772</v>
      </c>
      <c r="N77" s="24">
        <v>0.03890241638968874</v>
      </c>
      <c r="O77" s="24">
        <v>0.03651895765966889</v>
      </c>
      <c r="P77" s="24">
        <v>0.03566831066089312</v>
      </c>
      <c r="Q77" s="24">
        <v>0.004445210507498597</v>
      </c>
      <c r="R77" s="24">
        <v>0.0005987793776022945</v>
      </c>
      <c r="S77" s="24">
        <v>0.0004791306034410845</v>
      </c>
      <c r="T77" s="24">
        <v>0.0005248598882883924</v>
      </c>
      <c r="U77" s="24">
        <v>9.725551942364069E-05</v>
      </c>
      <c r="V77" s="24">
        <v>2.221814980036472E-05</v>
      </c>
      <c r="W77" s="24">
        <v>2.988061919747175E-05</v>
      </c>
      <c r="X77" s="24">
        <v>67.5</v>
      </c>
    </row>
    <row r="78" spans="1:24" ht="12.75" hidden="1">
      <c r="A78" s="24">
        <v>1122</v>
      </c>
      <c r="B78" s="24">
        <v>172.82000732421875</v>
      </c>
      <c r="C78" s="24">
        <v>148.52000427246094</v>
      </c>
      <c r="D78" s="24">
        <v>8.502005577087402</v>
      </c>
      <c r="E78" s="24">
        <v>8.912410736083984</v>
      </c>
      <c r="F78" s="24">
        <v>34.88850949298014</v>
      </c>
      <c r="G78" s="24" t="s">
        <v>57</v>
      </c>
      <c r="H78" s="24">
        <v>-7.446681707563798</v>
      </c>
      <c r="I78" s="24">
        <v>97.87332561665495</v>
      </c>
      <c r="J78" s="24" t="s">
        <v>60</v>
      </c>
      <c r="K78" s="24">
        <v>-0.8400417341999337</v>
      </c>
      <c r="L78" s="24">
        <v>-0.006765804260740113</v>
      </c>
      <c r="M78" s="24">
        <v>0.19979185989948214</v>
      </c>
      <c r="N78" s="24">
        <v>0.00040234389273844783</v>
      </c>
      <c r="O78" s="24">
        <v>-0.03358445789093351</v>
      </c>
      <c r="P78" s="24">
        <v>-0.0007739440822699624</v>
      </c>
      <c r="Q78" s="24">
        <v>0.004167674172014953</v>
      </c>
      <c r="R78" s="24">
        <v>3.2294922155822046E-05</v>
      </c>
      <c r="S78" s="24">
        <v>-0.00042694286254807916</v>
      </c>
      <c r="T78" s="24">
        <v>-5.510312715223504E-05</v>
      </c>
      <c r="U78" s="24">
        <v>9.35742416706741E-05</v>
      </c>
      <c r="V78" s="24">
        <v>2.5390456277092277E-06</v>
      </c>
      <c r="W78" s="24">
        <v>-2.616505575206485E-05</v>
      </c>
      <c r="X78" s="24">
        <v>67.5</v>
      </c>
    </row>
    <row r="79" spans="1:24" ht="12.75" hidden="1">
      <c r="A79" s="24">
        <v>1121</v>
      </c>
      <c r="B79" s="24">
        <v>112.83999633789062</v>
      </c>
      <c r="C79" s="24">
        <v>88.54000091552734</v>
      </c>
      <c r="D79" s="24">
        <v>8.885144233703613</v>
      </c>
      <c r="E79" s="24">
        <v>9.719767570495605</v>
      </c>
      <c r="F79" s="24">
        <v>23.61424866897303</v>
      </c>
      <c r="G79" s="24" t="s">
        <v>58</v>
      </c>
      <c r="H79" s="24">
        <v>17.889456886538902</v>
      </c>
      <c r="I79" s="24">
        <v>63.22945322442953</v>
      </c>
      <c r="J79" s="24" t="s">
        <v>61</v>
      </c>
      <c r="K79" s="24">
        <v>0.3480911085384753</v>
      </c>
      <c r="L79" s="24">
        <v>-1.243352552505857</v>
      </c>
      <c r="M79" s="24">
        <v>0.08013936713379477</v>
      </c>
      <c r="N79" s="24">
        <v>0.03890033573568099</v>
      </c>
      <c r="O79" s="24">
        <v>0.014342888716043303</v>
      </c>
      <c r="P79" s="24">
        <v>-0.03565991301110395</v>
      </c>
      <c r="Q79" s="24">
        <v>0.0015460881125910666</v>
      </c>
      <c r="R79" s="24">
        <v>0.0005979078365808066</v>
      </c>
      <c r="S79" s="24">
        <v>0.00021745327606883684</v>
      </c>
      <c r="T79" s="24">
        <v>-0.0005219593353051063</v>
      </c>
      <c r="U79" s="24">
        <v>2.6504666647977858E-05</v>
      </c>
      <c r="V79" s="24">
        <v>2.20725944975179E-05</v>
      </c>
      <c r="W79" s="24">
        <v>1.4430566902088616E-05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1124</v>
      </c>
      <c r="B81" s="24">
        <v>125.84</v>
      </c>
      <c r="C81" s="24">
        <v>150.24</v>
      </c>
      <c r="D81" s="24">
        <v>9.082038970368533</v>
      </c>
      <c r="E81" s="24">
        <v>9.348774013248029</v>
      </c>
      <c r="F81" s="24">
        <v>24.647080249603693</v>
      </c>
      <c r="G81" s="24" t="s">
        <v>59</v>
      </c>
      <c r="H81" s="24">
        <v>6.259497606529138</v>
      </c>
      <c r="I81" s="24">
        <v>64.59949760652914</v>
      </c>
      <c r="J81" s="24" t="s">
        <v>73</v>
      </c>
      <c r="K81" s="24">
        <v>3.3106886446402304</v>
      </c>
      <c r="M81" s="24" t="s">
        <v>68</v>
      </c>
      <c r="N81" s="24">
        <v>2.1119634976391026</v>
      </c>
      <c r="X81" s="24">
        <v>67.5</v>
      </c>
    </row>
    <row r="82" spans="1:24" ht="12.75" hidden="1">
      <c r="A82" s="24">
        <v>1121</v>
      </c>
      <c r="B82" s="24">
        <v>97.5199966430664</v>
      </c>
      <c r="C82" s="24">
        <v>84.22000122070312</v>
      </c>
      <c r="D82" s="24">
        <v>9.083974838256836</v>
      </c>
      <c r="E82" s="24">
        <v>9.575757026672363</v>
      </c>
      <c r="F82" s="24">
        <v>21.8268558898759</v>
      </c>
      <c r="G82" s="24" t="s">
        <v>56</v>
      </c>
      <c r="H82" s="24">
        <v>27.107511734441786</v>
      </c>
      <c r="I82" s="24">
        <v>57.12750837750819</v>
      </c>
      <c r="J82" s="24" t="s">
        <v>62</v>
      </c>
      <c r="K82" s="24">
        <v>1.4981647351990655</v>
      </c>
      <c r="L82" s="24">
        <v>0.9662749149697492</v>
      </c>
      <c r="M82" s="24">
        <v>0.35466953738085655</v>
      </c>
      <c r="N82" s="24">
        <v>0.04764083946373558</v>
      </c>
      <c r="O82" s="24">
        <v>0.06016941436813755</v>
      </c>
      <c r="P82" s="24">
        <v>0.027719568322228612</v>
      </c>
      <c r="Q82" s="24">
        <v>0.007323935710189802</v>
      </c>
      <c r="R82" s="24">
        <v>0.0007334345086744387</v>
      </c>
      <c r="S82" s="24">
        <v>0.0007894267112989146</v>
      </c>
      <c r="T82" s="24">
        <v>0.0004078600376130038</v>
      </c>
      <c r="U82" s="24">
        <v>0.00016016536989699138</v>
      </c>
      <c r="V82" s="24">
        <v>2.7237572408464158E-05</v>
      </c>
      <c r="W82" s="24">
        <v>4.921964508979397E-05</v>
      </c>
      <c r="X82" s="24">
        <v>67.5</v>
      </c>
    </row>
    <row r="83" spans="1:24" ht="12.75" hidden="1">
      <c r="A83" s="24">
        <v>1122</v>
      </c>
      <c r="B83" s="24">
        <v>136.3800048828125</v>
      </c>
      <c r="C83" s="24">
        <v>141.3800048828125</v>
      </c>
      <c r="D83" s="24">
        <v>9.06919002532959</v>
      </c>
      <c r="E83" s="24">
        <v>9.205788612365723</v>
      </c>
      <c r="F83" s="24">
        <v>16.760150647799364</v>
      </c>
      <c r="G83" s="24" t="s">
        <v>57</v>
      </c>
      <c r="H83" s="24">
        <v>-24.870275750328943</v>
      </c>
      <c r="I83" s="24">
        <v>44.00972913248355</v>
      </c>
      <c r="J83" s="24" t="s">
        <v>60</v>
      </c>
      <c r="K83" s="24">
        <v>1.1938046911480773</v>
      </c>
      <c r="L83" s="24">
        <v>-0.005256426898574484</v>
      </c>
      <c r="M83" s="24">
        <v>-0.28503429625059395</v>
      </c>
      <c r="N83" s="24">
        <v>-0.0004917064761276483</v>
      </c>
      <c r="O83" s="24">
        <v>0.04755059363980638</v>
      </c>
      <c r="P83" s="24">
        <v>-0.000601641371833826</v>
      </c>
      <c r="Q83" s="24">
        <v>-0.00599828666260354</v>
      </c>
      <c r="R83" s="24">
        <v>-3.953689799364884E-05</v>
      </c>
      <c r="S83" s="24">
        <v>0.0005897459407447583</v>
      </c>
      <c r="T83" s="24">
        <v>-4.286292423279993E-05</v>
      </c>
      <c r="U83" s="24">
        <v>-0.00013804186703643282</v>
      </c>
      <c r="V83" s="24">
        <v>-3.1116017914430425E-06</v>
      </c>
      <c r="W83" s="24">
        <v>3.56558245581071E-05</v>
      </c>
      <c r="X83" s="24">
        <v>67.5</v>
      </c>
    </row>
    <row r="84" spans="1:24" ht="12.75" hidden="1">
      <c r="A84" s="24">
        <v>1123</v>
      </c>
      <c r="B84" s="24">
        <v>136.5</v>
      </c>
      <c r="C84" s="24">
        <v>136.6999969482422</v>
      </c>
      <c r="D84" s="24">
        <v>8.88623046875</v>
      </c>
      <c r="E84" s="24">
        <v>9.325677871704102</v>
      </c>
      <c r="F84" s="24">
        <v>27.125503822313373</v>
      </c>
      <c r="G84" s="24" t="s">
        <v>58</v>
      </c>
      <c r="H84" s="24">
        <v>3.694525878907342</v>
      </c>
      <c r="I84" s="24">
        <v>72.69452587890734</v>
      </c>
      <c r="J84" s="24" t="s">
        <v>61</v>
      </c>
      <c r="K84" s="24">
        <v>-0.9051673509285062</v>
      </c>
      <c r="L84" s="24">
        <v>-0.9662606176783032</v>
      </c>
      <c r="M84" s="24">
        <v>-0.2110590692362672</v>
      </c>
      <c r="N84" s="24">
        <v>-0.047638301917162826</v>
      </c>
      <c r="O84" s="24">
        <v>-0.03686867871115865</v>
      </c>
      <c r="P84" s="24">
        <v>-0.027713038368796697</v>
      </c>
      <c r="Q84" s="24">
        <v>-0.004202450642211744</v>
      </c>
      <c r="R84" s="24">
        <v>-0.000732368085194566</v>
      </c>
      <c r="S84" s="24">
        <v>-0.0005247801995953163</v>
      </c>
      <c r="T84" s="24">
        <v>-0.0004056015039517163</v>
      </c>
      <c r="U84" s="24">
        <v>-8.122431076553296E-05</v>
      </c>
      <c r="V84" s="24">
        <v>-2.705925507100697E-05</v>
      </c>
      <c r="W84" s="24">
        <v>-3.3929863510582625E-05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1124</v>
      </c>
      <c r="B86" s="24">
        <v>125.84</v>
      </c>
      <c r="C86" s="24">
        <v>150.24</v>
      </c>
      <c r="D86" s="24">
        <v>9.082038970368533</v>
      </c>
      <c r="E86" s="24">
        <v>9.348774013248029</v>
      </c>
      <c r="F86" s="24">
        <v>25.385844045910897</v>
      </c>
      <c r="G86" s="24" t="s">
        <v>59</v>
      </c>
      <c r="H86" s="24">
        <v>8.195782537970658</v>
      </c>
      <c r="I86" s="24">
        <v>66.53578253797066</v>
      </c>
      <c r="J86" s="24" t="s">
        <v>73</v>
      </c>
      <c r="K86" s="24">
        <v>3.489322912409121</v>
      </c>
      <c r="M86" s="24" t="s">
        <v>68</v>
      </c>
      <c r="N86" s="24">
        <v>2.1293086985070704</v>
      </c>
      <c r="X86" s="24">
        <v>67.5</v>
      </c>
    </row>
    <row r="87" spans="1:24" ht="12.75" hidden="1">
      <c r="A87" s="24">
        <v>1121</v>
      </c>
      <c r="B87" s="24">
        <v>97.5199966430664</v>
      </c>
      <c r="C87" s="24">
        <v>84.22000122070312</v>
      </c>
      <c r="D87" s="24">
        <v>9.083974838256836</v>
      </c>
      <c r="E87" s="24">
        <v>9.575757026672363</v>
      </c>
      <c r="F87" s="24">
        <v>21.8268558898759</v>
      </c>
      <c r="G87" s="24" t="s">
        <v>56</v>
      </c>
      <c r="H87" s="24">
        <v>27.107511734441786</v>
      </c>
      <c r="I87" s="24">
        <v>57.12750837750819</v>
      </c>
      <c r="J87" s="24" t="s">
        <v>62</v>
      </c>
      <c r="K87" s="24">
        <v>1.6061087073918552</v>
      </c>
      <c r="L87" s="24">
        <v>0.8707153564554255</v>
      </c>
      <c r="M87" s="24">
        <v>0.38022373681382854</v>
      </c>
      <c r="N87" s="24">
        <v>0.046632616260188456</v>
      </c>
      <c r="O87" s="24">
        <v>0.06450463083691879</v>
      </c>
      <c r="P87" s="24">
        <v>0.024978277233947133</v>
      </c>
      <c r="Q87" s="24">
        <v>0.007851632017008425</v>
      </c>
      <c r="R87" s="24">
        <v>0.0007179160181830356</v>
      </c>
      <c r="S87" s="24">
        <v>0.0008463049831798694</v>
      </c>
      <c r="T87" s="24">
        <v>0.00036752243235886806</v>
      </c>
      <c r="U87" s="24">
        <v>0.00017170966946216358</v>
      </c>
      <c r="V87" s="24">
        <v>2.666112657943919E-05</v>
      </c>
      <c r="W87" s="24">
        <v>5.2766772185586844E-05</v>
      </c>
      <c r="X87" s="24">
        <v>67.5</v>
      </c>
    </row>
    <row r="88" spans="1:24" ht="12.75" hidden="1">
      <c r="A88" s="24">
        <v>1123</v>
      </c>
      <c r="B88" s="24">
        <v>136.5</v>
      </c>
      <c r="C88" s="24">
        <v>136.6999969482422</v>
      </c>
      <c r="D88" s="24">
        <v>8.88623046875</v>
      </c>
      <c r="E88" s="24">
        <v>9.325677871704102</v>
      </c>
      <c r="F88" s="24">
        <v>16.607799036829196</v>
      </c>
      <c r="G88" s="24" t="s">
        <v>57</v>
      </c>
      <c r="H88" s="24">
        <v>-24.49221556278141</v>
      </c>
      <c r="I88" s="24">
        <v>44.50778443721859</v>
      </c>
      <c r="J88" s="24" t="s">
        <v>60</v>
      </c>
      <c r="K88" s="24">
        <v>1.253351886850104</v>
      </c>
      <c r="L88" s="24">
        <v>-0.004736457784249351</v>
      </c>
      <c r="M88" s="24">
        <v>-0.2993971930227099</v>
      </c>
      <c r="N88" s="24">
        <v>-0.0004812715749132846</v>
      </c>
      <c r="O88" s="24">
        <v>0.04989899111280782</v>
      </c>
      <c r="P88" s="24">
        <v>-0.0005421564174416362</v>
      </c>
      <c r="Q88" s="24">
        <v>-0.006307411284709209</v>
      </c>
      <c r="R88" s="24">
        <v>-3.8694159727962315E-05</v>
      </c>
      <c r="S88" s="24">
        <v>0.0006169368768123317</v>
      </c>
      <c r="T88" s="24">
        <v>-3.862763240612774E-05</v>
      </c>
      <c r="U88" s="24">
        <v>-0.0001456044641899615</v>
      </c>
      <c r="V88" s="24">
        <v>-3.044541641962865E-06</v>
      </c>
      <c r="W88" s="24">
        <v>3.723782984733557E-05</v>
      </c>
      <c r="X88" s="24">
        <v>67.5</v>
      </c>
    </row>
    <row r="89" spans="1:24" ht="12.75" hidden="1">
      <c r="A89" s="24">
        <v>1122</v>
      </c>
      <c r="B89" s="24">
        <v>136.3800048828125</v>
      </c>
      <c r="C89" s="24">
        <v>141.3800048828125</v>
      </c>
      <c r="D89" s="24">
        <v>9.06919002532959</v>
      </c>
      <c r="E89" s="24">
        <v>9.205788612365723</v>
      </c>
      <c r="F89" s="24">
        <v>26.658816544597975</v>
      </c>
      <c r="G89" s="24" t="s">
        <v>58</v>
      </c>
      <c r="H89" s="24">
        <v>1.1221878047799265</v>
      </c>
      <c r="I89" s="24">
        <v>70.00219268759243</v>
      </c>
      <c r="J89" s="24" t="s">
        <v>61</v>
      </c>
      <c r="K89" s="24">
        <v>-1.0043377059979475</v>
      </c>
      <c r="L89" s="24">
        <v>-0.8707024738307322</v>
      </c>
      <c r="M89" s="24">
        <v>-0.23437450980598074</v>
      </c>
      <c r="N89" s="24">
        <v>-0.046630132714170706</v>
      </c>
      <c r="O89" s="24">
        <v>-0.04087710955205982</v>
      </c>
      <c r="P89" s="24">
        <v>-0.02497239275670132</v>
      </c>
      <c r="Q89" s="24">
        <v>-0.004675969227447367</v>
      </c>
      <c r="R89" s="24">
        <v>-0.0007168724929628222</v>
      </c>
      <c r="S89" s="24">
        <v>-0.0005793280716348249</v>
      </c>
      <c r="T89" s="24">
        <v>-0.0003654868592735939</v>
      </c>
      <c r="U89" s="24">
        <v>-9.101401317796994E-05</v>
      </c>
      <c r="V89" s="24">
        <v>-2.6486721893719366E-05</v>
      </c>
      <c r="W89" s="24">
        <v>-3.738550889243726E-05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1124</v>
      </c>
      <c r="B91" s="24">
        <v>125.84</v>
      </c>
      <c r="C91" s="24">
        <v>150.24</v>
      </c>
      <c r="D91" s="24">
        <v>9.082038970368533</v>
      </c>
      <c r="E91" s="24">
        <v>9.348774013248029</v>
      </c>
      <c r="F91" s="24">
        <v>24.647080249603693</v>
      </c>
      <c r="G91" s="24" t="s">
        <v>59</v>
      </c>
      <c r="H91" s="24">
        <v>6.259497606529138</v>
      </c>
      <c r="I91" s="24">
        <v>64.59949760652914</v>
      </c>
      <c r="J91" s="24" t="s">
        <v>73</v>
      </c>
      <c r="K91" s="24">
        <v>2.831362556353833</v>
      </c>
      <c r="M91" s="24" t="s">
        <v>68</v>
      </c>
      <c r="N91" s="24">
        <v>1.7950894961390518</v>
      </c>
      <c r="X91" s="24">
        <v>67.5</v>
      </c>
    </row>
    <row r="92" spans="1:24" ht="12.75" hidden="1">
      <c r="A92" s="24">
        <v>1122</v>
      </c>
      <c r="B92" s="24">
        <v>136.3800048828125</v>
      </c>
      <c r="C92" s="24">
        <v>141.3800048828125</v>
      </c>
      <c r="D92" s="24">
        <v>9.06919002532959</v>
      </c>
      <c r="E92" s="24">
        <v>9.205788612365723</v>
      </c>
      <c r="F92" s="24">
        <v>29.30045240911572</v>
      </c>
      <c r="G92" s="24" t="s">
        <v>56</v>
      </c>
      <c r="H92" s="24">
        <v>8.058741139361373</v>
      </c>
      <c r="I92" s="24">
        <v>76.93874602217387</v>
      </c>
      <c r="J92" s="24" t="s">
        <v>62</v>
      </c>
      <c r="K92" s="24">
        <v>1.3945188293337656</v>
      </c>
      <c r="L92" s="24">
        <v>0.8784378272778208</v>
      </c>
      <c r="M92" s="24">
        <v>0.3301340821159316</v>
      </c>
      <c r="N92" s="24">
        <v>0.04710445420402423</v>
      </c>
      <c r="O92" s="24">
        <v>0.05600638176915311</v>
      </c>
      <c r="P92" s="24">
        <v>0.025199469401799172</v>
      </c>
      <c r="Q92" s="24">
        <v>0.00681737784808861</v>
      </c>
      <c r="R92" s="24">
        <v>0.0007250573991911778</v>
      </c>
      <c r="S92" s="24">
        <v>0.0007347698474902237</v>
      </c>
      <c r="T92" s="24">
        <v>0.0003707629341611662</v>
      </c>
      <c r="U92" s="24">
        <v>0.00014911457259662086</v>
      </c>
      <c r="V92" s="24">
        <v>2.6888484895691136E-05</v>
      </c>
      <c r="W92" s="24">
        <v>4.5808974903165574E-05</v>
      </c>
      <c r="X92" s="24">
        <v>67.5</v>
      </c>
    </row>
    <row r="93" spans="1:24" ht="12.75" hidden="1">
      <c r="A93" s="24">
        <v>1121</v>
      </c>
      <c r="B93" s="24">
        <v>97.5199966430664</v>
      </c>
      <c r="C93" s="24">
        <v>84.22000122070312</v>
      </c>
      <c r="D93" s="24">
        <v>9.083974838256836</v>
      </c>
      <c r="E93" s="24">
        <v>9.575757026672363</v>
      </c>
      <c r="F93" s="24">
        <v>19.96257811750632</v>
      </c>
      <c r="G93" s="24" t="s">
        <v>57</v>
      </c>
      <c r="H93" s="24">
        <v>22.228130819646594</v>
      </c>
      <c r="I93" s="24">
        <v>52.248127462713</v>
      </c>
      <c r="J93" s="24" t="s">
        <v>60</v>
      </c>
      <c r="K93" s="24">
        <v>-0.6190534646706497</v>
      </c>
      <c r="L93" s="24">
        <v>0.004780358034863563</v>
      </c>
      <c r="M93" s="24">
        <v>0.14318112586663934</v>
      </c>
      <c r="N93" s="24">
        <v>-0.0004874693665031505</v>
      </c>
      <c r="O93" s="24">
        <v>-0.02540230557563623</v>
      </c>
      <c r="P93" s="24">
        <v>0.0005470374851018856</v>
      </c>
      <c r="Q93" s="24">
        <v>0.002794474748226497</v>
      </c>
      <c r="R93" s="24">
        <v>-3.916748039907436E-05</v>
      </c>
      <c r="S93" s="24">
        <v>-0.0003766986354173195</v>
      </c>
      <c r="T93" s="24">
        <v>3.895675888359859E-05</v>
      </c>
      <c r="U93" s="24">
        <v>5.0114777912975194E-05</v>
      </c>
      <c r="V93" s="24">
        <v>-3.0960923257817016E-06</v>
      </c>
      <c r="W93" s="24">
        <v>-2.4774515456339372E-05</v>
      </c>
      <c r="X93" s="24">
        <v>67.5</v>
      </c>
    </row>
    <row r="94" spans="1:24" ht="12.75" hidden="1">
      <c r="A94" s="24">
        <v>1123</v>
      </c>
      <c r="B94" s="24">
        <v>136.5</v>
      </c>
      <c r="C94" s="24">
        <v>136.6999969482422</v>
      </c>
      <c r="D94" s="24">
        <v>8.88623046875</v>
      </c>
      <c r="E94" s="24">
        <v>9.325677871704102</v>
      </c>
      <c r="F94" s="24">
        <v>16.607799036829196</v>
      </c>
      <c r="G94" s="24" t="s">
        <v>58</v>
      </c>
      <c r="H94" s="24">
        <v>-24.49221556278141</v>
      </c>
      <c r="I94" s="24">
        <v>44.50778443721859</v>
      </c>
      <c r="J94" s="24" t="s">
        <v>61</v>
      </c>
      <c r="K94" s="24">
        <v>-1.2495821594619863</v>
      </c>
      <c r="L94" s="24">
        <v>0.8784248201010927</v>
      </c>
      <c r="M94" s="24">
        <v>-0.2974687838582231</v>
      </c>
      <c r="N94" s="24">
        <v>-0.047101931801952</v>
      </c>
      <c r="O94" s="24">
        <v>-0.04991430326383537</v>
      </c>
      <c r="P94" s="24">
        <v>0.025193531076887696</v>
      </c>
      <c r="Q94" s="24">
        <v>-0.00621832385817382</v>
      </c>
      <c r="R94" s="24">
        <v>-0.0007239987158835733</v>
      </c>
      <c r="S94" s="24">
        <v>-0.0006308604178861882</v>
      </c>
      <c r="T94" s="24">
        <v>0.00036871062404693794</v>
      </c>
      <c r="U94" s="24">
        <v>-0.0001404409655172097</v>
      </c>
      <c r="V94" s="24">
        <v>-2.670963931422598E-05</v>
      </c>
      <c r="W94" s="24">
        <v>-3.853161773897451E-05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1124</v>
      </c>
      <c r="B96" s="100">
        <v>125.84</v>
      </c>
      <c r="C96" s="100">
        <v>150.24</v>
      </c>
      <c r="D96" s="100">
        <v>9.082038970368533</v>
      </c>
      <c r="E96" s="100">
        <v>9.348774013248029</v>
      </c>
      <c r="F96" s="100">
        <v>14.71050109447233</v>
      </c>
      <c r="G96" s="100" t="s">
        <v>59</v>
      </c>
      <c r="H96" s="100">
        <v>-19.78407489165012</v>
      </c>
      <c r="I96" s="100">
        <v>38.55592510834988</v>
      </c>
      <c r="J96" s="100" t="s">
        <v>73</v>
      </c>
      <c r="K96" s="100">
        <v>1.8481748381279648</v>
      </c>
      <c r="M96" s="100" t="s">
        <v>68</v>
      </c>
      <c r="N96" s="100">
        <v>1.278699515279656</v>
      </c>
      <c r="X96" s="100">
        <v>67.5</v>
      </c>
    </row>
    <row r="97" spans="1:24" s="100" customFormat="1" ht="12.75">
      <c r="A97" s="100">
        <v>1122</v>
      </c>
      <c r="B97" s="100">
        <v>136.3800048828125</v>
      </c>
      <c r="C97" s="100">
        <v>141.3800048828125</v>
      </c>
      <c r="D97" s="100">
        <v>9.06919002532959</v>
      </c>
      <c r="E97" s="100">
        <v>9.205788612365723</v>
      </c>
      <c r="F97" s="100">
        <v>29.30045240911572</v>
      </c>
      <c r="G97" s="100" t="s">
        <v>56</v>
      </c>
      <c r="H97" s="100">
        <v>8.058741139361373</v>
      </c>
      <c r="I97" s="100">
        <v>76.93874602217387</v>
      </c>
      <c r="J97" s="100" t="s">
        <v>62</v>
      </c>
      <c r="K97" s="100">
        <v>1.0166432292867715</v>
      </c>
      <c r="L97" s="100">
        <v>0.867244534831134</v>
      </c>
      <c r="M97" s="100">
        <v>0.24067604166441559</v>
      </c>
      <c r="N97" s="100">
        <v>0.047556735293184514</v>
      </c>
      <c r="O97" s="100">
        <v>0.04083001441278606</v>
      </c>
      <c r="P97" s="100">
        <v>0.024878471403430927</v>
      </c>
      <c r="Q97" s="100">
        <v>0.004969934530717533</v>
      </c>
      <c r="R97" s="100">
        <v>0.0007320278465326334</v>
      </c>
      <c r="S97" s="100">
        <v>0.0005356709713514851</v>
      </c>
      <c r="T97" s="100">
        <v>0.00036610085171757863</v>
      </c>
      <c r="U97" s="100">
        <v>0.00010871303144656889</v>
      </c>
      <c r="V97" s="100">
        <v>2.716571109694429E-05</v>
      </c>
      <c r="W97" s="100">
        <v>3.3403784504759384E-05</v>
      </c>
      <c r="X97" s="100">
        <v>67.5</v>
      </c>
    </row>
    <row r="98" spans="1:24" s="100" customFormat="1" ht="12.75">
      <c r="A98" s="100">
        <v>1123</v>
      </c>
      <c r="B98" s="100">
        <v>136.5</v>
      </c>
      <c r="C98" s="100">
        <v>136.6999969482422</v>
      </c>
      <c r="D98" s="100">
        <v>8.88623046875</v>
      </c>
      <c r="E98" s="100">
        <v>9.325677871704102</v>
      </c>
      <c r="F98" s="100">
        <v>27.125503822313373</v>
      </c>
      <c r="G98" s="100" t="s">
        <v>57</v>
      </c>
      <c r="H98" s="100">
        <v>3.694525878907342</v>
      </c>
      <c r="I98" s="100">
        <v>72.69452587890734</v>
      </c>
      <c r="J98" s="100" t="s">
        <v>60</v>
      </c>
      <c r="K98" s="100">
        <v>-0.9012121807148938</v>
      </c>
      <c r="L98" s="100">
        <v>-0.00471845504569715</v>
      </c>
      <c r="M98" s="100">
        <v>0.21460190745839733</v>
      </c>
      <c r="N98" s="100">
        <v>-0.0004919570549811238</v>
      </c>
      <c r="O98" s="100">
        <v>-0.035988104198561334</v>
      </c>
      <c r="P98" s="100">
        <v>-0.0005397569968012672</v>
      </c>
      <c r="Q98" s="100">
        <v>0.004489027925690993</v>
      </c>
      <c r="R98" s="100">
        <v>-3.958744706497749E-05</v>
      </c>
      <c r="S98" s="100">
        <v>-0.00045400162211623596</v>
      </c>
      <c r="T98" s="100">
        <v>-3.843002151767752E-05</v>
      </c>
      <c r="U98" s="100">
        <v>0.00010158066391426158</v>
      </c>
      <c r="V98" s="100">
        <v>-3.132464572587177E-06</v>
      </c>
      <c r="W98" s="100">
        <v>-2.7707225985498883E-05</v>
      </c>
      <c r="X98" s="100">
        <v>67.5</v>
      </c>
    </row>
    <row r="99" spans="1:24" s="100" customFormat="1" ht="12.75">
      <c r="A99" s="100">
        <v>1121</v>
      </c>
      <c r="B99" s="100">
        <v>97.5199966430664</v>
      </c>
      <c r="C99" s="100">
        <v>84.22000122070312</v>
      </c>
      <c r="D99" s="100">
        <v>9.083974838256836</v>
      </c>
      <c r="E99" s="100">
        <v>9.575757026672363</v>
      </c>
      <c r="F99" s="100">
        <v>19.187876252811645</v>
      </c>
      <c r="G99" s="100" t="s">
        <v>58</v>
      </c>
      <c r="H99" s="100">
        <v>20.20050084450463</v>
      </c>
      <c r="I99" s="100">
        <v>50.22049748757104</v>
      </c>
      <c r="J99" s="100" t="s">
        <v>61</v>
      </c>
      <c r="K99" s="100">
        <v>0.47051042601173115</v>
      </c>
      <c r="L99" s="100">
        <v>-0.8672316987843858</v>
      </c>
      <c r="M99" s="100">
        <v>0.10895401941401231</v>
      </c>
      <c r="N99" s="100">
        <v>-0.04755419066709133</v>
      </c>
      <c r="O99" s="100">
        <v>0.019285912815882208</v>
      </c>
      <c r="P99" s="100">
        <v>-0.02487261549889224</v>
      </c>
      <c r="Q99" s="100">
        <v>0.002132809771635746</v>
      </c>
      <c r="R99" s="100">
        <v>-0.0007309566349203503</v>
      </c>
      <c r="S99" s="100">
        <v>0.00028429899166980876</v>
      </c>
      <c r="T99" s="100">
        <v>-0.0003640782430666344</v>
      </c>
      <c r="U99" s="100">
        <v>3.872843819521398E-05</v>
      </c>
      <c r="V99" s="100">
        <v>-2.6984505278105957E-05</v>
      </c>
      <c r="W99" s="100">
        <v>1.8658039753117115E-05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1124</v>
      </c>
      <c r="B101" s="24">
        <v>125.84</v>
      </c>
      <c r="C101" s="24">
        <v>150.24</v>
      </c>
      <c r="D101" s="24">
        <v>9.082038970368533</v>
      </c>
      <c r="E101" s="24">
        <v>9.348774013248029</v>
      </c>
      <c r="F101" s="24">
        <v>25.385844045910897</v>
      </c>
      <c r="G101" s="24" t="s">
        <v>59</v>
      </c>
      <c r="H101" s="24">
        <v>8.195782537970658</v>
      </c>
      <c r="I101" s="24">
        <v>66.53578253797066</v>
      </c>
      <c r="J101" s="24" t="s">
        <v>73</v>
      </c>
      <c r="K101" s="24">
        <v>2.7564341573323263</v>
      </c>
      <c r="M101" s="24" t="s">
        <v>68</v>
      </c>
      <c r="N101" s="24">
        <v>1.7502528239748867</v>
      </c>
      <c r="X101" s="24">
        <v>67.5</v>
      </c>
    </row>
    <row r="102" spans="1:24" ht="12.75" hidden="1">
      <c r="A102" s="24">
        <v>1123</v>
      </c>
      <c r="B102" s="24">
        <v>136.5</v>
      </c>
      <c r="C102" s="24">
        <v>136.6999969482422</v>
      </c>
      <c r="D102" s="24">
        <v>8.88623046875</v>
      </c>
      <c r="E102" s="24">
        <v>9.325677871704102</v>
      </c>
      <c r="F102" s="24">
        <v>29.020365779283555</v>
      </c>
      <c r="G102" s="24" t="s">
        <v>56</v>
      </c>
      <c r="H102" s="24">
        <v>8.77262848191286</v>
      </c>
      <c r="I102" s="24">
        <v>77.77262848191286</v>
      </c>
      <c r="J102" s="24" t="s">
        <v>62</v>
      </c>
      <c r="K102" s="24">
        <v>1.3738908335824735</v>
      </c>
      <c r="L102" s="24">
        <v>0.8700842097869926</v>
      </c>
      <c r="M102" s="24">
        <v>0.32525054555951305</v>
      </c>
      <c r="N102" s="24">
        <v>0.04805981256552056</v>
      </c>
      <c r="O102" s="24">
        <v>0.055177936052520464</v>
      </c>
      <c r="P102" s="24">
        <v>0.02495981963845546</v>
      </c>
      <c r="Q102" s="24">
        <v>0.006716537932487077</v>
      </c>
      <c r="R102" s="24">
        <v>0.0007397685362386836</v>
      </c>
      <c r="S102" s="24">
        <v>0.0007239043796116235</v>
      </c>
      <c r="T102" s="24">
        <v>0.000367240483322403</v>
      </c>
      <c r="U102" s="24">
        <v>0.00014691375822591172</v>
      </c>
      <c r="V102" s="24">
        <v>2.7436060877057863E-05</v>
      </c>
      <c r="W102" s="24">
        <v>4.5132406604222244E-05</v>
      </c>
      <c r="X102" s="24">
        <v>67.5</v>
      </c>
    </row>
    <row r="103" spans="1:24" ht="12.75" hidden="1">
      <c r="A103" s="24">
        <v>1121</v>
      </c>
      <c r="B103" s="24">
        <v>97.5199966430664</v>
      </c>
      <c r="C103" s="24">
        <v>84.22000122070312</v>
      </c>
      <c r="D103" s="24">
        <v>9.083974838256836</v>
      </c>
      <c r="E103" s="24">
        <v>9.575757026672363</v>
      </c>
      <c r="F103" s="24">
        <v>19.187876252811645</v>
      </c>
      <c r="G103" s="24" t="s">
        <v>57</v>
      </c>
      <c r="H103" s="24">
        <v>20.20050084450463</v>
      </c>
      <c r="I103" s="24">
        <v>50.22049748757104</v>
      </c>
      <c r="J103" s="24" t="s">
        <v>60</v>
      </c>
      <c r="K103" s="24">
        <v>-0.466757505480735</v>
      </c>
      <c r="L103" s="24">
        <v>0.004734958306859929</v>
      </c>
      <c r="M103" s="24">
        <v>0.10701485946840171</v>
      </c>
      <c r="N103" s="24">
        <v>-0.0004972775169230745</v>
      </c>
      <c r="O103" s="24">
        <v>-0.01930464216926669</v>
      </c>
      <c r="P103" s="24">
        <v>0.0005418170924038389</v>
      </c>
      <c r="Q103" s="24">
        <v>0.002042659899384591</v>
      </c>
      <c r="R103" s="24">
        <v>-3.9953911990018974E-05</v>
      </c>
      <c r="S103" s="24">
        <v>-0.00029845574488705665</v>
      </c>
      <c r="T103" s="24">
        <v>3.858321441606513E-05</v>
      </c>
      <c r="U103" s="24">
        <v>3.341199344398117E-05</v>
      </c>
      <c r="V103" s="24">
        <v>-3.156847703183727E-06</v>
      </c>
      <c r="W103" s="24">
        <v>-1.99582239821073E-05</v>
      </c>
      <c r="X103" s="24">
        <v>67.5</v>
      </c>
    </row>
    <row r="104" spans="1:24" ht="12.75" hidden="1">
      <c r="A104" s="24">
        <v>1122</v>
      </c>
      <c r="B104" s="24">
        <v>136.3800048828125</v>
      </c>
      <c r="C104" s="24">
        <v>141.3800048828125</v>
      </c>
      <c r="D104" s="24">
        <v>9.06919002532959</v>
      </c>
      <c r="E104" s="24">
        <v>9.205788612365723</v>
      </c>
      <c r="F104" s="24">
        <v>16.760150647799364</v>
      </c>
      <c r="G104" s="24" t="s">
        <v>58</v>
      </c>
      <c r="H104" s="24">
        <v>-24.870275750328943</v>
      </c>
      <c r="I104" s="24">
        <v>44.00972913248355</v>
      </c>
      <c r="J104" s="24" t="s">
        <v>61</v>
      </c>
      <c r="K104" s="24">
        <v>-1.2921739254757254</v>
      </c>
      <c r="L104" s="24">
        <v>0.8700713259787888</v>
      </c>
      <c r="M104" s="24">
        <v>-0.3071412333759815</v>
      </c>
      <c r="N104" s="24">
        <v>-0.04805723981778532</v>
      </c>
      <c r="O104" s="24">
        <v>-0.05169076723876913</v>
      </c>
      <c r="P104" s="24">
        <v>0.02495393817862435</v>
      </c>
      <c r="Q104" s="24">
        <v>-0.00639839216787967</v>
      </c>
      <c r="R104" s="24">
        <v>-0.0007386888195481358</v>
      </c>
      <c r="S104" s="24">
        <v>-0.0006595162766488798</v>
      </c>
      <c r="T104" s="24">
        <v>0.00036520803407947655</v>
      </c>
      <c r="U104" s="24">
        <v>-0.00014306394042581453</v>
      </c>
      <c r="V104" s="24">
        <v>-2.7253839161272833E-05</v>
      </c>
      <c r="W104" s="24">
        <v>-4.0479666764548355E-05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1124</v>
      </c>
      <c r="B106" s="24">
        <v>125.84</v>
      </c>
      <c r="C106" s="24">
        <v>150.24</v>
      </c>
      <c r="D106" s="24">
        <v>9.082038970368533</v>
      </c>
      <c r="E106" s="24">
        <v>9.348774013248029</v>
      </c>
      <c r="F106" s="24">
        <v>14.71050109447233</v>
      </c>
      <c r="G106" s="24" t="s">
        <v>59</v>
      </c>
      <c r="H106" s="24">
        <v>-19.78407489165012</v>
      </c>
      <c r="I106" s="24">
        <v>38.55592510834988</v>
      </c>
      <c r="J106" s="24" t="s">
        <v>73</v>
      </c>
      <c r="K106" s="24">
        <v>1.9134047815958166</v>
      </c>
      <c r="M106" s="24" t="s">
        <v>68</v>
      </c>
      <c r="N106" s="24">
        <v>1.393949298925433</v>
      </c>
      <c r="X106" s="24">
        <v>67.5</v>
      </c>
    </row>
    <row r="107" spans="1:24" ht="12.75" hidden="1">
      <c r="A107" s="24">
        <v>1123</v>
      </c>
      <c r="B107" s="24">
        <v>136.5</v>
      </c>
      <c r="C107" s="24">
        <v>136.6999969482422</v>
      </c>
      <c r="D107" s="24">
        <v>8.88623046875</v>
      </c>
      <c r="E107" s="24">
        <v>9.325677871704102</v>
      </c>
      <c r="F107" s="24">
        <v>29.020365779283555</v>
      </c>
      <c r="G107" s="24" t="s">
        <v>56</v>
      </c>
      <c r="H107" s="24">
        <v>8.77262848191286</v>
      </c>
      <c r="I107" s="24">
        <v>77.77262848191286</v>
      </c>
      <c r="J107" s="24" t="s">
        <v>62</v>
      </c>
      <c r="K107" s="24">
        <v>0.9562486331936034</v>
      </c>
      <c r="L107" s="24">
        <v>0.9711577108932918</v>
      </c>
      <c r="M107" s="24">
        <v>0.22637840773950108</v>
      </c>
      <c r="N107" s="24">
        <v>0.0482178780791612</v>
      </c>
      <c r="O107" s="24">
        <v>0.03840445070448363</v>
      </c>
      <c r="P107" s="24">
        <v>0.02785941226251482</v>
      </c>
      <c r="Q107" s="24">
        <v>0.004674690802065627</v>
      </c>
      <c r="R107" s="24">
        <v>0.0007422099429987001</v>
      </c>
      <c r="S107" s="24">
        <v>0.0005038458352868323</v>
      </c>
      <c r="T107" s="24">
        <v>0.0004099606700665609</v>
      </c>
      <c r="U107" s="24">
        <v>0.00010225940581034212</v>
      </c>
      <c r="V107" s="24">
        <v>2.7545799647082513E-05</v>
      </c>
      <c r="W107" s="24">
        <v>3.1419742927134497E-05</v>
      </c>
      <c r="X107" s="24">
        <v>67.5</v>
      </c>
    </row>
    <row r="108" spans="1:24" ht="12.75" hidden="1">
      <c r="A108" s="24">
        <v>1122</v>
      </c>
      <c r="B108" s="24">
        <v>136.3800048828125</v>
      </c>
      <c r="C108" s="24">
        <v>141.3800048828125</v>
      </c>
      <c r="D108" s="24">
        <v>9.06919002532959</v>
      </c>
      <c r="E108" s="24">
        <v>9.205788612365723</v>
      </c>
      <c r="F108" s="24">
        <v>26.658816544597975</v>
      </c>
      <c r="G108" s="24" t="s">
        <v>57</v>
      </c>
      <c r="H108" s="24">
        <v>1.1221878047799265</v>
      </c>
      <c r="I108" s="24">
        <v>70.00219268759243</v>
      </c>
      <c r="J108" s="24" t="s">
        <v>60</v>
      </c>
      <c r="K108" s="24">
        <v>-0.802078775647012</v>
      </c>
      <c r="L108" s="24">
        <v>-0.005283834336849963</v>
      </c>
      <c r="M108" s="24">
        <v>0.19126984145627088</v>
      </c>
      <c r="N108" s="24">
        <v>-0.0004987271262523483</v>
      </c>
      <c r="O108" s="24">
        <v>-0.03198522204968604</v>
      </c>
      <c r="P108" s="24">
        <v>-0.0006044634649320042</v>
      </c>
      <c r="Q108" s="24">
        <v>0.004013964781000304</v>
      </c>
      <c r="R108" s="24">
        <v>-4.013342709483147E-05</v>
      </c>
      <c r="S108" s="24">
        <v>-0.00039986152085605474</v>
      </c>
      <c r="T108" s="24">
        <v>-4.303894497374027E-05</v>
      </c>
      <c r="U108" s="24">
        <v>9.168235482754774E-05</v>
      </c>
      <c r="V108" s="24">
        <v>-3.1747641097841054E-06</v>
      </c>
      <c r="W108" s="24">
        <v>-2.428809314821712E-05</v>
      </c>
      <c r="X108" s="24">
        <v>67.5</v>
      </c>
    </row>
    <row r="109" spans="1:24" ht="12.75" hidden="1">
      <c r="A109" s="24">
        <v>1121</v>
      </c>
      <c r="B109" s="24">
        <v>97.5199966430664</v>
      </c>
      <c r="C109" s="24">
        <v>84.22000122070312</v>
      </c>
      <c r="D109" s="24">
        <v>9.083974838256836</v>
      </c>
      <c r="E109" s="24">
        <v>9.575757026672363</v>
      </c>
      <c r="F109" s="24">
        <v>19.96257811750632</v>
      </c>
      <c r="G109" s="24" t="s">
        <v>58</v>
      </c>
      <c r="H109" s="24">
        <v>22.228130819646594</v>
      </c>
      <c r="I109" s="24">
        <v>52.248127462713</v>
      </c>
      <c r="J109" s="24" t="s">
        <v>61</v>
      </c>
      <c r="K109" s="24">
        <v>0.5206544786528056</v>
      </c>
      <c r="L109" s="24">
        <v>-0.9711433367542607</v>
      </c>
      <c r="M109" s="24">
        <v>0.12109100395968646</v>
      </c>
      <c r="N109" s="24">
        <v>-0.048215298793125756</v>
      </c>
      <c r="O109" s="24">
        <v>0.02125670257460905</v>
      </c>
      <c r="P109" s="24">
        <v>-0.02785285399258617</v>
      </c>
      <c r="Q109" s="24">
        <v>0.0023960010083065807</v>
      </c>
      <c r="R109" s="24">
        <v>-0.0007411240837509989</v>
      </c>
      <c r="S109" s="24">
        <v>0.00030654753281435585</v>
      </c>
      <c r="T109" s="24">
        <v>-0.00040769522957347803</v>
      </c>
      <c r="U109" s="24">
        <v>4.529163156654733E-05</v>
      </c>
      <c r="V109" s="24">
        <v>-2.7362235856092567E-05</v>
      </c>
      <c r="W109" s="24">
        <v>1.9932104174691312E-05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1124</v>
      </c>
      <c r="B111" s="24">
        <v>135.24</v>
      </c>
      <c r="C111" s="24">
        <v>148.44</v>
      </c>
      <c r="D111" s="24">
        <v>9.221564649975253</v>
      </c>
      <c r="E111" s="24">
        <v>9.450591943846941</v>
      </c>
      <c r="F111" s="24">
        <v>27.29161936856262</v>
      </c>
      <c r="G111" s="24" t="s">
        <v>59</v>
      </c>
      <c r="H111" s="24">
        <v>2.7363135845904623</v>
      </c>
      <c r="I111" s="24">
        <v>70.47631358459047</v>
      </c>
      <c r="J111" s="24" t="s">
        <v>73</v>
      </c>
      <c r="K111" s="24">
        <v>2.80249421907577</v>
      </c>
      <c r="M111" s="24" t="s">
        <v>68</v>
      </c>
      <c r="N111" s="24">
        <v>1.7543564720413583</v>
      </c>
      <c r="X111" s="24">
        <v>67.5</v>
      </c>
    </row>
    <row r="112" spans="1:24" ht="12.75" hidden="1">
      <c r="A112" s="24">
        <v>1121</v>
      </c>
      <c r="B112" s="24">
        <v>105.04000091552734</v>
      </c>
      <c r="C112" s="24">
        <v>81.54000091552734</v>
      </c>
      <c r="D112" s="24">
        <v>9.335280418395996</v>
      </c>
      <c r="E112" s="24">
        <v>9.700462341308594</v>
      </c>
      <c r="F112" s="24">
        <v>23.374323428460418</v>
      </c>
      <c r="G112" s="24" t="s">
        <v>56</v>
      </c>
      <c r="H112" s="24">
        <v>22.009626324157537</v>
      </c>
      <c r="I112" s="24">
        <v>59.54962723968488</v>
      </c>
      <c r="J112" s="24" t="s">
        <v>62</v>
      </c>
      <c r="K112" s="24">
        <v>1.4038025425714482</v>
      </c>
      <c r="L112" s="24">
        <v>0.8470635454438386</v>
      </c>
      <c r="M112" s="24">
        <v>0.33233071902639116</v>
      </c>
      <c r="N112" s="24">
        <v>0.007438416181939353</v>
      </c>
      <c r="O112" s="24">
        <v>0.05637968355013586</v>
      </c>
      <c r="P112" s="24">
        <v>0.024299724592838107</v>
      </c>
      <c r="Q112" s="24">
        <v>0.0068626241143505805</v>
      </c>
      <c r="R112" s="24">
        <v>0.00011438903387124274</v>
      </c>
      <c r="S112" s="24">
        <v>0.0007396995435063213</v>
      </c>
      <c r="T112" s="24">
        <v>0.00035753686995691335</v>
      </c>
      <c r="U112" s="24">
        <v>0.00015007273393444925</v>
      </c>
      <c r="V112" s="24">
        <v>4.228397851373449E-06</v>
      </c>
      <c r="W112" s="24">
        <v>4.612058154215658E-05</v>
      </c>
      <c r="X112" s="24">
        <v>67.5</v>
      </c>
    </row>
    <row r="113" spans="1:24" ht="12.75" hidden="1">
      <c r="A113" s="24">
        <v>1122</v>
      </c>
      <c r="B113" s="24">
        <v>136.8000030517578</v>
      </c>
      <c r="C113" s="24">
        <v>124.5999984741211</v>
      </c>
      <c r="D113" s="24">
        <v>8.712725639343262</v>
      </c>
      <c r="E113" s="24">
        <v>9.340982437133789</v>
      </c>
      <c r="F113" s="24">
        <v>16.080559909555</v>
      </c>
      <c r="G113" s="24" t="s">
        <v>57</v>
      </c>
      <c r="H113" s="24">
        <v>-25.34644201525876</v>
      </c>
      <c r="I113" s="24">
        <v>43.95356103649906</v>
      </c>
      <c r="J113" s="24" t="s">
        <v>60</v>
      </c>
      <c r="K113" s="24">
        <v>1.0766256911221475</v>
      </c>
      <c r="L113" s="24">
        <v>-0.0046084094915755675</v>
      </c>
      <c r="M113" s="24">
        <v>-0.25728408977696415</v>
      </c>
      <c r="N113" s="24">
        <v>7.781082168490099E-05</v>
      </c>
      <c r="O113" s="24">
        <v>0.042846606124167554</v>
      </c>
      <c r="P113" s="24">
        <v>-0.0005274340972905078</v>
      </c>
      <c r="Q113" s="24">
        <v>-0.005425069630790182</v>
      </c>
      <c r="R113" s="24">
        <v>6.247974098267004E-06</v>
      </c>
      <c r="S113" s="24">
        <v>0.0005283633759255368</v>
      </c>
      <c r="T113" s="24">
        <v>-3.7573827405855786E-05</v>
      </c>
      <c r="U113" s="24">
        <v>-0.00012554293934768107</v>
      </c>
      <c r="V113" s="24">
        <v>5.00110995907584E-07</v>
      </c>
      <c r="W113" s="24">
        <v>3.1844839325192656E-05</v>
      </c>
      <c r="X113" s="24">
        <v>67.5</v>
      </c>
    </row>
    <row r="114" spans="1:24" ht="12.75" hidden="1">
      <c r="A114" s="24">
        <v>1123</v>
      </c>
      <c r="B114" s="24">
        <v>128.1199951171875</v>
      </c>
      <c r="C114" s="24">
        <v>136.82000732421875</v>
      </c>
      <c r="D114" s="24">
        <v>9.198437690734863</v>
      </c>
      <c r="E114" s="24">
        <v>9.761323928833008</v>
      </c>
      <c r="F114" s="24">
        <v>22.91943743173283</v>
      </c>
      <c r="G114" s="24" t="s">
        <v>58</v>
      </c>
      <c r="H114" s="24">
        <v>-1.3030876090797392</v>
      </c>
      <c r="I114" s="24">
        <v>59.31690750810777</v>
      </c>
      <c r="J114" s="24" t="s">
        <v>61</v>
      </c>
      <c r="K114" s="24">
        <v>-0.9008544276107106</v>
      </c>
      <c r="L114" s="24">
        <v>-0.8470510094332241</v>
      </c>
      <c r="M114" s="24">
        <v>-0.21035352137826735</v>
      </c>
      <c r="N114" s="24">
        <v>0.007438009194116793</v>
      </c>
      <c r="O114" s="24">
        <v>-0.03664474124419366</v>
      </c>
      <c r="P114" s="24">
        <v>-0.024293999846892164</v>
      </c>
      <c r="Q114" s="24">
        <v>-0.004202883443059559</v>
      </c>
      <c r="R114" s="24">
        <v>0.00011421827301121175</v>
      </c>
      <c r="S114" s="24">
        <v>-0.0005176751468286169</v>
      </c>
      <c r="T114" s="24">
        <v>-0.0003555570571267876</v>
      </c>
      <c r="U114" s="24">
        <v>-8.222405883015305E-05</v>
      </c>
      <c r="V114" s="24">
        <v>4.198718540372994E-06</v>
      </c>
      <c r="W114" s="24">
        <v>-3.336186820517366E-05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1124</v>
      </c>
      <c r="B116" s="24">
        <v>135.24</v>
      </c>
      <c r="C116" s="24">
        <v>148.44</v>
      </c>
      <c r="D116" s="24">
        <v>9.221564649975253</v>
      </c>
      <c r="E116" s="24">
        <v>9.450591943846941</v>
      </c>
      <c r="F116" s="24">
        <v>24.332754720778148</v>
      </c>
      <c r="G116" s="24" t="s">
        <v>59</v>
      </c>
      <c r="H116" s="24">
        <v>-4.904488888707419</v>
      </c>
      <c r="I116" s="24">
        <v>62.8355111112926</v>
      </c>
      <c r="J116" s="24" t="s">
        <v>73</v>
      </c>
      <c r="K116" s="24">
        <v>2.062003396681406</v>
      </c>
      <c r="M116" s="24" t="s">
        <v>68</v>
      </c>
      <c r="N116" s="24">
        <v>1.5257866854275801</v>
      </c>
      <c r="X116" s="24">
        <v>67.5</v>
      </c>
    </row>
    <row r="117" spans="1:24" ht="12.75" hidden="1">
      <c r="A117" s="24">
        <v>1121</v>
      </c>
      <c r="B117" s="24">
        <v>105.04000091552734</v>
      </c>
      <c r="C117" s="24">
        <v>81.54000091552734</v>
      </c>
      <c r="D117" s="24">
        <v>9.335280418395996</v>
      </c>
      <c r="E117" s="24">
        <v>9.700462341308594</v>
      </c>
      <c r="F117" s="24">
        <v>23.374323428460418</v>
      </c>
      <c r="G117" s="24" t="s">
        <v>56</v>
      </c>
      <c r="H117" s="24">
        <v>22.009626324157537</v>
      </c>
      <c r="I117" s="24">
        <v>59.54962723968488</v>
      </c>
      <c r="J117" s="24" t="s">
        <v>62</v>
      </c>
      <c r="K117" s="24">
        <v>0.963585006539935</v>
      </c>
      <c r="L117" s="24">
        <v>1.0387684625892397</v>
      </c>
      <c r="M117" s="24">
        <v>0.22811541842111005</v>
      </c>
      <c r="N117" s="24">
        <v>0.0047382662967282935</v>
      </c>
      <c r="O117" s="24">
        <v>0.03869980181038993</v>
      </c>
      <c r="P117" s="24">
        <v>0.029799101323368493</v>
      </c>
      <c r="Q117" s="24">
        <v>0.004710584241856702</v>
      </c>
      <c r="R117" s="24">
        <v>7.283465375589317E-05</v>
      </c>
      <c r="S117" s="24">
        <v>0.0005077523377236446</v>
      </c>
      <c r="T117" s="24">
        <v>0.0004384677206228528</v>
      </c>
      <c r="U117" s="24">
        <v>0.00010300179300496174</v>
      </c>
      <c r="V117" s="24">
        <v>2.6884243375090304E-06</v>
      </c>
      <c r="W117" s="24">
        <v>3.1658876154741966E-05</v>
      </c>
      <c r="X117" s="24">
        <v>67.5</v>
      </c>
    </row>
    <row r="118" spans="1:24" ht="12.75" hidden="1">
      <c r="A118" s="24">
        <v>1123</v>
      </c>
      <c r="B118" s="24">
        <v>128.1199951171875</v>
      </c>
      <c r="C118" s="24">
        <v>136.82000732421875</v>
      </c>
      <c r="D118" s="24">
        <v>9.198437690734863</v>
      </c>
      <c r="E118" s="24">
        <v>9.761323928833008</v>
      </c>
      <c r="F118" s="24">
        <v>14.821191231154652</v>
      </c>
      <c r="G118" s="24" t="s">
        <v>57</v>
      </c>
      <c r="H118" s="24">
        <v>-22.26184465922009</v>
      </c>
      <c r="I118" s="24">
        <v>38.35815045796742</v>
      </c>
      <c r="J118" s="24" t="s">
        <v>60</v>
      </c>
      <c r="K118" s="24">
        <v>0.664892630832629</v>
      </c>
      <c r="L118" s="24">
        <v>-0.005651581635733471</v>
      </c>
      <c r="M118" s="24">
        <v>-0.15927087648133292</v>
      </c>
      <c r="N118" s="24">
        <v>4.97517859958624E-05</v>
      </c>
      <c r="O118" s="24">
        <v>0.026399824925015466</v>
      </c>
      <c r="P118" s="24">
        <v>-0.0006467247277368458</v>
      </c>
      <c r="Q118" s="24">
        <v>-0.003376308596690024</v>
      </c>
      <c r="R118" s="24">
        <v>3.98034203143478E-06</v>
      </c>
      <c r="S118" s="24">
        <v>0.0003204706140034255</v>
      </c>
      <c r="T118" s="24">
        <v>-4.6064187467769605E-05</v>
      </c>
      <c r="U118" s="24">
        <v>-7.928095349569066E-05</v>
      </c>
      <c r="V118" s="24">
        <v>3.174429155310705E-07</v>
      </c>
      <c r="W118" s="24">
        <v>1.914526574803922E-05</v>
      </c>
      <c r="X118" s="24">
        <v>67.5</v>
      </c>
    </row>
    <row r="119" spans="1:24" ht="12.75" hidden="1">
      <c r="A119" s="24">
        <v>1122</v>
      </c>
      <c r="B119" s="24">
        <v>136.8000030517578</v>
      </c>
      <c r="C119" s="24">
        <v>124.5999984741211</v>
      </c>
      <c r="D119" s="24">
        <v>8.712725639343262</v>
      </c>
      <c r="E119" s="24">
        <v>9.340982437133789</v>
      </c>
      <c r="F119" s="24">
        <v>26.796586536879456</v>
      </c>
      <c r="G119" s="24" t="s">
        <v>58</v>
      </c>
      <c r="H119" s="24">
        <v>3.944051169184661</v>
      </c>
      <c r="I119" s="24">
        <v>73.24405422094247</v>
      </c>
      <c r="J119" s="24" t="s">
        <v>61</v>
      </c>
      <c r="K119" s="24">
        <v>-0.6974337633732912</v>
      </c>
      <c r="L119" s="24">
        <v>-1.038753088320332</v>
      </c>
      <c r="M119" s="24">
        <v>-0.16330778311613353</v>
      </c>
      <c r="N119" s="24">
        <v>0.004738005092705313</v>
      </c>
      <c r="O119" s="24">
        <v>-0.028297065291156814</v>
      </c>
      <c r="P119" s="24">
        <v>-0.02979208261949667</v>
      </c>
      <c r="Q119" s="24">
        <v>-0.0032848354843957894</v>
      </c>
      <c r="R119" s="24">
        <v>7.272581154620165E-05</v>
      </c>
      <c r="S119" s="24">
        <v>-0.0003938413665730068</v>
      </c>
      <c r="T119" s="24">
        <v>-0.0004360413199011468</v>
      </c>
      <c r="U119" s="24">
        <v>-6.575636680239504E-05</v>
      </c>
      <c r="V119" s="24">
        <v>2.6696170912492306E-06</v>
      </c>
      <c r="W119" s="24">
        <v>-2.5213949290387763E-05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1124</v>
      </c>
      <c r="B121" s="24">
        <v>135.24</v>
      </c>
      <c r="C121" s="24">
        <v>148.44</v>
      </c>
      <c r="D121" s="24">
        <v>9.221564649975253</v>
      </c>
      <c r="E121" s="24">
        <v>9.450591943846941</v>
      </c>
      <c r="F121" s="24">
        <v>27.29161936856262</v>
      </c>
      <c r="G121" s="24" t="s">
        <v>59</v>
      </c>
      <c r="H121" s="24">
        <v>2.7363135845904623</v>
      </c>
      <c r="I121" s="24">
        <v>70.47631358459047</v>
      </c>
      <c r="J121" s="24" t="s">
        <v>73</v>
      </c>
      <c r="K121" s="24">
        <v>1.849498333903421</v>
      </c>
      <c r="M121" s="24" t="s">
        <v>68</v>
      </c>
      <c r="N121" s="24">
        <v>1.0653865326767786</v>
      </c>
      <c r="X121" s="24">
        <v>67.5</v>
      </c>
    </row>
    <row r="122" spans="1:24" ht="12.75" hidden="1">
      <c r="A122" s="24">
        <v>1122</v>
      </c>
      <c r="B122" s="24">
        <v>136.8000030517578</v>
      </c>
      <c r="C122" s="24">
        <v>124.5999984741211</v>
      </c>
      <c r="D122" s="24">
        <v>8.712725639343262</v>
      </c>
      <c r="E122" s="24">
        <v>9.340982437133789</v>
      </c>
      <c r="F122" s="24">
        <v>28.592669664446593</v>
      </c>
      <c r="G122" s="24" t="s">
        <v>56</v>
      </c>
      <c r="H122" s="24">
        <v>8.853348470906099</v>
      </c>
      <c r="I122" s="24">
        <v>78.15335152266391</v>
      </c>
      <c r="J122" s="24" t="s">
        <v>62</v>
      </c>
      <c r="K122" s="24">
        <v>1.226996990922129</v>
      </c>
      <c r="L122" s="24">
        <v>0.5068651895175089</v>
      </c>
      <c r="M122" s="24">
        <v>0.2904752093158258</v>
      </c>
      <c r="N122" s="24">
        <v>0.003506083134341076</v>
      </c>
      <c r="O122" s="24">
        <v>0.04927852621603986</v>
      </c>
      <c r="P122" s="24">
        <v>0.014540248227215846</v>
      </c>
      <c r="Q122" s="24">
        <v>0.005998375029540222</v>
      </c>
      <c r="R122" s="24">
        <v>5.394728220038246E-05</v>
      </c>
      <c r="S122" s="24">
        <v>0.0006465232721107444</v>
      </c>
      <c r="T122" s="24">
        <v>0.0002139326514550159</v>
      </c>
      <c r="U122" s="24">
        <v>0.00013120317214650399</v>
      </c>
      <c r="V122" s="24">
        <v>2.013742468295187E-06</v>
      </c>
      <c r="W122" s="24">
        <v>4.031299232182872E-05</v>
      </c>
      <c r="X122" s="24">
        <v>67.5</v>
      </c>
    </row>
    <row r="123" spans="1:24" ht="12.75" hidden="1">
      <c r="A123" s="24">
        <v>1121</v>
      </c>
      <c r="B123" s="24">
        <v>105.04000091552734</v>
      </c>
      <c r="C123" s="24">
        <v>81.54000091552734</v>
      </c>
      <c r="D123" s="24">
        <v>9.335280418395996</v>
      </c>
      <c r="E123" s="24">
        <v>9.700462341308594</v>
      </c>
      <c r="F123" s="24">
        <v>18.57200578086537</v>
      </c>
      <c r="G123" s="24" t="s">
        <v>57</v>
      </c>
      <c r="H123" s="24">
        <v>9.774995162485382</v>
      </c>
      <c r="I123" s="24">
        <v>47.314996078012726</v>
      </c>
      <c r="J123" s="24" t="s">
        <v>60</v>
      </c>
      <c r="K123" s="24">
        <v>-0.2753764714560398</v>
      </c>
      <c r="L123" s="24">
        <v>0.0027581552110316275</v>
      </c>
      <c r="M123" s="24">
        <v>0.06197029923971715</v>
      </c>
      <c r="N123" s="24">
        <v>3.6181564252488515E-05</v>
      </c>
      <c r="O123" s="24">
        <v>-0.011577009601021909</v>
      </c>
      <c r="P123" s="24">
        <v>0.00031564731377928354</v>
      </c>
      <c r="Q123" s="24">
        <v>0.0011254572012942901</v>
      </c>
      <c r="R123" s="24">
        <v>2.9223603321676493E-06</v>
      </c>
      <c r="S123" s="24">
        <v>-0.00019396276096704247</v>
      </c>
      <c r="T123" s="24">
        <v>2.247819196348894E-05</v>
      </c>
      <c r="U123" s="24">
        <v>1.4307497554786885E-05</v>
      </c>
      <c r="V123" s="24">
        <v>2.2745567414372167E-07</v>
      </c>
      <c r="W123" s="24">
        <v>-1.3362239100777633E-05</v>
      </c>
      <c r="X123" s="24">
        <v>67.5</v>
      </c>
    </row>
    <row r="124" spans="1:24" ht="12.75" hidden="1">
      <c r="A124" s="24">
        <v>1123</v>
      </c>
      <c r="B124" s="24">
        <v>128.1199951171875</v>
      </c>
      <c r="C124" s="24">
        <v>136.82000732421875</v>
      </c>
      <c r="D124" s="24">
        <v>9.198437690734863</v>
      </c>
      <c r="E124" s="24">
        <v>9.761323928833008</v>
      </c>
      <c r="F124" s="24">
        <v>14.821191231154652</v>
      </c>
      <c r="G124" s="24" t="s">
        <v>58</v>
      </c>
      <c r="H124" s="24">
        <v>-22.26184465922009</v>
      </c>
      <c r="I124" s="24">
        <v>38.35815045796742</v>
      </c>
      <c r="J124" s="24" t="s">
        <v>61</v>
      </c>
      <c r="K124" s="24">
        <v>-1.195696205020481</v>
      </c>
      <c r="L124" s="24">
        <v>0.5068576850797983</v>
      </c>
      <c r="M124" s="24">
        <v>-0.2837878243322161</v>
      </c>
      <c r="N124" s="24">
        <v>0.0035058964387613034</v>
      </c>
      <c r="O124" s="24">
        <v>-0.047899331881799505</v>
      </c>
      <c r="P124" s="24">
        <v>0.014536821704979306</v>
      </c>
      <c r="Q124" s="24">
        <v>-0.005891845982632819</v>
      </c>
      <c r="R124" s="24">
        <v>5.386807094092636E-05</v>
      </c>
      <c r="S124" s="24">
        <v>-0.000616742076348635</v>
      </c>
      <c r="T124" s="24">
        <v>0.00021274846707937959</v>
      </c>
      <c r="U124" s="24">
        <v>-0.00013042073414539933</v>
      </c>
      <c r="V124" s="24">
        <v>2.0008554782680875E-06</v>
      </c>
      <c r="W124" s="24">
        <v>-3.8034036285325685E-05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1124</v>
      </c>
      <c r="B126" s="100">
        <v>135.24</v>
      </c>
      <c r="C126" s="100">
        <v>148.44</v>
      </c>
      <c r="D126" s="100">
        <v>9.221564649975253</v>
      </c>
      <c r="E126" s="100">
        <v>9.450591943846941</v>
      </c>
      <c r="F126" s="100">
        <v>16.253075786357915</v>
      </c>
      <c r="G126" s="100" t="s">
        <v>59</v>
      </c>
      <c r="H126" s="100">
        <v>-25.768988666281444</v>
      </c>
      <c r="I126" s="100">
        <v>41.97101133371856</v>
      </c>
      <c r="J126" s="100" t="s">
        <v>73</v>
      </c>
      <c r="K126" s="100">
        <v>2.115532704729922</v>
      </c>
      <c r="M126" s="100" t="s">
        <v>68</v>
      </c>
      <c r="N126" s="100">
        <v>1.5508809333895939</v>
      </c>
      <c r="X126" s="100">
        <v>67.5</v>
      </c>
    </row>
    <row r="127" spans="1:24" s="100" customFormat="1" ht="12.75">
      <c r="A127" s="100">
        <v>1122</v>
      </c>
      <c r="B127" s="100">
        <v>136.8000030517578</v>
      </c>
      <c r="C127" s="100">
        <v>124.5999984741211</v>
      </c>
      <c r="D127" s="100">
        <v>8.712725639343262</v>
      </c>
      <c r="E127" s="100">
        <v>9.340982437133789</v>
      </c>
      <c r="F127" s="100">
        <v>28.592669664446593</v>
      </c>
      <c r="G127" s="100" t="s">
        <v>56</v>
      </c>
      <c r="H127" s="100">
        <v>8.853348470906099</v>
      </c>
      <c r="I127" s="100">
        <v>78.15335152266391</v>
      </c>
      <c r="J127" s="100" t="s">
        <v>62</v>
      </c>
      <c r="K127" s="100">
        <v>0.9923719017603123</v>
      </c>
      <c r="L127" s="100">
        <v>1.035867813943315</v>
      </c>
      <c r="M127" s="100">
        <v>0.23493005853671328</v>
      </c>
      <c r="N127" s="100">
        <v>0.004580636334900184</v>
      </c>
      <c r="O127" s="100">
        <v>0.03985510936402898</v>
      </c>
      <c r="P127" s="100">
        <v>0.029715721740327328</v>
      </c>
      <c r="Q127" s="100">
        <v>0.004851281975679805</v>
      </c>
      <c r="R127" s="100">
        <v>7.048869020379752E-05</v>
      </c>
      <c r="S127" s="100">
        <v>0.0005228950990507511</v>
      </c>
      <c r="T127" s="100">
        <v>0.00043727667193360967</v>
      </c>
      <c r="U127" s="100">
        <v>0.00010612624359568494</v>
      </c>
      <c r="V127" s="100">
        <v>2.6159010688732476E-06</v>
      </c>
      <c r="W127" s="100">
        <v>3.2608566792534324E-05</v>
      </c>
      <c r="X127" s="100">
        <v>67.5</v>
      </c>
    </row>
    <row r="128" spans="1:24" s="100" customFormat="1" ht="12.75">
      <c r="A128" s="100">
        <v>1123</v>
      </c>
      <c r="B128" s="100">
        <v>128.1199951171875</v>
      </c>
      <c r="C128" s="100">
        <v>136.82000732421875</v>
      </c>
      <c r="D128" s="100">
        <v>9.198437690734863</v>
      </c>
      <c r="E128" s="100">
        <v>9.761323928833008</v>
      </c>
      <c r="F128" s="100">
        <v>22.91943743173283</v>
      </c>
      <c r="G128" s="100" t="s">
        <v>57</v>
      </c>
      <c r="H128" s="100">
        <v>-1.3030876090797392</v>
      </c>
      <c r="I128" s="100">
        <v>59.31690750810777</v>
      </c>
      <c r="J128" s="100" t="s">
        <v>60</v>
      </c>
      <c r="K128" s="100">
        <v>-0.9397764337718496</v>
      </c>
      <c r="L128" s="100">
        <v>-0.005636433417744894</v>
      </c>
      <c r="M128" s="100">
        <v>0.22332244791379627</v>
      </c>
      <c r="N128" s="100">
        <v>4.7295389550357866E-05</v>
      </c>
      <c r="O128" s="100">
        <v>-0.03760249390423209</v>
      </c>
      <c r="P128" s="100">
        <v>-0.0006447366453013441</v>
      </c>
      <c r="Q128" s="100">
        <v>0.0046495139751344975</v>
      </c>
      <c r="R128" s="100">
        <v>3.757543197880583E-06</v>
      </c>
      <c r="S128" s="100">
        <v>-0.00048053077212244243</v>
      </c>
      <c r="T128" s="100">
        <v>-4.590288774337167E-05</v>
      </c>
      <c r="U128" s="100">
        <v>0.00010379076720181015</v>
      </c>
      <c r="V128" s="100">
        <v>2.867725439709116E-07</v>
      </c>
      <c r="W128" s="100">
        <v>-2.952522368780015E-05</v>
      </c>
      <c r="X128" s="100">
        <v>67.5</v>
      </c>
    </row>
    <row r="129" spans="1:24" s="100" customFormat="1" ht="12.75">
      <c r="A129" s="100">
        <v>1121</v>
      </c>
      <c r="B129" s="100">
        <v>105.04000091552734</v>
      </c>
      <c r="C129" s="100">
        <v>81.54000091552734</v>
      </c>
      <c r="D129" s="100">
        <v>9.335280418395996</v>
      </c>
      <c r="E129" s="100">
        <v>9.700462341308594</v>
      </c>
      <c r="F129" s="100">
        <v>21.426152107306113</v>
      </c>
      <c r="G129" s="100" t="s">
        <v>58</v>
      </c>
      <c r="H129" s="100">
        <v>17.046364977626887</v>
      </c>
      <c r="I129" s="100">
        <v>54.58636589315423</v>
      </c>
      <c r="J129" s="100" t="s">
        <v>61</v>
      </c>
      <c r="K129" s="100">
        <v>0.31878244294572317</v>
      </c>
      <c r="L129" s="100">
        <v>-1.0358524791600539</v>
      </c>
      <c r="M129" s="100">
        <v>0.07293296005136</v>
      </c>
      <c r="N129" s="100">
        <v>0.004580392164295004</v>
      </c>
      <c r="O129" s="100">
        <v>0.013209170852135221</v>
      </c>
      <c r="P129" s="100">
        <v>-0.029708726549732282</v>
      </c>
      <c r="Q129" s="100">
        <v>0.0013845420190751732</v>
      </c>
      <c r="R129" s="100">
        <v>7.038846720708586E-05</v>
      </c>
      <c r="S129" s="100">
        <v>0.00020617822788719507</v>
      </c>
      <c r="T129" s="100">
        <v>-0.0004348606819593525</v>
      </c>
      <c r="U129" s="100">
        <v>2.2141730361250266E-05</v>
      </c>
      <c r="V129" s="100">
        <v>2.6001345946232572E-06</v>
      </c>
      <c r="W129" s="100">
        <v>1.3841235293446065E-05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1124</v>
      </c>
      <c r="B131" s="24">
        <v>135.24</v>
      </c>
      <c r="C131" s="24">
        <v>148.44</v>
      </c>
      <c r="D131" s="24">
        <v>9.221564649975253</v>
      </c>
      <c r="E131" s="24">
        <v>9.450591943846941</v>
      </c>
      <c r="F131" s="24">
        <v>24.332754720778148</v>
      </c>
      <c r="G131" s="24" t="s">
        <v>59</v>
      </c>
      <c r="H131" s="24">
        <v>-4.904488888707419</v>
      </c>
      <c r="I131" s="24">
        <v>62.8355111112926</v>
      </c>
      <c r="J131" s="24" t="s">
        <v>73</v>
      </c>
      <c r="K131" s="24">
        <v>3.0976712877480965</v>
      </c>
      <c r="M131" s="24" t="s">
        <v>68</v>
      </c>
      <c r="N131" s="24">
        <v>1.7146233019662716</v>
      </c>
      <c r="X131" s="24">
        <v>67.5</v>
      </c>
    </row>
    <row r="132" spans="1:24" ht="12.75" hidden="1">
      <c r="A132" s="24">
        <v>1123</v>
      </c>
      <c r="B132" s="24">
        <v>128.1199951171875</v>
      </c>
      <c r="C132" s="24">
        <v>136.82000732421875</v>
      </c>
      <c r="D132" s="24">
        <v>9.198437690734863</v>
      </c>
      <c r="E132" s="24">
        <v>9.761323928833008</v>
      </c>
      <c r="F132" s="24">
        <v>27.706773855436627</v>
      </c>
      <c r="G132" s="24" t="s">
        <v>56</v>
      </c>
      <c r="H132" s="24">
        <v>11.086832200289848</v>
      </c>
      <c r="I132" s="24">
        <v>71.70682731747735</v>
      </c>
      <c r="J132" s="24" t="s">
        <v>62</v>
      </c>
      <c r="K132" s="24">
        <v>1.6359862470910673</v>
      </c>
      <c r="L132" s="24">
        <v>0.5162853904139244</v>
      </c>
      <c r="M132" s="24">
        <v>0.38729833022913307</v>
      </c>
      <c r="N132" s="24">
        <v>0.008275563311480681</v>
      </c>
      <c r="O132" s="24">
        <v>0.0657042315354979</v>
      </c>
      <c r="P132" s="24">
        <v>0.014810484884793342</v>
      </c>
      <c r="Q132" s="24">
        <v>0.00799777316612366</v>
      </c>
      <c r="R132" s="24">
        <v>0.00012736621240032296</v>
      </c>
      <c r="S132" s="24">
        <v>0.0008620249556062634</v>
      </c>
      <c r="T132" s="24">
        <v>0.00021789065244265176</v>
      </c>
      <c r="U132" s="24">
        <v>0.00017492544155475813</v>
      </c>
      <c r="V132" s="24">
        <v>4.745571297253627E-06</v>
      </c>
      <c r="W132" s="24">
        <v>5.3749173263840256E-05</v>
      </c>
      <c r="X132" s="24">
        <v>67.5</v>
      </c>
    </row>
    <row r="133" spans="1:24" ht="12.75" hidden="1">
      <c r="A133" s="24">
        <v>1121</v>
      </c>
      <c r="B133" s="24">
        <v>105.04000091552734</v>
      </c>
      <c r="C133" s="24">
        <v>81.54000091552734</v>
      </c>
      <c r="D133" s="24">
        <v>9.335280418395996</v>
      </c>
      <c r="E133" s="24">
        <v>9.700462341308594</v>
      </c>
      <c r="F133" s="24">
        <v>21.426152107306113</v>
      </c>
      <c r="G133" s="24" t="s">
        <v>57</v>
      </c>
      <c r="H133" s="24">
        <v>17.046364977626887</v>
      </c>
      <c r="I133" s="24">
        <v>54.58636589315423</v>
      </c>
      <c r="J133" s="24" t="s">
        <v>60</v>
      </c>
      <c r="K133" s="24">
        <v>-0.8497213730890281</v>
      </c>
      <c r="L133" s="24">
        <v>0.0028093269736217206</v>
      </c>
      <c r="M133" s="24">
        <v>0.19738549786668425</v>
      </c>
      <c r="N133" s="24">
        <v>8.53062463447304E-05</v>
      </c>
      <c r="O133" s="24">
        <v>-0.03472997955647388</v>
      </c>
      <c r="P133" s="24">
        <v>0.00032160771071863717</v>
      </c>
      <c r="Q133" s="24">
        <v>0.003894015681002093</v>
      </c>
      <c r="R133" s="24">
        <v>6.863997891200722E-06</v>
      </c>
      <c r="S133" s="24">
        <v>-0.000504006775330121</v>
      </c>
      <c r="T133" s="24">
        <v>2.2908447686617996E-05</v>
      </c>
      <c r="U133" s="24">
        <v>7.276899294698956E-05</v>
      </c>
      <c r="V133" s="24">
        <v>5.330846541269865E-07</v>
      </c>
      <c r="W133" s="24">
        <v>-3.285421903273455E-05</v>
      </c>
      <c r="X133" s="24">
        <v>67.5</v>
      </c>
    </row>
    <row r="134" spans="1:24" ht="12.75" hidden="1">
      <c r="A134" s="24">
        <v>1122</v>
      </c>
      <c r="B134" s="24">
        <v>136.8000030517578</v>
      </c>
      <c r="C134" s="24">
        <v>124.5999984741211</v>
      </c>
      <c r="D134" s="24">
        <v>8.712725639343262</v>
      </c>
      <c r="E134" s="24">
        <v>9.340982437133789</v>
      </c>
      <c r="F134" s="24">
        <v>16.080559909555</v>
      </c>
      <c r="G134" s="24" t="s">
        <v>58</v>
      </c>
      <c r="H134" s="24">
        <v>-25.34644201525876</v>
      </c>
      <c r="I134" s="24">
        <v>43.95356103649906</v>
      </c>
      <c r="J134" s="24" t="s">
        <v>61</v>
      </c>
      <c r="K134" s="24">
        <v>-1.3980073636382648</v>
      </c>
      <c r="L134" s="24">
        <v>0.5162777469897513</v>
      </c>
      <c r="M134" s="24">
        <v>-0.3332250918376283</v>
      </c>
      <c r="N134" s="24">
        <v>0.008275123622439708</v>
      </c>
      <c r="O134" s="24">
        <v>-0.05577521458208138</v>
      </c>
      <c r="P134" s="24">
        <v>0.014806992638719665</v>
      </c>
      <c r="Q134" s="24">
        <v>-0.0069857725050904325</v>
      </c>
      <c r="R134" s="24">
        <v>0.00012718112121755246</v>
      </c>
      <c r="S134" s="24">
        <v>-0.0006993312480572517</v>
      </c>
      <c r="T134" s="24">
        <v>0.0002166830391296789</v>
      </c>
      <c r="U134" s="24">
        <v>-0.00015907100228705447</v>
      </c>
      <c r="V134" s="24">
        <v>4.7155347192923715E-06</v>
      </c>
      <c r="W134" s="24">
        <v>-4.2539086947129266E-05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1124</v>
      </c>
      <c r="B136" s="24">
        <v>135.24</v>
      </c>
      <c r="C136" s="24">
        <v>148.44</v>
      </c>
      <c r="D136" s="24">
        <v>9.221564649975253</v>
      </c>
      <c r="E136" s="24">
        <v>9.450591943846941</v>
      </c>
      <c r="F136" s="24">
        <v>16.253075786357915</v>
      </c>
      <c r="G136" s="24" t="s">
        <v>59</v>
      </c>
      <c r="H136" s="24">
        <v>-25.768988666281444</v>
      </c>
      <c r="I136" s="24">
        <v>41.97101133371856</v>
      </c>
      <c r="J136" s="24" t="s">
        <v>73</v>
      </c>
      <c r="K136" s="24">
        <v>2.0814602875018458</v>
      </c>
      <c r="M136" s="24" t="s">
        <v>68</v>
      </c>
      <c r="N136" s="24">
        <v>1.372836760804722</v>
      </c>
      <c r="X136" s="24">
        <v>67.5</v>
      </c>
    </row>
    <row r="137" spans="1:24" ht="12.75" hidden="1">
      <c r="A137" s="24">
        <v>1123</v>
      </c>
      <c r="B137" s="24">
        <v>128.1199951171875</v>
      </c>
      <c r="C137" s="24">
        <v>136.82000732421875</v>
      </c>
      <c r="D137" s="24">
        <v>9.198437690734863</v>
      </c>
      <c r="E137" s="24">
        <v>9.761323928833008</v>
      </c>
      <c r="F137" s="24">
        <v>27.706773855436627</v>
      </c>
      <c r="G137" s="24" t="s">
        <v>56</v>
      </c>
      <c r="H137" s="24">
        <v>11.086832200289848</v>
      </c>
      <c r="I137" s="24">
        <v>71.70682731747735</v>
      </c>
      <c r="J137" s="24" t="s">
        <v>62</v>
      </c>
      <c r="K137" s="24">
        <v>1.143938729799659</v>
      </c>
      <c r="L137" s="24">
        <v>0.8347426955396291</v>
      </c>
      <c r="M137" s="24">
        <v>0.27081183101544</v>
      </c>
      <c r="N137" s="24">
        <v>0.0037629605321937236</v>
      </c>
      <c r="O137" s="24">
        <v>0.045942334494659454</v>
      </c>
      <c r="P137" s="24">
        <v>0.02394610830465585</v>
      </c>
      <c r="Q137" s="24">
        <v>0.005592233683668644</v>
      </c>
      <c r="R137" s="24">
        <v>5.7901283319360885E-05</v>
      </c>
      <c r="S137" s="24">
        <v>0.0006027682555147952</v>
      </c>
      <c r="T137" s="24">
        <v>0.0003523893333505652</v>
      </c>
      <c r="U137" s="24">
        <v>0.00012232024678070162</v>
      </c>
      <c r="V137" s="24">
        <v>2.154121313792429E-06</v>
      </c>
      <c r="W137" s="24">
        <v>3.758904012846975E-05</v>
      </c>
      <c r="X137" s="24">
        <v>67.5</v>
      </c>
    </row>
    <row r="138" spans="1:24" ht="12.75" hidden="1">
      <c r="A138" s="24">
        <v>1122</v>
      </c>
      <c r="B138" s="24">
        <v>136.8000030517578</v>
      </c>
      <c r="C138" s="24">
        <v>124.5999984741211</v>
      </c>
      <c r="D138" s="24">
        <v>8.712725639343262</v>
      </c>
      <c r="E138" s="24">
        <v>9.340982437133789</v>
      </c>
      <c r="F138" s="24">
        <v>26.796586536879456</v>
      </c>
      <c r="G138" s="24" t="s">
        <v>57</v>
      </c>
      <c r="H138" s="24">
        <v>3.944051169184661</v>
      </c>
      <c r="I138" s="24">
        <v>73.24405422094247</v>
      </c>
      <c r="J138" s="24" t="s">
        <v>60</v>
      </c>
      <c r="K138" s="24">
        <v>-1.1430132000419413</v>
      </c>
      <c r="L138" s="24">
        <v>-0.004542023026028685</v>
      </c>
      <c r="M138" s="24">
        <v>0.27045139672972246</v>
      </c>
      <c r="N138" s="24">
        <v>3.875169273370945E-05</v>
      </c>
      <c r="O138" s="24">
        <v>-0.0459224208142036</v>
      </c>
      <c r="P138" s="24">
        <v>-0.0005194784848314232</v>
      </c>
      <c r="Q138" s="24">
        <v>0.005575297511750955</v>
      </c>
      <c r="R138" s="24">
        <v>3.0745691726706474E-06</v>
      </c>
      <c r="S138" s="24">
        <v>-0.0006023316368773744</v>
      </c>
      <c r="T138" s="24">
        <v>-3.6981717354932885E-05</v>
      </c>
      <c r="U138" s="24">
        <v>0.0001208141403303428</v>
      </c>
      <c r="V138" s="24">
        <v>2.309387212634112E-07</v>
      </c>
      <c r="W138" s="24">
        <v>-3.74937933835918E-05</v>
      </c>
      <c r="X138" s="24">
        <v>67.5</v>
      </c>
    </row>
    <row r="139" spans="1:24" ht="12.75" hidden="1">
      <c r="A139" s="24">
        <v>1121</v>
      </c>
      <c r="B139" s="24">
        <v>105.04000091552734</v>
      </c>
      <c r="C139" s="24">
        <v>81.54000091552734</v>
      </c>
      <c r="D139" s="24">
        <v>9.335280418395996</v>
      </c>
      <c r="E139" s="24">
        <v>9.700462341308594</v>
      </c>
      <c r="F139" s="24">
        <v>18.57200578086537</v>
      </c>
      <c r="G139" s="24" t="s">
        <v>58</v>
      </c>
      <c r="H139" s="24">
        <v>9.774995162485382</v>
      </c>
      <c r="I139" s="24">
        <v>47.314996078012726</v>
      </c>
      <c r="J139" s="24" t="s">
        <v>61</v>
      </c>
      <c r="K139" s="24">
        <v>-0.046006978443911974</v>
      </c>
      <c r="L139" s="24">
        <v>-0.834730338362993</v>
      </c>
      <c r="M139" s="24">
        <v>-0.01396745592001263</v>
      </c>
      <c r="N139" s="24">
        <v>0.003762760990703229</v>
      </c>
      <c r="O139" s="24">
        <v>-0.0013525403440844913</v>
      </c>
      <c r="P139" s="24">
        <v>-0.023940472949424058</v>
      </c>
      <c r="Q139" s="24">
        <v>-0.00043489680180679836</v>
      </c>
      <c r="R139" s="24">
        <v>5.781959559207728E-05</v>
      </c>
      <c r="S139" s="24">
        <v>2.2938375552165883E-05</v>
      </c>
      <c r="T139" s="24">
        <v>-0.00035044342602014324</v>
      </c>
      <c r="U139" s="24">
        <v>-1.9135994061767003E-05</v>
      </c>
      <c r="V139" s="24">
        <v>2.141706315430769E-06</v>
      </c>
      <c r="W139" s="24">
        <v>2.6742093201986806E-06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1124</v>
      </c>
      <c r="B141" s="24">
        <v>136.1</v>
      </c>
      <c r="C141" s="24">
        <v>151.4</v>
      </c>
      <c r="D141" s="24">
        <v>9.1403568630762</v>
      </c>
      <c r="E141" s="24">
        <v>9.498390338719219</v>
      </c>
      <c r="F141" s="24">
        <v>26.496414376360114</v>
      </c>
      <c r="G141" s="24" t="s">
        <v>59</v>
      </c>
      <c r="H141" s="24">
        <v>0.43321949595275555</v>
      </c>
      <c r="I141" s="24">
        <v>69.03321949595275</v>
      </c>
      <c r="J141" s="24" t="s">
        <v>73</v>
      </c>
      <c r="K141" s="24">
        <v>2.5092735966765</v>
      </c>
      <c r="M141" s="24" t="s">
        <v>68</v>
      </c>
      <c r="N141" s="24">
        <v>1.6486197254266237</v>
      </c>
      <c r="X141" s="24">
        <v>67.5</v>
      </c>
    </row>
    <row r="142" spans="1:24" ht="12.75" hidden="1">
      <c r="A142" s="24">
        <v>1121</v>
      </c>
      <c r="B142" s="24">
        <v>91.62000274658203</v>
      </c>
      <c r="C142" s="24">
        <v>89.5199966430664</v>
      </c>
      <c r="D142" s="24">
        <v>9.365331649780273</v>
      </c>
      <c r="E142" s="24">
        <v>9.968952178955078</v>
      </c>
      <c r="F142" s="24">
        <v>21.403549576809056</v>
      </c>
      <c r="G142" s="24" t="s">
        <v>56</v>
      </c>
      <c r="H142" s="24">
        <v>30.203139153324408</v>
      </c>
      <c r="I142" s="24">
        <v>54.32314189990644</v>
      </c>
      <c r="J142" s="24" t="s">
        <v>62</v>
      </c>
      <c r="K142" s="24">
        <v>1.2647722214008958</v>
      </c>
      <c r="L142" s="24">
        <v>0.901331453680906</v>
      </c>
      <c r="M142" s="24">
        <v>0.2994172254260044</v>
      </c>
      <c r="N142" s="24">
        <v>0.06547601987112184</v>
      </c>
      <c r="O142" s="24">
        <v>0.05079599687496109</v>
      </c>
      <c r="P142" s="24">
        <v>0.025856560141254353</v>
      </c>
      <c r="Q142" s="24">
        <v>0.006183029494713637</v>
      </c>
      <c r="R142" s="24">
        <v>0.0010079576758422971</v>
      </c>
      <c r="S142" s="24">
        <v>0.0006664777302047756</v>
      </c>
      <c r="T142" s="24">
        <v>0.0003804680972465315</v>
      </c>
      <c r="U142" s="24">
        <v>0.00013522471776694097</v>
      </c>
      <c r="V142" s="24">
        <v>3.741739063408098E-05</v>
      </c>
      <c r="W142" s="24">
        <v>4.155775213993506E-05</v>
      </c>
      <c r="X142" s="24">
        <v>67.5</v>
      </c>
    </row>
    <row r="143" spans="1:24" ht="12.75" hidden="1">
      <c r="A143" s="24">
        <v>1122</v>
      </c>
      <c r="B143" s="24">
        <v>123.76000213623047</v>
      </c>
      <c r="C143" s="24">
        <v>120.76000213623047</v>
      </c>
      <c r="D143" s="24">
        <v>9.004097938537598</v>
      </c>
      <c r="E143" s="24">
        <v>9.343756675720215</v>
      </c>
      <c r="F143" s="24">
        <v>15.570082010498387</v>
      </c>
      <c r="G143" s="24" t="s">
        <v>57</v>
      </c>
      <c r="H143" s="24">
        <v>-15.101481009831915</v>
      </c>
      <c r="I143" s="24">
        <v>41.158521126398554</v>
      </c>
      <c r="J143" s="24" t="s">
        <v>60</v>
      </c>
      <c r="K143" s="24">
        <v>0.593156567961595</v>
      </c>
      <c r="L143" s="24">
        <v>-0.0049029175499508085</v>
      </c>
      <c r="M143" s="24">
        <v>-0.14341826278725822</v>
      </c>
      <c r="N143" s="24">
        <v>-0.0006763779138955462</v>
      </c>
      <c r="O143" s="24">
        <v>0.02333713650134218</v>
      </c>
      <c r="P143" s="24">
        <v>-0.000561102370596085</v>
      </c>
      <c r="Q143" s="24">
        <v>-0.003102988344488869</v>
      </c>
      <c r="R143" s="24">
        <v>-5.4388688500326685E-05</v>
      </c>
      <c r="S143" s="24">
        <v>0.0002654953393814543</v>
      </c>
      <c r="T143" s="24">
        <v>-3.99713023476283E-05</v>
      </c>
      <c r="U143" s="24">
        <v>-7.691032171510168E-05</v>
      </c>
      <c r="V143" s="24">
        <v>-4.288986194508218E-06</v>
      </c>
      <c r="W143" s="24">
        <v>1.5271439857044396E-05</v>
      </c>
      <c r="X143" s="24">
        <v>67.5</v>
      </c>
    </row>
    <row r="144" spans="1:24" ht="12.75" hidden="1">
      <c r="A144" s="24">
        <v>1123</v>
      </c>
      <c r="B144" s="24">
        <v>120.45999908447266</v>
      </c>
      <c r="C144" s="24">
        <v>133.05999755859375</v>
      </c>
      <c r="D144" s="24">
        <v>8.974447250366211</v>
      </c>
      <c r="E144" s="24">
        <v>9.6873779296875</v>
      </c>
      <c r="F144" s="24">
        <v>20.431540141859024</v>
      </c>
      <c r="G144" s="24" t="s">
        <v>58</v>
      </c>
      <c r="H144" s="24">
        <v>1.2204063734656216</v>
      </c>
      <c r="I144" s="24">
        <v>54.18040545793828</v>
      </c>
      <c r="J144" s="24" t="s">
        <v>61</v>
      </c>
      <c r="K144" s="24">
        <v>-1.1170559779668066</v>
      </c>
      <c r="L144" s="24">
        <v>-0.9013181185319828</v>
      </c>
      <c r="M144" s="24">
        <v>-0.26283431431396415</v>
      </c>
      <c r="N144" s="24">
        <v>-0.06547252623109281</v>
      </c>
      <c r="O144" s="24">
        <v>-0.04511774992659518</v>
      </c>
      <c r="P144" s="24">
        <v>-0.025850471300694206</v>
      </c>
      <c r="Q144" s="24">
        <v>-0.005348019920163443</v>
      </c>
      <c r="R144" s="24">
        <v>-0.001006489218448275</v>
      </c>
      <c r="S144" s="24">
        <v>-0.0006113139861197649</v>
      </c>
      <c r="T144" s="24">
        <v>-0.0003783626144468169</v>
      </c>
      <c r="U144" s="24">
        <v>-0.00011122286954052391</v>
      </c>
      <c r="V144" s="24">
        <v>-3.7170764308616646E-05</v>
      </c>
      <c r="W144" s="24">
        <v>-3.865009557060568E-05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1124</v>
      </c>
      <c r="B146" s="24">
        <v>136.1</v>
      </c>
      <c r="C146" s="24">
        <v>151.4</v>
      </c>
      <c r="D146" s="24">
        <v>9.1403568630762</v>
      </c>
      <c r="E146" s="24">
        <v>9.498390338719219</v>
      </c>
      <c r="F146" s="24">
        <v>23.651103727213364</v>
      </c>
      <c r="G146" s="24" t="s">
        <v>59</v>
      </c>
      <c r="H146" s="24">
        <v>-6.979895040479192</v>
      </c>
      <c r="I146" s="24">
        <v>61.6201049595208</v>
      </c>
      <c r="J146" s="24" t="s">
        <v>73</v>
      </c>
      <c r="K146" s="24">
        <v>2.188991690420988</v>
      </c>
      <c r="M146" s="24" t="s">
        <v>68</v>
      </c>
      <c r="N146" s="24">
        <v>1.6761825317874728</v>
      </c>
      <c r="X146" s="24">
        <v>67.5</v>
      </c>
    </row>
    <row r="147" spans="1:24" ht="12.75" hidden="1">
      <c r="A147" s="24">
        <v>1121</v>
      </c>
      <c r="B147" s="24">
        <v>91.62000274658203</v>
      </c>
      <c r="C147" s="24">
        <v>89.5199966430664</v>
      </c>
      <c r="D147" s="24">
        <v>9.365331649780273</v>
      </c>
      <c r="E147" s="24">
        <v>9.968952178955078</v>
      </c>
      <c r="F147" s="24">
        <v>21.403549576809056</v>
      </c>
      <c r="G147" s="24" t="s">
        <v>56</v>
      </c>
      <c r="H147" s="24">
        <v>30.203139153324408</v>
      </c>
      <c r="I147" s="24">
        <v>54.32314189990644</v>
      </c>
      <c r="J147" s="24" t="s">
        <v>62</v>
      </c>
      <c r="K147" s="24">
        <v>0.9317859763597104</v>
      </c>
      <c r="L147" s="24">
        <v>1.1249134683500805</v>
      </c>
      <c r="M147" s="24">
        <v>0.22058756284333458</v>
      </c>
      <c r="N147" s="24">
        <v>0.0649102494110354</v>
      </c>
      <c r="O147" s="24">
        <v>0.037422651640009</v>
      </c>
      <c r="P147" s="24">
        <v>0.032270388879523236</v>
      </c>
      <c r="Q147" s="24">
        <v>0.004555202119524096</v>
      </c>
      <c r="R147" s="24">
        <v>0.0009992433699033952</v>
      </c>
      <c r="S147" s="24">
        <v>0.0004910347055687873</v>
      </c>
      <c r="T147" s="24">
        <v>0.00047485233692656857</v>
      </c>
      <c r="U147" s="24">
        <v>9.961941868435254E-05</v>
      </c>
      <c r="V147" s="24">
        <v>3.709289856673144E-05</v>
      </c>
      <c r="W147" s="24">
        <v>3.062016251105977E-05</v>
      </c>
      <c r="X147" s="24">
        <v>67.5</v>
      </c>
    </row>
    <row r="148" spans="1:24" ht="12.75" hidden="1">
      <c r="A148" s="24">
        <v>1123</v>
      </c>
      <c r="B148" s="24">
        <v>120.45999908447266</v>
      </c>
      <c r="C148" s="24">
        <v>133.05999755859375</v>
      </c>
      <c r="D148" s="24">
        <v>8.974447250366211</v>
      </c>
      <c r="E148" s="24">
        <v>9.6873779296875</v>
      </c>
      <c r="F148" s="24">
        <v>14.888928114669838</v>
      </c>
      <c r="G148" s="24" t="s">
        <v>57</v>
      </c>
      <c r="H148" s="24">
        <v>-13.47750503429532</v>
      </c>
      <c r="I148" s="24">
        <v>39.482494050177344</v>
      </c>
      <c r="J148" s="24" t="s">
        <v>60</v>
      </c>
      <c r="K148" s="24">
        <v>0.2464183773481243</v>
      </c>
      <c r="L148" s="24">
        <v>-0.006119559685334024</v>
      </c>
      <c r="M148" s="24">
        <v>-0.060750299187265926</v>
      </c>
      <c r="N148" s="24">
        <v>-0.0006706275506338301</v>
      </c>
      <c r="O148" s="24">
        <v>0.00950702494612354</v>
      </c>
      <c r="P148" s="24">
        <v>-0.0007002493860340906</v>
      </c>
      <c r="Q148" s="24">
        <v>-0.0013689751419543115</v>
      </c>
      <c r="R148" s="24">
        <v>-5.393844547806313E-05</v>
      </c>
      <c r="S148" s="24">
        <v>9.236221774670182E-05</v>
      </c>
      <c r="T148" s="24">
        <v>-4.987615548518541E-05</v>
      </c>
      <c r="U148" s="24">
        <v>-3.736121622949592E-05</v>
      </c>
      <c r="V148" s="24">
        <v>-4.256657569881058E-06</v>
      </c>
      <c r="W148" s="24">
        <v>4.748404585235025E-06</v>
      </c>
      <c r="X148" s="24">
        <v>67.5</v>
      </c>
    </row>
    <row r="149" spans="1:24" ht="12.75" hidden="1">
      <c r="A149" s="24">
        <v>1122</v>
      </c>
      <c r="B149" s="24">
        <v>123.76000213623047</v>
      </c>
      <c r="C149" s="24">
        <v>120.76000213623047</v>
      </c>
      <c r="D149" s="24">
        <v>9.004097938537598</v>
      </c>
      <c r="E149" s="24">
        <v>9.343756675720215</v>
      </c>
      <c r="F149" s="24">
        <v>23.879797797322475</v>
      </c>
      <c r="G149" s="24" t="s">
        <v>58</v>
      </c>
      <c r="H149" s="24">
        <v>6.86472395529011</v>
      </c>
      <c r="I149" s="24">
        <v>63.12472609152058</v>
      </c>
      <c r="J149" s="24" t="s">
        <v>61</v>
      </c>
      <c r="K149" s="24">
        <v>-0.8986117565699528</v>
      </c>
      <c r="L149" s="24">
        <v>-1.1248968229418488</v>
      </c>
      <c r="M149" s="24">
        <v>-0.21205724234229717</v>
      </c>
      <c r="N149" s="24">
        <v>-0.0649067849865571</v>
      </c>
      <c r="O149" s="24">
        <v>-0.03619490754848329</v>
      </c>
      <c r="P149" s="24">
        <v>-0.03226279047498861</v>
      </c>
      <c r="Q149" s="24">
        <v>-0.004344625807872065</v>
      </c>
      <c r="R149" s="24">
        <v>-0.0009977865284695436</v>
      </c>
      <c r="S149" s="24">
        <v>-0.00048226994806429364</v>
      </c>
      <c r="T149" s="24">
        <v>-0.0004722256992145186</v>
      </c>
      <c r="U149" s="24">
        <v>-9.23480811975061E-05</v>
      </c>
      <c r="V149" s="24">
        <v>-3.684784919658951E-05</v>
      </c>
      <c r="W149" s="24">
        <v>-3.0249743901372608E-05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1124</v>
      </c>
      <c r="B151" s="24">
        <v>136.1</v>
      </c>
      <c r="C151" s="24">
        <v>151.4</v>
      </c>
      <c r="D151" s="24">
        <v>9.1403568630762</v>
      </c>
      <c r="E151" s="24">
        <v>9.498390338719219</v>
      </c>
      <c r="F151" s="24">
        <v>26.496414376360114</v>
      </c>
      <c r="G151" s="24" t="s">
        <v>59</v>
      </c>
      <c r="H151" s="24">
        <v>0.43321949595275555</v>
      </c>
      <c r="I151" s="24">
        <v>69.03321949595275</v>
      </c>
      <c r="J151" s="24" t="s">
        <v>73</v>
      </c>
      <c r="K151" s="24">
        <v>1.7040976988900378</v>
      </c>
      <c r="M151" s="24" t="s">
        <v>68</v>
      </c>
      <c r="N151" s="24">
        <v>0.9128720829840707</v>
      </c>
      <c r="X151" s="24">
        <v>67.5</v>
      </c>
    </row>
    <row r="152" spans="1:24" ht="12.75" hidden="1">
      <c r="A152" s="24">
        <v>1122</v>
      </c>
      <c r="B152" s="24">
        <v>123.76000213623047</v>
      </c>
      <c r="C152" s="24">
        <v>120.76000213623047</v>
      </c>
      <c r="D152" s="24">
        <v>9.004097938537598</v>
      </c>
      <c r="E152" s="24">
        <v>9.343756675720215</v>
      </c>
      <c r="F152" s="24">
        <v>27.20381112915329</v>
      </c>
      <c r="G152" s="24" t="s">
        <v>56</v>
      </c>
      <c r="H152" s="24">
        <v>15.651541702964252</v>
      </c>
      <c r="I152" s="24">
        <v>71.91154383919472</v>
      </c>
      <c r="J152" s="24" t="s">
        <v>62</v>
      </c>
      <c r="K152" s="24">
        <v>1.2441917709561536</v>
      </c>
      <c r="L152" s="24">
        <v>0.24954060500759426</v>
      </c>
      <c r="M152" s="24">
        <v>0.2945461271598126</v>
      </c>
      <c r="N152" s="24">
        <v>0.06685761204989345</v>
      </c>
      <c r="O152" s="24">
        <v>0.04996900249515194</v>
      </c>
      <c r="P152" s="24">
        <v>0.0071583818538838405</v>
      </c>
      <c r="Q152" s="24">
        <v>0.006082485965118213</v>
      </c>
      <c r="R152" s="24">
        <v>0.0010291390452525937</v>
      </c>
      <c r="S152" s="24">
        <v>0.0006555867252530035</v>
      </c>
      <c r="T152" s="24">
        <v>0.00010529834208994885</v>
      </c>
      <c r="U152" s="24">
        <v>0.00013303984450455073</v>
      </c>
      <c r="V152" s="24">
        <v>3.818025020857567E-05</v>
      </c>
      <c r="W152" s="24">
        <v>4.087504957635778E-05</v>
      </c>
      <c r="X152" s="24">
        <v>67.5</v>
      </c>
    </row>
    <row r="153" spans="1:24" ht="12.75" hidden="1">
      <c r="A153" s="24">
        <v>1121</v>
      </c>
      <c r="B153" s="24">
        <v>91.62000274658203</v>
      </c>
      <c r="C153" s="24">
        <v>89.5199966430664</v>
      </c>
      <c r="D153" s="24">
        <v>9.365331649780273</v>
      </c>
      <c r="E153" s="24">
        <v>9.968952178955078</v>
      </c>
      <c r="F153" s="24">
        <v>15.217108485987442</v>
      </c>
      <c r="G153" s="24" t="s">
        <v>57</v>
      </c>
      <c r="H153" s="24">
        <v>14.501681970902382</v>
      </c>
      <c r="I153" s="24">
        <v>38.62168471748441</v>
      </c>
      <c r="J153" s="24" t="s">
        <v>60</v>
      </c>
      <c r="K153" s="24">
        <v>-0.5454570932679011</v>
      </c>
      <c r="L153" s="24">
        <v>0.001358735195603433</v>
      </c>
      <c r="M153" s="24">
        <v>0.12611261630053253</v>
      </c>
      <c r="N153" s="24">
        <v>-0.0006915235913215524</v>
      </c>
      <c r="O153" s="24">
        <v>-0.022389681779672203</v>
      </c>
      <c r="P153" s="24">
        <v>0.00015552031175872593</v>
      </c>
      <c r="Q153" s="24">
        <v>0.002459083822243393</v>
      </c>
      <c r="R153" s="24">
        <v>-5.558889421171595E-05</v>
      </c>
      <c r="S153" s="24">
        <v>-0.0003326322667064214</v>
      </c>
      <c r="T153" s="24">
        <v>1.1073851146534181E-05</v>
      </c>
      <c r="U153" s="24">
        <v>4.395113283465827E-05</v>
      </c>
      <c r="V153" s="24">
        <v>-4.3919964345269934E-06</v>
      </c>
      <c r="W153" s="24">
        <v>-2.189610428188323E-05</v>
      </c>
      <c r="X153" s="24">
        <v>67.5</v>
      </c>
    </row>
    <row r="154" spans="1:24" ht="12.75" hidden="1">
      <c r="A154" s="24">
        <v>1123</v>
      </c>
      <c r="B154" s="24">
        <v>120.45999908447266</v>
      </c>
      <c r="C154" s="24">
        <v>133.05999755859375</v>
      </c>
      <c r="D154" s="24">
        <v>8.974447250366211</v>
      </c>
      <c r="E154" s="24">
        <v>9.6873779296875</v>
      </c>
      <c r="F154" s="24">
        <v>14.888928114669838</v>
      </c>
      <c r="G154" s="24" t="s">
        <v>58</v>
      </c>
      <c r="H154" s="24">
        <v>-13.47750503429532</v>
      </c>
      <c r="I154" s="24">
        <v>39.482494050177344</v>
      </c>
      <c r="J154" s="24" t="s">
        <v>61</v>
      </c>
      <c r="K154" s="24">
        <v>-1.118252977782193</v>
      </c>
      <c r="L154" s="24">
        <v>0.24953690586008395</v>
      </c>
      <c r="M154" s="24">
        <v>-0.2661823229192336</v>
      </c>
      <c r="N154" s="24">
        <v>-0.06685403566080886</v>
      </c>
      <c r="O154" s="24">
        <v>-0.04467217657743481</v>
      </c>
      <c r="P154" s="24">
        <v>0.00715669226658824</v>
      </c>
      <c r="Q154" s="24">
        <v>-0.005563231279664802</v>
      </c>
      <c r="R154" s="24">
        <v>-0.0010276366329124993</v>
      </c>
      <c r="S154" s="24">
        <v>-0.0005649333849877393</v>
      </c>
      <c r="T154" s="24">
        <v>0.00010471442435345904</v>
      </c>
      <c r="U154" s="24">
        <v>-0.00012557029166305724</v>
      </c>
      <c r="V154" s="24">
        <v>-3.792679624366583E-05</v>
      </c>
      <c r="W154" s="24">
        <v>-3.451565290048272E-05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1124</v>
      </c>
      <c r="B156" s="100">
        <v>136.1</v>
      </c>
      <c r="C156" s="100">
        <v>151.4</v>
      </c>
      <c r="D156" s="100">
        <v>9.1403568630762</v>
      </c>
      <c r="E156" s="100">
        <v>9.498390338719219</v>
      </c>
      <c r="F156" s="100">
        <v>18.162016224661212</v>
      </c>
      <c r="G156" s="100" t="s">
        <v>59</v>
      </c>
      <c r="H156" s="100">
        <v>-21.281052057945345</v>
      </c>
      <c r="I156" s="100">
        <v>47.31894794205464</v>
      </c>
      <c r="J156" s="100" t="s">
        <v>73</v>
      </c>
      <c r="K156" s="100">
        <v>2.0990946773072214</v>
      </c>
      <c r="M156" s="100" t="s">
        <v>68</v>
      </c>
      <c r="N156" s="100">
        <v>1.6229954926186254</v>
      </c>
      <c r="X156" s="100">
        <v>67.5</v>
      </c>
    </row>
    <row r="157" spans="1:24" s="100" customFormat="1" ht="12.75">
      <c r="A157" s="100">
        <v>1122</v>
      </c>
      <c r="B157" s="100">
        <v>123.76000213623047</v>
      </c>
      <c r="C157" s="100">
        <v>120.76000213623047</v>
      </c>
      <c r="D157" s="100">
        <v>9.004097938537598</v>
      </c>
      <c r="E157" s="100">
        <v>9.343756675720215</v>
      </c>
      <c r="F157" s="100">
        <v>27.20381112915329</v>
      </c>
      <c r="G157" s="100" t="s">
        <v>56</v>
      </c>
      <c r="H157" s="100">
        <v>15.651541702964252</v>
      </c>
      <c r="I157" s="100">
        <v>71.91154383919472</v>
      </c>
      <c r="J157" s="100" t="s">
        <v>62</v>
      </c>
      <c r="K157" s="100">
        <v>0.8936203615215843</v>
      </c>
      <c r="L157" s="100">
        <v>1.1175946233073726</v>
      </c>
      <c r="M157" s="100">
        <v>0.21155224523550048</v>
      </c>
      <c r="N157" s="100">
        <v>0.06654890265131023</v>
      </c>
      <c r="O157" s="100">
        <v>0.035889075106781736</v>
      </c>
      <c r="P157" s="100">
        <v>0.03206027116345253</v>
      </c>
      <c r="Q157" s="100">
        <v>0.0043685272874552</v>
      </c>
      <c r="R157" s="100">
        <v>0.0010243919504907848</v>
      </c>
      <c r="S157" s="100">
        <v>0.0004708523981550228</v>
      </c>
      <c r="T157" s="100">
        <v>0.0004717810276357868</v>
      </c>
      <c r="U157" s="100">
        <v>9.556111516760961E-05</v>
      </c>
      <c r="V157" s="100">
        <v>3.8017500998030414E-05</v>
      </c>
      <c r="W157" s="100">
        <v>2.936378454637117E-05</v>
      </c>
      <c r="X157" s="100">
        <v>67.5</v>
      </c>
    </row>
    <row r="158" spans="1:24" s="100" customFormat="1" ht="12.75">
      <c r="A158" s="100">
        <v>1123</v>
      </c>
      <c r="B158" s="100">
        <v>120.45999908447266</v>
      </c>
      <c r="C158" s="100">
        <v>133.05999755859375</v>
      </c>
      <c r="D158" s="100">
        <v>8.974447250366211</v>
      </c>
      <c r="E158" s="100">
        <v>9.6873779296875</v>
      </c>
      <c r="F158" s="100">
        <v>20.431540141859024</v>
      </c>
      <c r="G158" s="100" t="s">
        <v>57</v>
      </c>
      <c r="H158" s="100">
        <v>1.2204063734656216</v>
      </c>
      <c r="I158" s="100">
        <v>54.18040545793828</v>
      </c>
      <c r="J158" s="100" t="s">
        <v>60</v>
      </c>
      <c r="K158" s="100">
        <v>-0.8645801721555998</v>
      </c>
      <c r="L158" s="100">
        <v>-0.0060803060107120985</v>
      </c>
      <c r="M158" s="100">
        <v>0.20527235061644908</v>
      </c>
      <c r="N158" s="100">
        <v>-0.0006882216124817131</v>
      </c>
      <c r="O158" s="100">
        <v>-0.034622857969205716</v>
      </c>
      <c r="P158" s="100">
        <v>-0.0006955906887854097</v>
      </c>
      <c r="Q158" s="100">
        <v>0.004265122077850529</v>
      </c>
      <c r="R158" s="100">
        <v>-5.537121492278185E-05</v>
      </c>
      <c r="S158" s="100">
        <v>-0.00044484845483237084</v>
      </c>
      <c r="T158" s="100">
        <v>-4.952967626606415E-05</v>
      </c>
      <c r="U158" s="100">
        <v>9.464278726471862E-05</v>
      </c>
      <c r="V158" s="100">
        <v>-4.378237016413349E-06</v>
      </c>
      <c r="W158" s="100">
        <v>-2.7407863551784524E-05</v>
      </c>
      <c r="X158" s="100">
        <v>67.5</v>
      </c>
    </row>
    <row r="159" spans="1:24" s="100" customFormat="1" ht="12.75">
      <c r="A159" s="100">
        <v>1121</v>
      </c>
      <c r="B159" s="100">
        <v>91.62000274658203</v>
      </c>
      <c r="C159" s="100">
        <v>89.5199966430664</v>
      </c>
      <c r="D159" s="100">
        <v>9.365331649780273</v>
      </c>
      <c r="E159" s="100">
        <v>9.968952178955078</v>
      </c>
      <c r="F159" s="100">
        <v>17.95039470806451</v>
      </c>
      <c r="G159" s="100" t="s">
        <v>58</v>
      </c>
      <c r="H159" s="100">
        <v>21.43888155838725</v>
      </c>
      <c r="I159" s="100">
        <v>45.55888430496928</v>
      </c>
      <c r="J159" s="100" t="s">
        <v>61</v>
      </c>
      <c r="K159" s="100">
        <v>0.22596122773909783</v>
      </c>
      <c r="L159" s="100">
        <v>-1.1175780831442446</v>
      </c>
      <c r="M159" s="100">
        <v>0.051162628319691844</v>
      </c>
      <c r="N159" s="100">
        <v>-0.06654534390252768</v>
      </c>
      <c r="O159" s="100">
        <v>0.009448990319839933</v>
      </c>
      <c r="P159" s="100">
        <v>-0.032052724387605196</v>
      </c>
      <c r="Q159" s="100">
        <v>0.0009448620652098794</v>
      </c>
      <c r="R159" s="100">
        <v>-0.0010228943722536993</v>
      </c>
      <c r="S159" s="100">
        <v>0.000154310832677386</v>
      </c>
      <c r="T159" s="100">
        <v>-0.00046917390081510066</v>
      </c>
      <c r="U159" s="100">
        <v>1.3216260849512653E-05</v>
      </c>
      <c r="V159" s="100">
        <v>-3.776455246343258E-05</v>
      </c>
      <c r="W159" s="100">
        <v>1.053759262889147E-05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1124</v>
      </c>
      <c r="B161" s="24">
        <v>136.1</v>
      </c>
      <c r="C161" s="24">
        <v>151.4</v>
      </c>
      <c r="D161" s="24">
        <v>9.1403568630762</v>
      </c>
      <c r="E161" s="24">
        <v>9.498390338719219</v>
      </c>
      <c r="F161" s="24">
        <v>23.651103727213364</v>
      </c>
      <c r="G161" s="24" t="s">
        <v>59</v>
      </c>
      <c r="H161" s="24">
        <v>-6.979895040479192</v>
      </c>
      <c r="I161" s="24">
        <v>61.6201049595208</v>
      </c>
      <c r="J161" s="24" t="s">
        <v>73</v>
      </c>
      <c r="K161" s="24">
        <v>2.974264893850923</v>
      </c>
      <c r="M161" s="24" t="s">
        <v>68</v>
      </c>
      <c r="N161" s="24">
        <v>1.5667371003912005</v>
      </c>
      <c r="X161" s="24">
        <v>67.5</v>
      </c>
    </row>
    <row r="162" spans="1:24" ht="12.75" hidden="1">
      <c r="A162" s="24">
        <v>1123</v>
      </c>
      <c r="B162" s="24">
        <v>120.45999908447266</v>
      </c>
      <c r="C162" s="24">
        <v>133.05999755859375</v>
      </c>
      <c r="D162" s="24">
        <v>8.974447250366211</v>
      </c>
      <c r="E162" s="24">
        <v>9.6873779296875</v>
      </c>
      <c r="F162" s="24">
        <v>26.52024747205914</v>
      </c>
      <c r="G162" s="24" t="s">
        <v>56</v>
      </c>
      <c r="H162" s="24">
        <v>17.366454570248663</v>
      </c>
      <c r="I162" s="24">
        <v>70.32645365472132</v>
      </c>
      <c r="J162" s="24" t="s">
        <v>62</v>
      </c>
      <c r="K162" s="24">
        <v>1.6595833575127685</v>
      </c>
      <c r="L162" s="24">
        <v>0.2384565704300007</v>
      </c>
      <c r="M162" s="24">
        <v>0.3928848161691512</v>
      </c>
      <c r="N162" s="24">
        <v>0.06535332671379038</v>
      </c>
      <c r="O162" s="24">
        <v>0.06665180975687218</v>
      </c>
      <c r="P162" s="24">
        <v>0.006840421816721388</v>
      </c>
      <c r="Q162" s="24">
        <v>0.008113167866887254</v>
      </c>
      <c r="R162" s="24">
        <v>0.0010059782244111728</v>
      </c>
      <c r="S162" s="24">
        <v>0.0008744571391368828</v>
      </c>
      <c r="T162" s="24">
        <v>0.00010060244520577964</v>
      </c>
      <c r="U162" s="24">
        <v>0.00017744547640619906</v>
      </c>
      <c r="V162" s="24">
        <v>3.731424901733629E-05</v>
      </c>
      <c r="W162" s="24">
        <v>5.452148542895206E-05</v>
      </c>
      <c r="X162" s="24">
        <v>67.5</v>
      </c>
    </row>
    <row r="163" spans="1:24" ht="12.75" hidden="1">
      <c r="A163" s="24">
        <v>1121</v>
      </c>
      <c r="B163" s="24">
        <v>91.62000274658203</v>
      </c>
      <c r="C163" s="24">
        <v>89.5199966430664</v>
      </c>
      <c r="D163" s="24">
        <v>9.365331649780273</v>
      </c>
      <c r="E163" s="24">
        <v>9.968952178955078</v>
      </c>
      <c r="F163" s="24">
        <v>17.95039470806451</v>
      </c>
      <c r="G163" s="24" t="s">
        <v>57</v>
      </c>
      <c r="H163" s="24">
        <v>21.43888155838725</v>
      </c>
      <c r="I163" s="24">
        <v>45.55888430496928</v>
      </c>
      <c r="J163" s="24" t="s">
        <v>60</v>
      </c>
      <c r="K163" s="24">
        <v>-1.0978957474777298</v>
      </c>
      <c r="L163" s="24">
        <v>0.001298356690779784</v>
      </c>
      <c r="M163" s="24">
        <v>0.256546745446418</v>
      </c>
      <c r="N163" s="24">
        <v>-0.0006761635951105169</v>
      </c>
      <c r="O163" s="24">
        <v>-0.044629968130520836</v>
      </c>
      <c r="P163" s="24">
        <v>0.00014870987836538145</v>
      </c>
      <c r="Q163" s="24">
        <v>0.005134605822128908</v>
      </c>
      <c r="R163" s="24">
        <v>-5.436204357201729E-05</v>
      </c>
      <c r="S163" s="24">
        <v>-0.0006280324849865401</v>
      </c>
      <c r="T163" s="24">
        <v>1.059443349455483E-05</v>
      </c>
      <c r="U163" s="24">
        <v>0.00010103564222155156</v>
      </c>
      <c r="V163" s="24">
        <v>-4.300314752206673E-06</v>
      </c>
      <c r="W163" s="24">
        <v>-4.039464075023958E-05</v>
      </c>
      <c r="X163" s="24">
        <v>67.5</v>
      </c>
    </row>
    <row r="164" spans="1:24" ht="12.75" hidden="1">
      <c r="A164" s="24">
        <v>1122</v>
      </c>
      <c r="B164" s="24">
        <v>123.76000213623047</v>
      </c>
      <c r="C164" s="24">
        <v>120.76000213623047</v>
      </c>
      <c r="D164" s="24">
        <v>9.004097938537598</v>
      </c>
      <c r="E164" s="24">
        <v>9.343756675720215</v>
      </c>
      <c r="F164" s="24">
        <v>15.570082010498387</v>
      </c>
      <c r="G164" s="24" t="s">
        <v>58</v>
      </c>
      <c r="H164" s="24">
        <v>-15.101481009831915</v>
      </c>
      <c r="I164" s="24">
        <v>41.158521126398554</v>
      </c>
      <c r="J164" s="24" t="s">
        <v>61</v>
      </c>
      <c r="K164" s="24">
        <v>-1.244524747927365</v>
      </c>
      <c r="L164" s="24">
        <v>0.23845303573479915</v>
      </c>
      <c r="M164" s="24">
        <v>-0.29756049162669185</v>
      </c>
      <c r="N164" s="24">
        <v>-0.06534982873238517</v>
      </c>
      <c r="O164" s="24">
        <v>-0.049503835089162306</v>
      </c>
      <c r="P164" s="24">
        <v>0.00683880515899923</v>
      </c>
      <c r="Q164" s="24">
        <v>-0.006281665056945635</v>
      </c>
      <c r="R164" s="24">
        <v>-0.0010045083156490693</v>
      </c>
      <c r="S164" s="24">
        <v>-0.0006084821164086033</v>
      </c>
      <c r="T164" s="24">
        <v>0.0001000430405391167</v>
      </c>
      <c r="U164" s="24">
        <v>-0.0001458721909683322</v>
      </c>
      <c r="V164" s="24">
        <v>-3.706562386848137E-05</v>
      </c>
      <c r="W164" s="24">
        <v>-3.6617828609005695E-05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1124</v>
      </c>
      <c r="B166" s="24">
        <v>136.1</v>
      </c>
      <c r="C166" s="24">
        <v>151.4</v>
      </c>
      <c r="D166" s="24">
        <v>9.1403568630762</v>
      </c>
      <c r="E166" s="24">
        <v>9.498390338719219</v>
      </c>
      <c r="F166" s="24">
        <v>18.162016224661212</v>
      </c>
      <c r="G166" s="24" t="s">
        <v>59</v>
      </c>
      <c r="H166" s="24">
        <v>-21.281052057945345</v>
      </c>
      <c r="I166" s="24">
        <v>47.31894794205464</v>
      </c>
      <c r="J166" s="24" t="s">
        <v>73</v>
      </c>
      <c r="K166" s="24">
        <v>2.0768677448303743</v>
      </c>
      <c r="M166" s="24" t="s">
        <v>68</v>
      </c>
      <c r="N166" s="24">
        <v>1.4285102734697568</v>
      </c>
      <c r="X166" s="24">
        <v>67.5</v>
      </c>
    </row>
    <row r="167" spans="1:24" ht="12.75" hidden="1">
      <c r="A167" s="24">
        <v>1123</v>
      </c>
      <c r="B167" s="24">
        <v>120.45999908447266</v>
      </c>
      <c r="C167" s="24">
        <v>133.05999755859375</v>
      </c>
      <c r="D167" s="24">
        <v>8.974447250366211</v>
      </c>
      <c r="E167" s="24">
        <v>9.6873779296875</v>
      </c>
      <c r="F167" s="24">
        <v>26.52024747205914</v>
      </c>
      <c r="G167" s="24" t="s">
        <v>56</v>
      </c>
      <c r="H167" s="24">
        <v>17.366454570248663</v>
      </c>
      <c r="I167" s="24">
        <v>70.32645365472132</v>
      </c>
      <c r="J167" s="24" t="s">
        <v>62</v>
      </c>
      <c r="K167" s="24">
        <v>1.0881379497181176</v>
      </c>
      <c r="L167" s="24">
        <v>0.9050966431024274</v>
      </c>
      <c r="M167" s="24">
        <v>0.2576020138813256</v>
      </c>
      <c r="N167" s="24">
        <v>0.06819805672432297</v>
      </c>
      <c r="O167" s="24">
        <v>0.043701273410463516</v>
      </c>
      <c r="P167" s="24">
        <v>0.025964402450584928</v>
      </c>
      <c r="Q167" s="24">
        <v>0.005319471173115233</v>
      </c>
      <c r="R167" s="24">
        <v>0.0010497756172331777</v>
      </c>
      <c r="S167" s="24">
        <v>0.0005733574004263068</v>
      </c>
      <c r="T167" s="24">
        <v>0.00038209316025333433</v>
      </c>
      <c r="U167" s="24">
        <v>0.00011634977647227043</v>
      </c>
      <c r="V167" s="24">
        <v>3.895402819024148E-05</v>
      </c>
      <c r="W167" s="24">
        <v>3.575409865691177E-05</v>
      </c>
      <c r="X167" s="24">
        <v>67.5</v>
      </c>
    </row>
    <row r="168" spans="1:24" ht="12.75" hidden="1">
      <c r="A168" s="24">
        <v>1122</v>
      </c>
      <c r="B168" s="24">
        <v>123.76000213623047</v>
      </c>
      <c r="C168" s="24">
        <v>120.76000213623047</v>
      </c>
      <c r="D168" s="24">
        <v>9.004097938537598</v>
      </c>
      <c r="E168" s="24">
        <v>9.343756675720215</v>
      </c>
      <c r="F168" s="24">
        <v>23.879797797322475</v>
      </c>
      <c r="G168" s="24" t="s">
        <v>57</v>
      </c>
      <c r="H168" s="24">
        <v>6.86472395529011</v>
      </c>
      <c r="I168" s="24">
        <v>63.12472609152058</v>
      </c>
      <c r="J168" s="24" t="s">
        <v>60</v>
      </c>
      <c r="K168" s="24">
        <v>-1.0829655611657654</v>
      </c>
      <c r="L168" s="24">
        <v>-0.004924021620560622</v>
      </c>
      <c r="M168" s="24">
        <v>0.25607571085323033</v>
      </c>
      <c r="N168" s="24">
        <v>-0.0007053799270930962</v>
      </c>
      <c r="O168" s="24">
        <v>-0.043536914265016054</v>
      </c>
      <c r="P168" s="24">
        <v>-0.0005632518794716132</v>
      </c>
      <c r="Q168" s="24">
        <v>0.005270948980538251</v>
      </c>
      <c r="R168" s="24">
        <v>-5.674667519976363E-05</v>
      </c>
      <c r="S168" s="24">
        <v>-0.0005732510426094277</v>
      </c>
      <c r="T168" s="24">
        <v>-4.010406760840732E-05</v>
      </c>
      <c r="U168" s="24">
        <v>0.00011368441794512637</v>
      </c>
      <c r="V168" s="24">
        <v>-4.4887860491123545E-06</v>
      </c>
      <c r="W168" s="24">
        <v>-3.575061574711705E-05</v>
      </c>
      <c r="X168" s="24">
        <v>67.5</v>
      </c>
    </row>
    <row r="169" spans="1:24" ht="12.75" hidden="1">
      <c r="A169" s="24">
        <v>1121</v>
      </c>
      <c r="B169" s="24">
        <v>91.62000274658203</v>
      </c>
      <c r="C169" s="24">
        <v>89.5199966430664</v>
      </c>
      <c r="D169" s="24">
        <v>9.365331649780273</v>
      </c>
      <c r="E169" s="24">
        <v>9.968952178955078</v>
      </c>
      <c r="F169" s="24">
        <v>15.217108485987442</v>
      </c>
      <c r="G169" s="24" t="s">
        <v>58</v>
      </c>
      <c r="H169" s="24">
        <v>14.501681970902382</v>
      </c>
      <c r="I169" s="24">
        <v>38.62168471748441</v>
      </c>
      <c r="J169" s="24" t="s">
        <v>61</v>
      </c>
      <c r="K169" s="24">
        <v>-0.10597070796058543</v>
      </c>
      <c r="L169" s="24">
        <v>-0.9050832488596633</v>
      </c>
      <c r="M169" s="24">
        <v>-0.028000497615710586</v>
      </c>
      <c r="N169" s="24">
        <v>-0.0681944087160555</v>
      </c>
      <c r="O169" s="24">
        <v>-0.0037866071854269602</v>
      </c>
      <c r="P169" s="24">
        <v>-0.025958292354009198</v>
      </c>
      <c r="Q169" s="24">
        <v>-0.0007168475473674474</v>
      </c>
      <c r="R169" s="24">
        <v>-0.0010482407459124416</v>
      </c>
      <c r="S169" s="24">
        <v>-1.1043132291902922E-05</v>
      </c>
      <c r="T169" s="24">
        <v>-0.00037998269286066246</v>
      </c>
      <c r="U169" s="24">
        <v>-2.476133279177683E-05</v>
      </c>
      <c r="V169" s="24">
        <v>-3.869453594567872E-05</v>
      </c>
      <c r="W169" s="24">
        <v>4.990435553800472E-07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1124</v>
      </c>
      <c r="B171" s="24">
        <v>120.98</v>
      </c>
      <c r="C171" s="24">
        <v>148.08</v>
      </c>
      <c r="D171" s="24">
        <v>9.140511314893061</v>
      </c>
      <c r="E171" s="24">
        <v>9.173187052962344</v>
      </c>
      <c r="F171" s="24">
        <v>21.91851334365517</v>
      </c>
      <c r="G171" s="24" t="s">
        <v>59</v>
      </c>
      <c r="H171" s="24">
        <v>3.588827194103793</v>
      </c>
      <c r="I171" s="24">
        <v>57.0688271941038</v>
      </c>
      <c r="J171" s="24" t="s">
        <v>73</v>
      </c>
      <c r="K171" s="24">
        <v>2.905149541995038</v>
      </c>
      <c r="M171" s="24" t="s">
        <v>68</v>
      </c>
      <c r="N171" s="24">
        <v>1.910728548580978</v>
      </c>
      <c r="X171" s="24">
        <v>67.5</v>
      </c>
    </row>
    <row r="172" spans="1:24" ht="12.75" hidden="1">
      <c r="A172" s="24">
        <v>1121</v>
      </c>
      <c r="B172" s="24">
        <v>91.18000030517578</v>
      </c>
      <c r="C172" s="24">
        <v>83.87999725341797</v>
      </c>
      <c r="D172" s="24">
        <v>9.183084487915039</v>
      </c>
      <c r="E172" s="24">
        <v>9.924785614013672</v>
      </c>
      <c r="F172" s="24">
        <v>20.105185751818638</v>
      </c>
      <c r="G172" s="24" t="s">
        <v>56</v>
      </c>
      <c r="H172" s="24">
        <v>28.359570898099584</v>
      </c>
      <c r="I172" s="24">
        <v>52.039571203275365</v>
      </c>
      <c r="J172" s="24" t="s">
        <v>62</v>
      </c>
      <c r="K172" s="24">
        <v>1.3578912539968937</v>
      </c>
      <c r="L172" s="24">
        <v>0.9752746928066383</v>
      </c>
      <c r="M172" s="24">
        <v>0.32146173694662605</v>
      </c>
      <c r="N172" s="24">
        <v>0.0545904996331626</v>
      </c>
      <c r="O172" s="24">
        <v>0.054535813865126175</v>
      </c>
      <c r="P172" s="24">
        <v>0.027977746516999375</v>
      </c>
      <c r="Q172" s="24">
        <v>0.006638211566693392</v>
      </c>
      <c r="R172" s="24">
        <v>0.0008404057818115263</v>
      </c>
      <c r="S172" s="24">
        <v>0.0007155254163135737</v>
      </c>
      <c r="T172" s="24">
        <v>0.000411666926686644</v>
      </c>
      <c r="U172" s="24">
        <v>0.00014517104905264493</v>
      </c>
      <c r="V172" s="24">
        <v>3.120470943993466E-05</v>
      </c>
      <c r="W172" s="24">
        <v>4.461308999286136E-05</v>
      </c>
      <c r="X172" s="24">
        <v>67.5</v>
      </c>
    </row>
    <row r="173" spans="1:24" ht="12.75" hidden="1">
      <c r="A173" s="24">
        <v>1122</v>
      </c>
      <c r="B173" s="24">
        <v>130.3800048828125</v>
      </c>
      <c r="C173" s="24">
        <v>141.77999877929688</v>
      </c>
      <c r="D173" s="24">
        <v>9.121774673461914</v>
      </c>
      <c r="E173" s="24">
        <v>9.174827575683594</v>
      </c>
      <c r="F173" s="24">
        <v>15.838519046728345</v>
      </c>
      <c r="G173" s="24" t="s">
        <v>57</v>
      </c>
      <c r="H173" s="24">
        <v>-21.540518469477433</v>
      </c>
      <c r="I173" s="24">
        <v>41.33948641333507</v>
      </c>
      <c r="J173" s="24" t="s">
        <v>60</v>
      </c>
      <c r="K173" s="24">
        <v>0.9628101946391422</v>
      </c>
      <c r="L173" s="24">
        <v>-0.005305343707019726</v>
      </c>
      <c r="M173" s="24">
        <v>-0.23049389655570401</v>
      </c>
      <c r="N173" s="24">
        <v>-0.000563657762742955</v>
      </c>
      <c r="O173" s="24">
        <v>0.038251317338471584</v>
      </c>
      <c r="P173" s="24">
        <v>-0.0006072034039031398</v>
      </c>
      <c r="Q173" s="24">
        <v>-0.004879472927838101</v>
      </c>
      <c r="R173" s="24">
        <v>-4.5324452501204016E-05</v>
      </c>
      <c r="S173" s="24">
        <v>0.0004662477061782565</v>
      </c>
      <c r="T173" s="24">
        <v>-4.325713513469161E-05</v>
      </c>
      <c r="U173" s="24">
        <v>-0.00011416797183906725</v>
      </c>
      <c r="V173" s="24">
        <v>-3.570404528411424E-06</v>
      </c>
      <c r="W173" s="24">
        <v>2.792277195366471E-05</v>
      </c>
      <c r="X173" s="24">
        <v>67.5</v>
      </c>
    </row>
    <row r="174" spans="1:24" ht="12.75" hidden="1">
      <c r="A174" s="24">
        <v>1123</v>
      </c>
      <c r="B174" s="24">
        <v>135.77999877929688</v>
      </c>
      <c r="C174" s="24">
        <v>125.27999877929688</v>
      </c>
      <c r="D174" s="24">
        <v>9.029060363769531</v>
      </c>
      <c r="E174" s="24">
        <v>9.627629280090332</v>
      </c>
      <c r="F174" s="24">
        <v>27.239014234572203</v>
      </c>
      <c r="G174" s="24" t="s">
        <v>58</v>
      </c>
      <c r="H174" s="24">
        <v>3.56179496577343</v>
      </c>
      <c r="I174" s="24">
        <v>71.8417937450703</v>
      </c>
      <c r="J174" s="24" t="s">
        <v>61</v>
      </c>
      <c r="K174" s="24">
        <v>-0.9575307758919258</v>
      </c>
      <c r="L174" s="24">
        <v>-0.9752602625746796</v>
      </c>
      <c r="M174" s="24">
        <v>-0.2240763529944876</v>
      </c>
      <c r="N174" s="24">
        <v>-0.05458758961636633</v>
      </c>
      <c r="O174" s="24">
        <v>-0.03887147689248804</v>
      </c>
      <c r="P174" s="24">
        <v>-0.027971156647442364</v>
      </c>
      <c r="Q174" s="24">
        <v>-0.0045007329126129005</v>
      </c>
      <c r="R174" s="24">
        <v>-0.0008391826810103441</v>
      </c>
      <c r="S174" s="24">
        <v>-0.0005427611794097171</v>
      </c>
      <c r="T174" s="24">
        <v>-0.0004093879319026952</v>
      </c>
      <c r="U174" s="24">
        <v>-8.966776282031013E-05</v>
      </c>
      <c r="V174" s="24">
        <v>-3.099977584974199E-05</v>
      </c>
      <c r="W174" s="24">
        <v>-3.479434731583253E-05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1124</v>
      </c>
      <c r="B176" s="24">
        <v>120.98</v>
      </c>
      <c r="C176" s="24">
        <v>148.08</v>
      </c>
      <c r="D176" s="24">
        <v>9.140511314893061</v>
      </c>
      <c r="E176" s="24">
        <v>9.173187052962344</v>
      </c>
      <c r="F176" s="24">
        <v>24.56974283802519</v>
      </c>
      <c r="G176" s="24" t="s">
        <v>59</v>
      </c>
      <c r="H176" s="24">
        <v>10.491784319611199</v>
      </c>
      <c r="I176" s="24">
        <v>63.9717843196112</v>
      </c>
      <c r="J176" s="24" t="s">
        <v>73</v>
      </c>
      <c r="K176" s="24">
        <v>3.8338866430368097</v>
      </c>
      <c r="M176" s="24" t="s">
        <v>68</v>
      </c>
      <c r="N176" s="24">
        <v>2.257324457677068</v>
      </c>
      <c r="X176" s="24">
        <v>67.5</v>
      </c>
    </row>
    <row r="177" spans="1:24" ht="12.75" hidden="1">
      <c r="A177" s="24">
        <v>1121</v>
      </c>
      <c r="B177" s="24">
        <v>91.18000030517578</v>
      </c>
      <c r="C177" s="24">
        <v>83.87999725341797</v>
      </c>
      <c r="D177" s="24">
        <v>9.183084487915039</v>
      </c>
      <c r="E177" s="24">
        <v>9.924785614013672</v>
      </c>
      <c r="F177" s="24">
        <v>20.105185751818638</v>
      </c>
      <c r="G177" s="24" t="s">
        <v>56</v>
      </c>
      <c r="H177" s="24">
        <v>28.359570898099584</v>
      </c>
      <c r="I177" s="24">
        <v>52.039571203275365</v>
      </c>
      <c r="J177" s="24" t="s">
        <v>62</v>
      </c>
      <c r="K177" s="24">
        <v>1.737232725462845</v>
      </c>
      <c r="L177" s="24">
        <v>0.7989342721302497</v>
      </c>
      <c r="M177" s="24">
        <v>0.41126546936595126</v>
      </c>
      <c r="N177" s="24">
        <v>0.05483396111115095</v>
      </c>
      <c r="O177" s="24">
        <v>0.06977080615925586</v>
      </c>
      <c r="P177" s="24">
        <v>0.02291912575830701</v>
      </c>
      <c r="Q177" s="24">
        <v>0.008492650584709393</v>
      </c>
      <c r="R177" s="24">
        <v>0.0008441595799371529</v>
      </c>
      <c r="S177" s="24">
        <v>0.0009153993779392324</v>
      </c>
      <c r="T177" s="24">
        <v>0.0003372231811988601</v>
      </c>
      <c r="U177" s="24">
        <v>0.0001857333126130649</v>
      </c>
      <c r="V177" s="24">
        <v>3.134579534221947E-05</v>
      </c>
      <c r="W177" s="24">
        <v>5.707549889057514E-05</v>
      </c>
      <c r="X177" s="24">
        <v>67.5</v>
      </c>
    </row>
    <row r="178" spans="1:24" ht="12.75" hidden="1">
      <c r="A178" s="24">
        <v>1123</v>
      </c>
      <c r="B178" s="24">
        <v>135.77999877929688</v>
      </c>
      <c r="C178" s="24">
        <v>125.27999877929688</v>
      </c>
      <c r="D178" s="24">
        <v>9.029060363769531</v>
      </c>
      <c r="E178" s="24">
        <v>9.627629280090332</v>
      </c>
      <c r="F178" s="24">
        <v>16.825476502649497</v>
      </c>
      <c r="G178" s="24" t="s">
        <v>57</v>
      </c>
      <c r="H178" s="24">
        <v>-23.903487861670556</v>
      </c>
      <c r="I178" s="24">
        <v>44.37651091762632</v>
      </c>
      <c r="J178" s="24" t="s">
        <v>60</v>
      </c>
      <c r="K178" s="24">
        <v>1.3185244229749842</v>
      </c>
      <c r="L178" s="24">
        <v>-0.004345758111618439</v>
      </c>
      <c r="M178" s="24">
        <v>-0.31516604370430396</v>
      </c>
      <c r="N178" s="24">
        <v>-0.0005660628130597749</v>
      </c>
      <c r="O178" s="24">
        <v>0.05246133508239205</v>
      </c>
      <c r="P178" s="24">
        <v>-0.0004974697161907489</v>
      </c>
      <c r="Q178" s="24">
        <v>-0.006649093634529623</v>
      </c>
      <c r="R178" s="24">
        <v>-4.5507128569728184E-05</v>
      </c>
      <c r="S178" s="24">
        <v>0.0006459442547646217</v>
      </c>
      <c r="T178" s="24">
        <v>-3.544686089946055E-05</v>
      </c>
      <c r="U178" s="24">
        <v>-0.00015410953380529688</v>
      </c>
      <c r="V178" s="24">
        <v>-3.581562339137612E-06</v>
      </c>
      <c r="W178" s="24">
        <v>3.890251514844275E-05</v>
      </c>
      <c r="X178" s="24">
        <v>67.5</v>
      </c>
    </row>
    <row r="179" spans="1:24" ht="12.75" hidden="1">
      <c r="A179" s="24">
        <v>1122</v>
      </c>
      <c r="B179" s="24">
        <v>130.3800048828125</v>
      </c>
      <c r="C179" s="24">
        <v>141.77999877929688</v>
      </c>
      <c r="D179" s="24">
        <v>9.121774673461914</v>
      </c>
      <c r="E179" s="24">
        <v>9.174827575683594</v>
      </c>
      <c r="F179" s="24">
        <v>23.740506713487814</v>
      </c>
      <c r="G179" s="24" t="s">
        <v>58</v>
      </c>
      <c r="H179" s="24">
        <v>-0.9158558463756208</v>
      </c>
      <c r="I179" s="24">
        <v>61.964149036436886</v>
      </c>
      <c r="J179" s="24" t="s">
        <v>61</v>
      </c>
      <c r="K179" s="24">
        <v>-1.1311369892446934</v>
      </c>
      <c r="L179" s="24">
        <v>-0.7989224527892098</v>
      </c>
      <c r="M179" s="24">
        <v>-0.2642151607848667</v>
      </c>
      <c r="N179" s="24">
        <v>-0.054831039239019407</v>
      </c>
      <c r="O179" s="24">
        <v>-0.04599754029820983</v>
      </c>
      <c r="P179" s="24">
        <v>-0.022913726222650147</v>
      </c>
      <c r="Q179" s="24">
        <v>-0.005283433333848591</v>
      </c>
      <c r="R179" s="24">
        <v>-0.0008429320836514699</v>
      </c>
      <c r="S179" s="24">
        <v>-0.0006486231886604974</v>
      </c>
      <c r="T179" s="24">
        <v>-0.0003353550267854256</v>
      </c>
      <c r="U179" s="24">
        <v>-0.00010366829314952837</v>
      </c>
      <c r="V179" s="24">
        <v>-3.1140508936868374E-05</v>
      </c>
      <c r="W179" s="24">
        <v>-4.176370300551935E-05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1124</v>
      </c>
      <c r="B181" s="24">
        <v>120.98</v>
      </c>
      <c r="C181" s="24">
        <v>148.08</v>
      </c>
      <c r="D181" s="24">
        <v>9.140511314893061</v>
      </c>
      <c r="E181" s="24">
        <v>9.173187052962344</v>
      </c>
      <c r="F181" s="24">
        <v>21.91851334365517</v>
      </c>
      <c r="G181" s="24" t="s">
        <v>59</v>
      </c>
      <c r="H181" s="24">
        <v>3.588827194103793</v>
      </c>
      <c r="I181" s="24">
        <v>57.0688271941038</v>
      </c>
      <c r="J181" s="24" t="s">
        <v>73</v>
      </c>
      <c r="K181" s="24">
        <v>3.162671851955208</v>
      </c>
      <c r="M181" s="24" t="s">
        <v>68</v>
      </c>
      <c r="N181" s="24">
        <v>1.9495117476342199</v>
      </c>
      <c r="X181" s="24">
        <v>67.5</v>
      </c>
    </row>
    <row r="182" spans="1:24" ht="12.75" hidden="1">
      <c r="A182" s="24">
        <v>1122</v>
      </c>
      <c r="B182" s="24">
        <v>130.3800048828125</v>
      </c>
      <c r="C182" s="24">
        <v>141.77999877929688</v>
      </c>
      <c r="D182" s="24">
        <v>9.121774673461914</v>
      </c>
      <c r="E182" s="24">
        <v>9.174827575683594</v>
      </c>
      <c r="F182" s="24">
        <v>27.54914521994536</v>
      </c>
      <c r="G182" s="24" t="s">
        <v>56</v>
      </c>
      <c r="H182" s="24">
        <v>9.024919508093475</v>
      </c>
      <c r="I182" s="24">
        <v>71.90492439090598</v>
      </c>
      <c r="J182" s="24" t="s">
        <v>62</v>
      </c>
      <c r="K182" s="24">
        <v>1.5154492965603452</v>
      </c>
      <c r="L182" s="24">
        <v>0.8544279980366263</v>
      </c>
      <c r="M182" s="24">
        <v>0.35876290689518553</v>
      </c>
      <c r="N182" s="24">
        <v>0.05445888128293254</v>
      </c>
      <c r="O182" s="24">
        <v>0.06086315103483372</v>
      </c>
      <c r="P182" s="24">
        <v>0.02451070357823755</v>
      </c>
      <c r="Q182" s="24">
        <v>0.007408563570198094</v>
      </c>
      <c r="R182" s="24">
        <v>0.0008382584504312496</v>
      </c>
      <c r="S182" s="24">
        <v>0.0007984877344686216</v>
      </c>
      <c r="T182" s="24">
        <v>0.000360620896278905</v>
      </c>
      <c r="U182" s="24">
        <v>0.00016203941235202877</v>
      </c>
      <c r="V182" s="24">
        <v>3.108722869888628E-05</v>
      </c>
      <c r="W182" s="24">
        <v>4.978092816063471E-05</v>
      </c>
      <c r="X182" s="24">
        <v>67.5</v>
      </c>
    </row>
    <row r="183" spans="1:24" ht="12.75" hidden="1">
      <c r="A183" s="24">
        <v>1121</v>
      </c>
      <c r="B183" s="24">
        <v>91.18000030517578</v>
      </c>
      <c r="C183" s="24">
        <v>83.87999725341797</v>
      </c>
      <c r="D183" s="24">
        <v>9.183084487915039</v>
      </c>
      <c r="E183" s="24">
        <v>9.924785614013672</v>
      </c>
      <c r="F183" s="24">
        <v>18.894506469098985</v>
      </c>
      <c r="G183" s="24" t="s">
        <v>57</v>
      </c>
      <c r="H183" s="24">
        <v>25.225890288771176</v>
      </c>
      <c r="I183" s="24">
        <v>48.90589059394696</v>
      </c>
      <c r="J183" s="24" t="s">
        <v>60</v>
      </c>
      <c r="K183" s="24">
        <v>-0.8371279874082301</v>
      </c>
      <c r="L183" s="24">
        <v>0.004649765507409842</v>
      </c>
      <c r="M183" s="24">
        <v>0.19476720707805115</v>
      </c>
      <c r="N183" s="24">
        <v>-0.0005636029622658444</v>
      </c>
      <c r="O183" s="24">
        <v>-0.03416595891499634</v>
      </c>
      <c r="P183" s="24">
        <v>0.0005321272491199343</v>
      </c>
      <c r="Q183" s="24">
        <v>0.0038572856332157045</v>
      </c>
      <c r="R183" s="24">
        <v>-4.5291594565837953E-05</v>
      </c>
      <c r="S183" s="24">
        <v>-0.000491814295523398</v>
      </c>
      <c r="T183" s="24">
        <v>3.78967750707795E-05</v>
      </c>
      <c r="U183" s="24">
        <v>7.309997756909189E-05</v>
      </c>
      <c r="V183" s="24">
        <v>-3.58131125447334E-06</v>
      </c>
      <c r="W183" s="24">
        <v>-3.1944254618077224E-05</v>
      </c>
      <c r="X183" s="24">
        <v>67.5</v>
      </c>
    </row>
    <row r="184" spans="1:24" ht="12.75" hidden="1">
      <c r="A184" s="24">
        <v>1123</v>
      </c>
      <c r="B184" s="24">
        <v>135.77999877929688</v>
      </c>
      <c r="C184" s="24">
        <v>125.27999877929688</v>
      </c>
      <c r="D184" s="24">
        <v>9.029060363769531</v>
      </c>
      <c r="E184" s="24">
        <v>9.627629280090332</v>
      </c>
      <c r="F184" s="24">
        <v>16.825476502649497</v>
      </c>
      <c r="G184" s="24" t="s">
        <v>58</v>
      </c>
      <c r="H184" s="24">
        <v>-23.903487861670556</v>
      </c>
      <c r="I184" s="24">
        <v>44.37651091762632</v>
      </c>
      <c r="J184" s="24" t="s">
        <v>61</v>
      </c>
      <c r="K184" s="24">
        <v>-1.2632510847583276</v>
      </c>
      <c r="L184" s="24">
        <v>0.8544153460171482</v>
      </c>
      <c r="M184" s="24">
        <v>-0.3012914841327234</v>
      </c>
      <c r="N184" s="24">
        <v>-0.054455964799913936</v>
      </c>
      <c r="O184" s="24">
        <v>-0.05036874432927392</v>
      </c>
      <c r="P184" s="24">
        <v>0.024504926657530953</v>
      </c>
      <c r="Q184" s="24">
        <v>-0.006325200527845268</v>
      </c>
      <c r="R184" s="24">
        <v>-0.0008370339904574267</v>
      </c>
      <c r="S184" s="24">
        <v>-0.0006290479797405407</v>
      </c>
      <c r="T184" s="24">
        <v>0.00035862412812335355</v>
      </c>
      <c r="U184" s="24">
        <v>-0.0001446138459304263</v>
      </c>
      <c r="V184" s="24">
        <v>-3.0880252555240565E-05</v>
      </c>
      <c r="W184" s="24">
        <v>-3.817990839996511E-05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1124</v>
      </c>
      <c r="B186" s="100">
        <v>120.98</v>
      </c>
      <c r="C186" s="100">
        <v>148.08</v>
      </c>
      <c r="D186" s="100">
        <v>9.140511314893061</v>
      </c>
      <c r="E186" s="100">
        <v>9.173187052962344</v>
      </c>
      <c r="F186" s="100">
        <v>13.977933717297567</v>
      </c>
      <c r="G186" s="100" t="s">
        <v>59</v>
      </c>
      <c r="H186" s="100">
        <v>-17.08591289490873</v>
      </c>
      <c r="I186" s="100">
        <v>36.39408710509127</v>
      </c>
      <c r="J186" s="100" t="s">
        <v>73</v>
      </c>
      <c r="K186" s="100">
        <v>1.4241635481982122</v>
      </c>
      <c r="M186" s="100" t="s">
        <v>68</v>
      </c>
      <c r="N186" s="100">
        <v>1.0073991228912416</v>
      </c>
      <c r="X186" s="100">
        <v>67.5</v>
      </c>
    </row>
    <row r="187" spans="1:24" s="100" customFormat="1" ht="12.75">
      <c r="A187" s="100">
        <v>1122</v>
      </c>
      <c r="B187" s="100">
        <v>130.3800048828125</v>
      </c>
      <c r="C187" s="100">
        <v>141.77999877929688</v>
      </c>
      <c r="D187" s="100">
        <v>9.121774673461914</v>
      </c>
      <c r="E187" s="100">
        <v>9.174827575683594</v>
      </c>
      <c r="F187" s="100">
        <v>27.54914521994536</v>
      </c>
      <c r="G187" s="100" t="s">
        <v>56</v>
      </c>
      <c r="H187" s="100">
        <v>9.024919508093475</v>
      </c>
      <c r="I187" s="100">
        <v>71.90492439090598</v>
      </c>
      <c r="J187" s="100" t="s">
        <v>62</v>
      </c>
      <c r="K187" s="100">
        <v>0.8656813780757854</v>
      </c>
      <c r="L187" s="100">
        <v>0.7926149622981478</v>
      </c>
      <c r="M187" s="100">
        <v>0.204937996279299</v>
      </c>
      <c r="N187" s="100">
        <v>0.05269336080886817</v>
      </c>
      <c r="O187" s="100">
        <v>0.03476711963171596</v>
      </c>
      <c r="P187" s="100">
        <v>0.022737604607591153</v>
      </c>
      <c r="Q187" s="100">
        <v>0.004231944806544179</v>
      </c>
      <c r="R187" s="100">
        <v>0.0008110979438125919</v>
      </c>
      <c r="S187" s="100">
        <v>0.0004561278368373456</v>
      </c>
      <c r="T187" s="100">
        <v>0.00033459761437497674</v>
      </c>
      <c r="U187" s="100">
        <v>9.25693320867114E-05</v>
      </c>
      <c r="V187" s="100">
        <v>3.010019517173887E-05</v>
      </c>
      <c r="W187" s="100">
        <v>2.8443845106347216E-05</v>
      </c>
      <c r="X187" s="100">
        <v>67.5</v>
      </c>
    </row>
    <row r="188" spans="1:24" s="100" customFormat="1" ht="12.75">
      <c r="A188" s="100">
        <v>1123</v>
      </c>
      <c r="B188" s="100">
        <v>135.77999877929688</v>
      </c>
      <c r="C188" s="100">
        <v>125.27999877929688</v>
      </c>
      <c r="D188" s="100">
        <v>9.029060363769531</v>
      </c>
      <c r="E188" s="100">
        <v>9.627629280090332</v>
      </c>
      <c r="F188" s="100">
        <v>27.239014234572203</v>
      </c>
      <c r="G188" s="100" t="s">
        <v>57</v>
      </c>
      <c r="H188" s="100">
        <v>3.56179496577343</v>
      </c>
      <c r="I188" s="100">
        <v>71.8417937450703</v>
      </c>
      <c r="J188" s="100" t="s">
        <v>60</v>
      </c>
      <c r="K188" s="100">
        <v>-0.7928072591958523</v>
      </c>
      <c r="L188" s="100">
        <v>-0.004312283019948601</v>
      </c>
      <c r="M188" s="100">
        <v>0.18860962972222745</v>
      </c>
      <c r="N188" s="100">
        <v>-0.0005450384986310204</v>
      </c>
      <c r="O188" s="100">
        <v>-0.03168786830708906</v>
      </c>
      <c r="P188" s="100">
        <v>-0.0004933050103742664</v>
      </c>
      <c r="Q188" s="100">
        <v>0.003936873297747639</v>
      </c>
      <c r="R188" s="100">
        <v>-4.385059628759856E-05</v>
      </c>
      <c r="S188" s="100">
        <v>-0.0004021226485868851</v>
      </c>
      <c r="T188" s="100">
        <v>-3.5123800674433136E-05</v>
      </c>
      <c r="U188" s="100">
        <v>8.853441330026248E-05</v>
      </c>
      <c r="V188" s="100">
        <v>-3.4679004507989405E-06</v>
      </c>
      <c r="W188" s="100">
        <v>-2.4616749927248192E-05</v>
      </c>
      <c r="X188" s="100">
        <v>67.5</v>
      </c>
    </row>
    <row r="189" spans="1:24" s="100" customFormat="1" ht="12.75">
      <c r="A189" s="100">
        <v>1121</v>
      </c>
      <c r="B189" s="100">
        <v>91.18000030517578</v>
      </c>
      <c r="C189" s="100">
        <v>83.87999725341797</v>
      </c>
      <c r="D189" s="100">
        <v>9.183084487915039</v>
      </c>
      <c r="E189" s="100">
        <v>9.924785614013672</v>
      </c>
      <c r="F189" s="100">
        <v>16.096401927554876</v>
      </c>
      <c r="G189" s="100" t="s">
        <v>58</v>
      </c>
      <c r="H189" s="100">
        <v>17.983372745220443</v>
      </c>
      <c r="I189" s="100">
        <v>41.663373050396224</v>
      </c>
      <c r="J189" s="100" t="s">
        <v>61</v>
      </c>
      <c r="K189" s="100">
        <v>0.3476505402175461</v>
      </c>
      <c r="L189" s="100">
        <v>-0.7926032315566536</v>
      </c>
      <c r="M189" s="100">
        <v>0.08016227226705991</v>
      </c>
      <c r="N189" s="100">
        <v>-0.052690541906195786</v>
      </c>
      <c r="O189" s="100">
        <v>0.01430495052905218</v>
      </c>
      <c r="P189" s="100">
        <v>-0.02273225271410403</v>
      </c>
      <c r="Q189" s="100">
        <v>0.0015525416204140489</v>
      </c>
      <c r="R189" s="100">
        <v>-0.0008099117233762186</v>
      </c>
      <c r="S189" s="100">
        <v>0.00021529045271768255</v>
      </c>
      <c r="T189" s="100">
        <v>-0.0003327489777168494</v>
      </c>
      <c r="U189" s="100">
        <v>2.703218275608099E-05</v>
      </c>
      <c r="V189" s="100">
        <v>-2.989975611673314E-05</v>
      </c>
      <c r="W189" s="100">
        <v>1.4250191137426845E-05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1124</v>
      </c>
      <c r="B191" s="24">
        <v>120.98</v>
      </c>
      <c r="C191" s="24">
        <v>148.08</v>
      </c>
      <c r="D191" s="24">
        <v>9.140511314893061</v>
      </c>
      <c r="E191" s="24">
        <v>9.173187052962344</v>
      </c>
      <c r="F191" s="24">
        <v>24.56974283802519</v>
      </c>
      <c r="G191" s="24" t="s">
        <v>59</v>
      </c>
      <c r="H191" s="24">
        <v>10.491784319611199</v>
      </c>
      <c r="I191" s="24">
        <v>63.9717843196112</v>
      </c>
      <c r="J191" s="24" t="s">
        <v>73</v>
      </c>
      <c r="K191" s="24">
        <v>2.05771562107584</v>
      </c>
      <c r="M191" s="24" t="s">
        <v>68</v>
      </c>
      <c r="N191" s="24">
        <v>1.372678237120441</v>
      </c>
      <c r="X191" s="24">
        <v>67.5</v>
      </c>
    </row>
    <row r="192" spans="1:24" ht="12.75" hidden="1">
      <c r="A192" s="24">
        <v>1123</v>
      </c>
      <c r="B192" s="24">
        <v>135.77999877929688</v>
      </c>
      <c r="C192" s="24">
        <v>125.27999877929688</v>
      </c>
      <c r="D192" s="24">
        <v>9.029060363769531</v>
      </c>
      <c r="E192" s="24">
        <v>9.627629280090332</v>
      </c>
      <c r="F192" s="24">
        <v>28.436504509737638</v>
      </c>
      <c r="G192" s="24" t="s">
        <v>56</v>
      </c>
      <c r="H192" s="24">
        <v>6.7201269310679805</v>
      </c>
      <c r="I192" s="24">
        <v>75.00012571036486</v>
      </c>
      <c r="J192" s="24" t="s">
        <v>62</v>
      </c>
      <c r="K192" s="24">
        <v>1.124510114232624</v>
      </c>
      <c r="L192" s="24">
        <v>0.8466494087209696</v>
      </c>
      <c r="M192" s="24">
        <v>0.26621285888692686</v>
      </c>
      <c r="N192" s="24">
        <v>0.053359194657063534</v>
      </c>
      <c r="O192" s="24">
        <v>0.0451623256168701</v>
      </c>
      <c r="P192" s="24">
        <v>0.024287562051679167</v>
      </c>
      <c r="Q192" s="24">
        <v>0.005497404334744024</v>
      </c>
      <c r="R192" s="24">
        <v>0.0008213358454281691</v>
      </c>
      <c r="S192" s="24">
        <v>0.0005925007018859814</v>
      </c>
      <c r="T192" s="24">
        <v>0.00035735529748514444</v>
      </c>
      <c r="U192" s="24">
        <v>0.00012025192710124728</v>
      </c>
      <c r="V192" s="24">
        <v>3.0465953120821268E-05</v>
      </c>
      <c r="W192" s="24">
        <v>3.6938910781099544E-05</v>
      </c>
      <c r="X192" s="24">
        <v>67.5</v>
      </c>
    </row>
    <row r="193" spans="1:24" ht="12.75" hidden="1">
      <c r="A193" s="24">
        <v>1121</v>
      </c>
      <c r="B193" s="24">
        <v>91.18000030517578</v>
      </c>
      <c r="C193" s="24">
        <v>83.87999725341797</v>
      </c>
      <c r="D193" s="24">
        <v>9.183084487915039</v>
      </c>
      <c r="E193" s="24">
        <v>9.924785614013672</v>
      </c>
      <c r="F193" s="24">
        <v>16.096401927554876</v>
      </c>
      <c r="G193" s="24" t="s">
        <v>57</v>
      </c>
      <c r="H193" s="24">
        <v>17.983372745220443</v>
      </c>
      <c r="I193" s="24">
        <v>41.663373050396224</v>
      </c>
      <c r="J193" s="24" t="s">
        <v>60</v>
      </c>
      <c r="K193" s="24">
        <v>-0.29236898629898617</v>
      </c>
      <c r="L193" s="24">
        <v>0.004607466790410853</v>
      </c>
      <c r="M193" s="24">
        <v>0.06628860739823676</v>
      </c>
      <c r="N193" s="24">
        <v>-0.000552039301717643</v>
      </c>
      <c r="O193" s="24">
        <v>-0.012211924610481753</v>
      </c>
      <c r="P193" s="24">
        <v>0.0005271922820452181</v>
      </c>
      <c r="Q193" s="24">
        <v>0.0012286800183648806</v>
      </c>
      <c r="R193" s="24">
        <v>-4.435485666148317E-05</v>
      </c>
      <c r="S193" s="24">
        <v>-0.00019833951244483907</v>
      </c>
      <c r="T193" s="24">
        <v>3.754013825000452E-05</v>
      </c>
      <c r="U193" s="24">
        <v>1.7469828037056238E-05</v>
      </c>
      <c r="V193" s="24">
        <v>-3.502315232760667E-06</v>
      </c>
      <c r="W193" s="24">
        <v>-1.3509547154063669E-05</v>
      </c>
      <c r="X193" s="24">
        <v>67.5</v>
      </c>
    </row>
    <row r="194" spans="1:24" ht="12.75" hidden="1">
      <c r="A194" s="24">
        <v>1122</v>
      </c>
      <c r="B194" s="24">
        <v>130.3800048828125</v>
      </c>
      <c r="C194" s="24">
        <v>141.77999877929688</v>
      </c>
      <c r="D194" s="24">
        <v>9.121774673461914</v>
      </c>
      <c r="E194" s="24">
        <v>9.174827575683594</v>
      </c>
      <c r="F194" s="24">
        <v>15.838519046728345</v>
      </c>
      <c r="G194" s="24" t="s">
        <v>58</v>
      </c>
      <c r="H194" s="24">
        <v>-21.540518469477433</v>
      </c>
      <c r="I194" s="24">
        <v>41.33948641333507</v>
      </c>
      <c r="J194" s="24" t="s">
        <v>61</v>
      </c>
      <c r="K194" s="24">
        <v>-1.0858376365101607</v>
      </c>
      <c r="L194" s="24">
        <v>0.8466368717090833</v>
      </c>
      <c r="M194" s="24">
        <v>-0.2578276687362186</v>
      </c>
      <c r="N194" s="24">
        <v>-0.053356338958550714</v>
      </c>
      <c r="O194" s="24">
        <v>-0.043479932755607055</v>
      </c>
      <c r="P194" s="24">
        <v>0.02428183968960997</v>
      </c>
      <c r="Q194" s="24">
        <v>-0.005358339279304108</v>
      </c>
      <c r="R194" s="24">
        <v>-0.0008201373163536363</v>
      </c>
      <c r="S194" s="24">
        <v>-0.0005583175794639858</v>
      </c>
      <c r="T194" s="24">
        <v>0.00035537803345292267</v>
      </c>
      <c r="U194" s="24">
        <v>-0.00011897617862378744</v>
      </c>
      <c r="V194" s="24">
        <v>-3.0263973426674358E-05</v>
      </c>
      <c r="W194" s="24">
        <v>-3.4379867151956277E-05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1124</v>
      </c>
      <c r="B196" s="24">
        <v>120.98</v>
      </c>
      <c r="C196" s="24">
        <v>148.08</v>
      </c>
      <c r="D196" s="24">
        <v>9.140511314893061</v>
      </c>
      <c r="E196" s="24">
        <v>9.173187052962344</v>
      </c>
      <c r="F196" s="24">
        <v>13.977933717297567</v>
      </c>
      <c r="G196" s="24" t="s">
        <v>59</v>
      </c>
      <c r="H196" s="24">
        <v>-17.08591289490873</v>
      </c>
      <c r="I196" s="24">
        <v>36.39408710509127</v>
      </c>
      <c r="J196" s="24" t="s">
        <v>73</v>
      </c>
      <c r="K196" s="24">
        <v>1.9027219056988338</v>
      </c>
      <c r="M196" s="24" t="s">
        <v>68</v>
      </c>
      <c r="N196" s="24">
        <v>1.3938733625996345</v>
      </c>
      <c r="X196" s="24">
        <v>67.5</v>
      </c>
    </row>
    <row r="197" spans="1:24" ht="12.75" hidden="1">
      <c r="A197" s="24">
        <v>1123</v>
      </c>
      <c r="B197" s="24">
        <v>135.77999877929688</v>
      </c>
      <c r="C197" s="24">
        <v>125.27999877929688</v>
      </c>
      <c r="D197" s="24">
        <v>9.029060363769531</v>
      </c>
      <c r="E197" s="24">
        <v>9.627629280090332</v>
      </c>
      <c r="F197" s="24">
        <v>28.436504509737638</v>
      </c>
      <c r="G197" s="24" t="s">
        <v>56</v>
      </c>
      <c r="H197" s="24">
        <v>6.7201269310679805</v>
      </c>
      <c r="I197" s="24">
        <v>75.00012571036486</v>
      </c>
      <c r="J197" s="24" t="s">
        <v>62</v>
      </c>
      <c r="K197" s="24">
        <v>0.9452109713309258</v>
      </c>
      <c r="L197" s="24">
        <v>0.9767339721533966</v>
      </c>
      <c r="M197" s="24">
        <v>0.2237653916057177</v>
      </c>
      <c r="N197" s="24">
        <v>0.054491246253180955</v>
      </c>
      <c r="O197" s="24">
        <v>0.03796125325169776</v>
      </c>
      <c r="P197" s="24">
        <v>0.028019366873632087</v>
      </c>
      <c r="Q197" s="24">
        <v>0.00462073990472296</v>
      </c>
      <c r="R197" s="24">
        <v>0.0008387692803429067</v>
      </c>
      <c r="S197" s="24">
        <v>0.0004980251613515811</v>
      </c>
      <c r="T197" s="24">
        <v>0.0004123075315845041</v>
      </c>
      <c r="U197" s="24">
        <v>0.00010108099285406168</v>
      </c>
      <c r="V197" s="24">
        <v>3.1131949365041E-05</v>
      </c>
      <c r="W197" s="24">
        <v>3.105648992917803E-05</v>
      </c>
      <c r="X197" s="24">
        <v>67.5</v>
      </c>
    </row>
    <row r="198" spans="1:24" ht="12.75" hidden="1">
      <c r="A198" s="24">
        <v>1122</v>
      </c>
      <c r="B198" s="24">
        <v>130.3800048828125</v>
      </c>
      <c r="C198" s="24">
        <v>141.77999877929688</v>
      </c>
      <c r="D198" s="24">
        <v>9.121774673461914</v>
      </c>
      <c r="E198" s="24">
        <v>9.174827575683594</v>
      </c>
      <c r="F198" s="24">
        <v>23.740506713487814</v>
      </c>
      <c r="G198" s="24" t="s">
        <v>57</v>
      </c>
      <c r="H198" s="24">
        <v>-0.9158558463756208</v>
      </c>
      <c r="I198" s="24">
        <v>61.964149036436886</v>
      </c>
      <c r="J198" s="24" t="s">
        <v>60</v>
      </c>
      <c r="K198" s="24">
        <v>-0.6191600419073005</v>
      </c>
      <c r="L198" s="24">
        <v>-0.00531414213338571</v>
      </c>
      <c r="M198" s="24">
        <v>0.14848986609501996</v>
      </c>
      <c r="N198" s="24">
        <v>-0.0005635619739110468</v>
      </c>
      <c r="O198" s="24">
        <v>-0.024555486667767027</v>
      </c>
      <c r="P198" s="24">
        <v>-0.0006079709615979727</v>
      </c>
      <c r="Q198" s="24">
        <v>0.0031559607127038753</v>
      </c>
      <c r="R198" s="24">
        <v>-4.534346293368006E-05</v>
      </c>
      <c r="S198" s="24">
        <v>-0.0002957919600632456</v>
      </c>
      <c r="T198" s="24">
        <v>-4.329050152607385E-05</v>
      </c>
      <c r="U198" s="24">
        <v>7.46741542147348E-05</v>
      </c>
      <c r="V198" s="24">
        <v>-3.5839817185647498E-06</v>
      </c>
      <c r="W198" s="24">
        <v>-1.760757208924482E-05</v>
      </c>
      <c r="X198" s="24">
        <v>67.5</v>
      </c>
    </row>
    <row r="199" spans="1:24" ht="12.75" hidden="1">
      <c r="A199" s="24">
        <v>1121</v>
      </c>
      <c r="B199" s="24">
        <v>91.18000030517578</v>
      </c>
      <c r="C199" s="24">
        <v>83.87999725341797</v>
      </c>
      <c r="D199" s="24">
        <v>9.183084487915039</v>
      </c>
      <c r="E199" s="24">
        <v>9.924785614013672</v>
      </c>
      <c r="F199" s="24">
        <v>18.894506469098985</v>
      </c>
      <c r="G199" s="24" t="s">
        <v>58</v>
      </c>
      <c r="H199" s="24">
        <v>25.225890288771176</v>
      </c>
      <c r="I199" s="24">
        <v>48.90589059394696</v>
      </c>
      <c r="J199" s="24" t="s">
        <v>61</v>
      </c>
      <c r="K199" s="24">
        <v>0.714188086451813</v>
      </c>
      <c r="L199" s="24">
        <v>-0.9767195156501883</v>
      </c>
      <c r="M199" s="24">
        <v>0.16739686421060354</v>
      </c>
      <c r="N199" s="24">
        <v>-0.0544883319264443</v>
      </c>
      <c r="O199" s="24">
        <v>0.028949694695258005</v>
      </c>
      <c r="P199" s="24">
        <v>-0.02801277014700697</v>
      </c>
      <c r="Q199" s="24">
        <v>0.0033750776653239845</v>
      </c>
      <c r="R199" s="24">
        <v>-0.0008375427607090516</v>
      </c>
      <c r="S199" s="24">
        <v>0.0004006696615682446</v>
      </c>
      <c r="T199" s="24">
        <v>-0.00041002857592968794</v>
      </c>
      <c r="U199" s="24">
        <v>6.812589675502901E-05</v>
      </c>
      <c r="V199" s="24">
        <v>-3.092496315775445E-05</v>
      </c>
      <c r="W199" s="24">
        <v>2.5582786631701858E-05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1124</v>
      </c>
      <c r="B201" s="24">
        <v>119.12</v>
      </c>
      <c r="C201" s="24">
        <v>145.82</v>
      </c>
      <c r="D201" s="24">
        <v>9.369479134073543</v>
      </c>
      <c r="E201" s="24">
        <v>9.33566711641956</v>
      </c>
      <c r="F201" s="24">
        <v>24.154040186586265</v>
      </c>
      <c r="G201" s="24" t="s">
        <v>59</v>
      </c>
      <c r="H201" s="24">
        <v>9.727763795607373</v>
      </c>
      <c r="I201" s="24">
        <v>61.34776379560738</v>
      </c>
      <c r="J201" s="24" t="s">
        <v>73</v>
      </c>
      <c r="K201" s="24">
        <v>4.878067321594695</v>
      </c>
      <c r="M201" s="24" t="s">
        <v>68</v>
      </c>
      <c r="N201" s="24">
        <v>2.8409873948378537</v>
      </c>
      <c r="X201" s="24">
        <v>67.5</v>
      </c>
    </row>
    <row r="202" spans="1:24" ht="12.75" hidden="1">
      <c r="A202" s="24">
        <v>1121</v>
      </c>
      <c r="B202" s="24">
        <v>92.76000213623047</v>
      </c>
      <c r="C202" s="24">
        <v>80.26000213623047</v>
      </c>
      <c r="D202" s="24">
        <v>9.492599487304688</v>
      </c>
      <c r="E202" s="24">
        <v>9.964292526245117</v>
      </c>
      <c r="F202" s="24">
        <v>20.48634833928086</v>
      </c>
      <c r="G202" s="24" t="s">
        <v>56</v>
      </c>
      <c r="H202" s="24">
        <v>26.040600016476446</v>
      </c>
      <c r="I202" s="24">
        <v>51.300602152706915</v>
      </c>
      <c r="J202" s="24" t="s">
        <v>62</v>
      </c>
      <c r="K202" s="24">
        <v>1.9753302183658659</v>
      </c>
      <c r="L202" s="24">
        <v>0.8662863616991013</v>
      </c>
      <c r="M202" s="24">
        <v>0.4676318842270966</v>
      </c>
      <c r="N202" s="24">
        <v>0.0005850371309244028</v>
      </c>
      <c r="O202" s="24">
        <v>0.07933328068270815</v>
      </c>
      <c r="P202" s="24">
        <v>0.02485121880765835</v>
      </c>
      <c r="Q202" s="24">
        <v>0.009656587997293183</v>
      </c>
      <c r="R202" s="24">
        <v>8.874093787861112E-06</v>
      </c>
      <c r="S202" s="24">
        <v>0.0010408427418207022</v>
      </c>
      <c r="T202" s="24">
        <v>0.00036564007782132613</v>
      </c>
      <c r="U202" s="24">
        <v>0.0002111793197349447</v>
      </c>
      <c r="V202" s="24">
        <v>3.0824682354750567E-07</v>
      </c>
      <c r="W202" s="24">
        <v>6.489663898801508E-05</v>
      </c>
      <c r="X202" s="24">
        <v>67.5</v>
      </c>
    </row>
    <row r="203" spans="1:24" ht="12.75" hidden="1">
      <c r="A203" s="24">
        <v>1122</v>
      </c>
      <c r="B203" s="24">
        <v>149</v>
      </c>
      <c r="C203" s="24">
        <v>139.1999969482422</v>
      </c>
      <c r="D203" s="24">
        <v>9.017952919006348</v>
      </c>
      <c r="E203" s="24">
        <v>9.315116882324219</v>
      </c>
      <c r="F203" s="24">
        <v>18.752560124133097</v>
      </c>
      <c r="G203" s="24" t="s">
        <v>57</v>
      </c>
      <c r="H203" s="24">
        <v>-31.95247473669974</v>
      </c>
      <c r="I203" s="24">
        <v>49.54752526330025</v>
      </c>
      <c r="J203" s="24" t="s">
        <v>60</v>
      </c>
      <c r="K203" s="24">
        <v>1.5986079584017887</v>
      </c>
      <c r="L203" s="24">
        <v>-0.004712744985620424</v>
      </c>
      <c r="M203" s="24">
        <v>-0.3815464710604607</v>
      </c>
      <c r="N203" s="24">
        <v>7.198663828923073E-06</v>
      </c>
      <c r="O203" s="24">
        <v>0.06369669296929534</v>
      </c>
      <c r="P203" s="24">
        <v>-0.0005394614512583225</v>
      </c>
      <c r="Q203" s="24">
        <v>-0.008022718871031143</v>
      </c>
      <c r="R203" s="24">
        <v>5.790493750524036E-07</v>
      </c>
      <c r="S203" s="24">
        <v>0.0007918537116220542</v>
      </c>
      <c r="T203" s="24">
        <v>-3.843696986264567E-05</v>
      </c>
      <c r="U203" s="24">
        <v>-0.00018420744331336752</v>
      </c>
      <c r="V203" s="24">
        <v>5.713323124892829E-08</v>
      </c>
      <c r="W203" s="24">
        <v>4.7937107047413995E-05</v>
      </c>
      <c r="X203" s="24">
        <v>67.5</v>
      </c>
    </row>
    <row r="204" spans="1:24" ht="12.75" hidden="1">
      <c r="A204" s="24">
        <v>1123</v>
      </c>
      <c r="B204" s="24">
        <v>150.55999755859375</v>
      </c>
      <c r="C204" s="24">
        <v>137.66000366210938</v>
      </c>
      <c r="D204" s="24">
        <v>8.915567398071289</v>
      </c>
      <c r="E204" s="24">
        <v>9.51883316040039</v>
      </c>
      <c r="F204" s="24">
        <v>29.593511405499907</v>
      </c>
      <c r="G204" s="24" t="s">
        <v>58</v>
      </c>
      <c r="H204" s="24">
        <v>-3.9656751695398356</v>
      </c>
      <c r="I204" s="24">
        <v>79.09432238905391</v>
      </c>
      <c r="J204" s="24" t="s">
        <v>61</v>
      </c>
      <c r="K204" s="24">
        <v>-1.160337048845638</v>
      </c>
      <c r="L204" s="24">
        <v>-0.866273542537556</v>
      </c>
      <c r="M204" s="24">
        <v>-0.27037357409165147</v>
      </c>
      <c r="N204" s="24">
        <v>0.0005849928408103256</v>
      </c>
      <c r="O204" s="24">
        <v>-0.04729165601516482</v>
      </c>
      <c r="P204" s="24">
        <v>-0.02484536289871248</v>
      </c>
      <c r="Q204" s="24">
        <v>-0.005374539391042507</v>
      </c>
      <c r="R204" s="24">
        <v>8.855181668210236E-06</v>
      </c>
      <c r="S204" s="24">
        <v>-0.0006755155901910876</v>
      </c>
      <c r="T204" s="24">
        <v>-0.0003636141716943435</v>
      </c>
      <c r="U204" s="24">
        <v>-0.00010326820862040016</v>
      </c>
      <c r="V204" s="24">
        <v>3.029057578095596E-07</v>
      </c>
      <c r="W204" s="24">
        <v>-4.374479991799632E-05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1124</v>
      </c>
      <c r="B206" s="24">
        <v>119.12</v>
      </c>
      <c r="C206" s="24">
        <v>145.82</v>
      </c>
      <c r="D206" s="24">
        <v>9.369479134073543</v>
      </c>
      <c r="E206" s="24">
        <v>9.33566711641956</v>
      </c>
      <c r="F206" s="24">
        <v>24.196103102503063</v>
      </c>
      <c r="G206" s="24" t="s">
        <v>59</v>
      </c>
      <c r="H206" s="24">
        <v>9.834597509979147</v>
      </c>
      <c r="I206" s="24">
        <v>61.45459750997915</v>
      </c>
      <c r="J206" s="24" t="s">
        <v>73</v>
      </c>
      <c r="K206" s="24">
        <v>4.944070807150781</v>
      </c>
      <c r="M206" s="24" t="s">
        <v>68</v>
      </c>
      <c r="N206" s="24">
        <v>2.885607490728552</v>
      </c>
      <c r="X206" s="24">
        <v>67.5</v>
      </c>
    </row>
    <row r="207" spans="1:24" ht="12.75" hidden="1">
      <c r="A207" s="24">
        <v>1121</v>
      </c>
      <c r="B207" s="24">
        <v>92.76000213623047</v>
      </c>
      <c r="C207" s="24">
        <v>80.26000213623047</v>
      </c>
      <c r="D207" s="24">
        <v>9.492599487304688</v>
      </c>
      <c r="E207" s="24">
        <v>9.964292526245117</v>
      </c>
      <c r="F207" s="24">
        <v>20.48634833928086</v>
      </c>
      <c r="G207" s="24" t="s">
        <v>56</v>
      </c>
      <c r="H207" s="24">
        <v>26.040600016476446</v>
      </c>
      <c r="I207" s="24">
        <v>51.300602152706915</v>
      </c>
      <c r="J207" s="24" t="s">
        <v>62</v>
      </c>
      <c r="K207" s="24">
        <v>1.9851982004165611</v>
      </c>
      <c r="L207" s="24">
        <v>0.8803968013038442</v>
      </c>
      <c r="M207" s="24">
        <v>0.4699679993555315</v>
      </c>
      <c r="N207" s="24">
        <v>0.0005700253951102371</v>
      </c>
      <c r="O207" s="24">
        <v>0.07972959385282295</v>
      </c>
      <c r="P207" s="24">
        <v>0.02525600221425855</v>
      </c>
      <c r="Q207" s="24">
        <v>0.009704827621538603</v>
      </c>
      <c r="R207" s="24">
        <v>8.642442528138357E-06</v>
      </c>
      <c r="S207" s="24">
        <v>0.0010460413867638483</v>
      </c>
      <c r="T207" s="24">
        <v>0.00037159549146718277</v>
      </c>
      <c r="U207" s="24">
        <v>0.00021223372307967715</v>
      </c>
      <c r="V207" s="24">
        <v>2.992740251987385E-07</v>
      </c>
      <c r="W207" s="24">
        <v>6.522055813909786E-05</v>
      </c>
      <c r="X207" s="24">
        <v>67.5</v>
      </c>
    </row>
    <row r="208" spans="1:24" ht="12.75" hidden="1">
      <c r="A208" s="24">
        <v>1123</v>
      </c>
      <c r="B208" s="24">
        <v>150.55999755859375</v>
      </c>
      <c r="C208" s="24">
        <v>137.66000366210938</v>
      </c>
      <c r="D208" s="24">
        <v>8.915567398071289</v>
      </c>
      <c r="E208" s="24">
        <v>9.51883316040039</v>
      </c>
      <c r="F208" s="24">
        <v>18.94787576731305</v>
      </c>
      <c r="G208" s="24" t="s">
        <v>57</v>
      </c>
      <c r="H208" s="24">
        <v>-32.41817361305564</v>
      </c>
      <c r="I208" s="24">
        <v>50.641823945538114</v>
      </c>
      <c r="J208" s="24" t="s">
        <v>60</v>
      </c>
      <c r="K208" s="24">
        <v>1.6206828768119932</v>
      </c>
      <c r="L208" s="24">
        <v>-0.0047895199065154746</v>
      </c>
      <c r="M208" s="24">
        <v>-0.38673476764797393</v>
      </c>
      <c r="N208" s="24">
        <v>7.054775975727438E-06</v>
      </c>
      <c r="O208" s="24">
        <v>0.06458921716175438</v>
      </c>
      <c r="P208" s="24">
        <v>-0.0005482497190675585</v>
      </c>
      <c r="Q208" s="24">
        <v>-0.008128009232337429</v>
      </c>
      <c r="R208" s="24">
        <v>5.673525189385015E-07</v>
      </c>
      <c r="S208" s="24">
        <v>0.00080402105984131</v>
      </c>
      <c r="T208" s="24">
        <v>-3.906300924193387E-05</v>
      </c>
      <c r="U208" s="24">
        <v>-0.0001863780980022668</v>
      </c>
      <c r="V208" s="24">
        <v>5.640211667606355E-08</v>
      </c>
      <c r="W208" s="24">
        <v>4.870843125883134E-05</v>
      </c>
      <c r="X208" s="24">
        <v>67.5</v>
      </c>
    </row>
    <row r="209" spans="1:24" ht="12.75" hidden="1">
      <c r="A209" s="24">
        <v>1122</v>
      </c>
      <c r="B209" s="24">
        <v>149</v>
      </c>
      <c r="C209" s="24">
        <v>139.1999969482422</v>
      </c>
      <c r="D209" s="24">
        <v>9.017952919006348</v>
      </c>
      <c r="E209" s="24">
        <v>9.315116882324219</v>
      </c>
      <c r="F209" s="24">
        <v>29.48217392081975</v>
      </c>
      <c r="G209" s="24" t="s">
        <v>58</v>
      </c>
      <c r="H209" s="24">
        <v>-3.602969008539162</v>
      </c>
      <c r="I209" s="24">
        <v>77.89703099146084</v>
      </c>
      <c r="J209" s="24" t="s">
        <v>61</v>
      </c>
      <c r="K209" s="24">
        <v>-1.1464723754829655</v>
      </c>
      <c r="L209" s="24">
        <v>-0.8803837732745338</v>
      </c>
      <c r="M209" s="24">
        <v>-0.2670320952816505</v>
      </c>
      <c r="N209" s="24">
        <v>0.0005699817376078941</v>
      </c>
      <c r="O209" s="24">
        <v>-0.04674442386389885</v>
      </c>
      <c r="P209" s="24">
        <v>-0.025250050892863075</v>
      </c>
      <c r="Q209" s="24">
        <v>-0.005302748823281763</v>
      </c>
      <c r="R209" s="24">
        <v>8.6237998568745E-06</v>
      </c>
      <c r="S209" s="24">
        <v>-0.0006691432717695752</v>
      </c>
      <c r="T209" s="24">
        <v>-0.00036953658897016095</v>
      </c>
      <c r="U209" s="24">
        <v>-0.0001015202334380616</v>
      </c>
      <c r="V209" s="24">
        <v>2.939111147832196E-07</v>
      </c>
      <c r="W209" s="24">
        <v>-4.337291699066535E-05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1124</v>
      </c>
      <c r="B211" s="24">
        <v>119.12</v>
      </c>
      <c r="C211" s="24">
        <v>145.82</v>
      </c>
      <c r="D211" s="24">
        <v>9.369479134073543</v>
      </c>
      <c r="E211" s="24">
        <v>9.33566711641956</v>
      </c>
      <c r="F211" s="24">
        <v>24.154040186586265</v>
      </c>
      <c r="G211" s="24" t="s">
        <v>59</v>
      </c>
      <c r="H211" s="24">
        <v>9.727763795607373</v>
      </c>
      <c r="I211" s="24">
        <v>61.34776379560738</v>
      </c>
      <c r="J211" s="24" t="s">
        <v>73</v>
      </c>
      <c r="K211" s="24">
        <v>3.5080191814238657</v>
      </c>
      <c r="M211" s="24" t="s">
        <v>68</v>
      </c>
      <c r="N211" s="24">
        <v>2.5032016378378854</v>
      </c>
      <c r="X211" s="24">
        <v>67.5</v>
      </c>
    </row>
    <row r="212" spans="1:24" ht="12.75" hidden="1">
      <c r="A212" s="24">
        <v>1122</v>
      </c>
      <c r="B212" s="24">
        <v>149</v>
      </c>
      <c r="C212" s="24">
        <v>139.1999969482422</v>
      </c>
      <c r="D212" s="24">
        <v>9.017952919006348</v>
      </c>
      <c r="E212" s="24">
        <v>9.315116882324219</v>
      </c>
      <c r="F212" s="24">
        <v>30.769598288966773</v>
      </c>
      <c r="G212" s="24" t="s">
        <v>56</v>
      </c>
      <c r="H212" s="24">
        <v>-0.20136992110246865</v>
      </c>
      <c r="I212" s="24">
        <v>81.29863007889753</v>
      </c>
      <c r="J212" s="24" t="s">
        <v>62</v>
      </c>
      <c r="K212" s="24">
        <v>1.3360261606100248</v>
      </c>
      <c r="L212" s="24">
        <v>1.2723053490371947</v>
      </c>
      <c r="M212" s="24">
        <v>0.31628659663920805</v>
      </c>
      <c r="N212" s="24">
        <v>0.0006904766362907678</v>
      </c>
      <c r="O212" s="24">
        <v>0.053657220796340305</v>
      </c>
      <c r="P212" s="24">
        <v>0.03649832290461153</v>
      </c>
      <c r="Q212" s="24">
        <v>0.006531396358194346</v>
      </c>
      <c r="R212" s="24">
        <v>1.0650830761947787E-05</v>
      </c>
      <c r="S212" s="24">
        <v>0.0007039345356407873</v>
      </c>
      <c r="T212" s="24">
        <v>0.000537028256933532</v>
      </c>
      <c r="U212" s="24">
        <v>0.00014286218306130958</v>
      </c>
      <c r="V212" s="24">
        <v>4.1669463484731774E-07</v>
      </c>
      <c r="W212" s="24">
        <v>4.3886496560919614E-05</v>
      </c>
      <c r="X212" s="24">
        <v>67.5</v>
      </c>
    </row>
    <row r="213" spans="1:24" ht="12.75" hidden="1">
      <c r="A213" s="24">
        <v>1121</v>
      </c>
      <c r="B213" s="24">
        <v>92.76000213623047</v>
      </c>
      <c r="C213" s="24">
        <v>80.26000213623047</v>
      </c>
      <c r="D213" s="24">
        <v>9.492599487304688</v>
      </c>
      <c r="E213" s="24">
        <v>9.964292526245117</v>
      </c>
      <c r="F213" s="24">
        <v>19.15838561656943</v>
      </c>
      <c r="G213" s="24" t="s">
        <v>57</v>
      </c>
      <c r="H213" s="24">
        <v>22.71520077093009</v>
      </c>
      <c r="I213" s="24">
        <v>47.97520290716056</v>
      </c>
      <c r="J213" s="24" t="s">
        <v>60</v>
      </c>
      <c r="K213" s="24">
        <v>-0.5043415596413078</v>
      </c>
      <c r="L213" s="24">
        <v>0.006922882255731746</v>
      </c>
      <c r="M213" s="24">
        <v>0.11605970738433675</v>
      </c>
      <c r="N213" s="24">
        <v>6.713319176973316E-06</v>
      </c>
      <c r="O213" s="24">
        <v>-0.020790262118252207</v>
      </c>
      <c r="P213" s="24">
        <v>0.0007921937935502717</v>
      </c>
      <c r="Q213" s="24">
        <v>0.0022363678819226577</v>
      </c>
      <c r="R213" s="24">
        <v>5.72626025354893E-07</v>
      </c>
      <c r="S213" s="24">
        <v>-0.0003159297471812279</v>
      </c>
      <c r="T213" s="24">
        <v>5.641687500328438E-05</v>
      </c>
      <c r="U213" s="24">
        <v>3.8084857906240856E-05</v>
      </c>
      <c r="V213" s="24">
        <v>4.120565510985776E-08</v>
      </c>
      <c r="W213" s="24">
        <v>-2.098218695051837E-05</v>
      </c>
      <c r="X213" s="24">
        <v>67.5</v>
      </c>
    </row>
    <row r="214" spans="1:24" ht="12.75" hidden="1">
      <c r="A214" s="24">
        <v>1123</v>
      </c>
      <c r="B214" s="24">
        <v>150.55999755859375</v>
      </c>
      <c r="C214" s="24">
        <v>137.66000366210938</v>
      </c>
      <c r="D214" s="24">
        <v>8.915567398071289</v>
      </c>
      <c r="E214" s="24">
        <v>9.51883316040039</v>
      </c>
      <c r="F214" s="24">
        <v>18.94787576731305</v>
      </c>
      <c r="G214" s="24" t="s">
        <v>58</v>
      </c>
      <c r="H214" s="24">
        <v>-32.41817361305564</v>
      </c>
      <c r="I214" s="24">
        <v>50.641823945538114</v>
      </c>
      <c r="J214" s="24" t="s">
        <v>61</v>
      </c>
      <c r="K214" s="24">
        <v>-1.2371764195347958</v>
      </c>
      <c r="L214" s="24">
        <v>1.27228651446517</v>
      </c>
      <c r="M214" s="24">
        <v>-0.29422330896017607</v>
      </c>
      <c r="N214" s="24">
        <v>0.0006904439996183914</v>
      </c>
      <c r="O214" s="24">
        <v>-0.04946576942332528</v>
      </c>
      <c r="P214" s="24">
        <v>0.03648972463369313</v>
      </c>
      <c r="Q214" s="24">
        <v>-0.006136594909600855</v>
      </c>
      <c r="R214" s="24">
        <v>1.0635426430319543E-05</v>
      </c>
      <c r="S214" s="24">
        <v>-0.0006290566153485838</v>
      </c>
      <c r="T214" s="24">
        <v>0.0005340566308547545</v>
      </c>
      <c r="U214" s="24">
        <v>-0.0001376922181799123</v>
      </c>
      <c r="V214" s="24">
        <v>4.146522792624043E-07</v>
      </c>
      <c r="W214" s="24">
        <v>-3.854571845439005E-05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1124</v>
      </c>
      <c r="B216" s="100">
        <v>119.12</v>
      </c>
      <c r="C216" s="100">
        <v>145.82</v>
      </c>
      <c r="D216" s="100">
        <v>9.369479134073543</v>
      </c>
      <c r="E216" s="100">
        <v>9.33566711641956</v>
      </c>
      <c r="F216" s="100">
        <v>13.074218540661708</v>
      </c>
      <c r="G216" s="100" t="s">
        <v>59</v>
      </c>
      <c r="H216" s="100">
        <v>-18.413378472141076</v>
      </c>
      <c r="I216" s="100">
        <v>33.20662152785893</v>
      </c>
      <c r="J216" s="100" t="s">
        <v>73</v>
      </c>
      <c r="K216" s="100">
        <v>1.8938300027038557</v>
      </c>
      <c r="M216" s="100" t="s">
        <v>68</v>
      </c>
      <c r="N216" s="100">
        <v>1.3037895404105289</v>
      </c>
      <c r="X216" s="100">
        <v>67.5</v>
      </c>
    </row>
    <row r="217" spans="1:24" s="100" customFormat="1" ht="12.75">
      <c r="A217" s="100">
        <v>1122</v>
      </c>
      <c r="B217" s="100">
        <v>149</v>
      </c>
      <c r="C217" s="100">
        <v>139.1999969482422</v>
      </c>
      <c r="D217" s="100">
        <v>9.017952919006348</v>
      </c>
      <c r="E217" s="100">
        <v>9.315116882324219</v>
      </c>
      <c r="F217" s="100">
        <v>30.769598288966773</v>
      </c>
      <c r="G217" s="100" t="s">
        <v>56</v>
      </c>
      <c r="H217" s="100">
        <v>-0.20136992110246865</v>
      </c>
      <c r="I217" s="100">
        <v>81.29863007889753</v>
      </c>
      <c r="J217" s="100" t="s">
        <v>62</v>
      </c>
      <c r="K217" s="100">
        <v>1.0340287186519403</v>
      </c>
      <c r="L217" s="100">
        <v>0.8731056702141742</v>
      </c>
      <c r="M217" s="100">
        <v>0.24479171523835172</v>
      </c>
      <c r="N217" s="100">
        <v>0.0004278472495857254</v>
      </c>
      <c r="O217" s="100">
        <v>0.04152836802741529</v>
      </c>
      <c r="P217" s="100">
        <v>0.02504654147622523</v>
      </c>
      <c r="Q217" s="100">
        <v>0.00505497286764274</v>
      </c>
      <c r="R217" s="100">
        <v>6.591118007957268E-06</v>
      </c>
      <c r="S217" s="100">
        <v>0.0005448332279241971</v>
      </c>
      <c r="T217" s="100">
        <v>0.0003685550403475039</v>
      </c>
      <c r="U217" s="100">
        <v>0.00011058365463494118</v>
      </c>
      <c r="V217" s="100">
        <v>2.399979953749536E-07</v>
      </c>
      <c r="W217" s="100">
        <v>3.3973432403580066E-05</v>
      </c>
      <c r="X217" s="100">
        <v>67.5</v>
      </c>
    </row>
    <row r="218" spans="1:24" s="100" customFormat="1" ht="12.75">
      <c r="A218" s="100">
        <v>1123</v>
      </c>
      <c r="B218" s="100">
        <v>150.55999755859375</v>
      </c>
      <c r="C218" s="100">
        <v>137.66000366210938</v>
      </c>
      <c r="D218" s="100">
        <v>8.915567398071289</v>
      </c>
      <c r="E218" s="100">
        <v>9.51883316040039</v>
      </c>
      <c r="F218" s="100">
        <v>29.593511405499907</v>
      </c>
      <c r="G218" s="100" t="s">
        <v>57</v>
      </c>
      <c r="H218" s="100">
        <v>-3.9656751695398356</v>
      </c>
      <c r="I218" s="100">
        <v>79.09432238905391</v>
      </c>
      <c r="J218" s="100" t="s">
        <v>60</v>
      </c>
      <c r="K218" s="100">
        <v>-0.5522919518810891</v>
      </c>
      <c r="L218" s="100">
        <v>-0.004750930622113931</v>
      </c>
      <c r="M218" s="100">
        <v>0.13309111529557247</v>
      </c>
      <c r="N218" s="100">
        <v>4.351265992331857E-06</v>
      </c>
      <c r="O218" s="100">
        <v>-0.02180081904261358</v>
      </c>
      <c r="P218" s="100">
        <v>-0.000543501194024732</v>
      </c>
      <c r="Q218" s="100">
        <v>0.0028587012112786044</v>
      </c>
      <c r="R218" s="100">
        <v>3.1426459122051067E-07</v>
      </c>
      <c r="S218" s="100">
        <v>-0.00025407505488141423</v>
      </c>
      <c r="T218" s="100">
        <v>-3.869637299556393E-05</v>
      </c>
      <c r="U218" s="100">
        <v>6.957344630316453E-05</v>
      </c>
      <c r="V218" s="100">
        <v>1.9515063437758625E-08</v>
      </c>
      <c r="W218" s="100">
        <v>-1.484008108895524E-05</v>
      </c>
      <c r="X218" s="100">
        <v>67.5</v>
      </c>
    </row>
    <row r="219" spans="1:24" s="100" customFormat="1" ht="12.75">
      <c r="A219" s="100">
        <v>1121</v>
      </c>
      <c r="B219" s="100">
        <v>92.76000213623047</v>
      </c>
      <c r="C219" s="100">
        <v>80.26000213623047</v>
      </c>
      <c r="D219" s="100">
        <v>9.492599487304688</v>
      </c>
      <c r="E219" s="100">
        <v>9.964292526245117</v>
      </c>
      <c r="F219" s="100">
        <v>19.06079424545365</v>
      </c>
      <c r="G219" s="100" t="s">
        <v>58</v>
      </c>
      <c r="H219" s="100">
        <v>22.47081870633597</v>
      </c>
      <c r="I219" s="100">
        <v>47.73082084256644</v>
      </c>
      <c r="J219" s="100" t="s">
        <v>61</v>
      </c>
      <c r="K219" s="100">
        <v>0.8741790382320721</v>
      </c>
      <c r="L219" s="100">
        <v>-0.8730927442250143</v>
      </c>
      <c r="M219" s="100">
        <v>0.20545008853421048</v>
      </c>
      <c r="N219" s="100">
        <v>0.0004278251225236007</v>
      </c>
      <c r="O219" s="100">
        <v>0.03534585746720067</v>
      </c>
      <c r="P219" s="100">
        <v>-0.02504064388893314</v>
      </c>
      <c r="Q219" s="100">
        <v>0.00416900204812117</v>
      </c>
      <c r="R219" s="100">
        <v>6.58362167515142E-06</v>
      </c>
      <c r="S219" s="100">
        <v>0.0004819638085347347</v>
      </c>
      <c r="T219" s="100">
        <v>-0.00036651795110545184</v>
      </c>
      <c r="U219" s="100">
        <v>8.595510596771218E-05</v>
      </c>
      <c r="V219" s="100">
        <v>2.392032610208659E-07</v>
      </c>
      <c r="W219" s="100">
        <v>3.056085899568036E-05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1124</v>
      </c>
      <c r="B221" s="24">
        <v>119.12</v>
      </c>
      <c r="C221" s="24">
        <v>145.82</v>
      </c>
      <c r="D221" s="24">
        <v>9.369479134073543</v>
      </c>
      <c r="E221" s="24">
        <v>9.33566711641956</v>
      </c>
      <c r="F221" s="24">
        <v>24.196103102503063</v>
      </c>
      <c r="G221" s="24" t="s">
        <v>59</v>
      </c>
      <c r="H221" s="24">
        <v>9.834597509979147</v>
      </c>
      <c r="I221" s="24">
        <v>61.45459750997915</v>
      </c>
      <c r="J221" s="24" t="s">
        <v>73</v>
      </c>
      <c r="K221" s="24">
        <v>3.402430693542896</v>
      </c>
      <c r="M221" s="24" t="s">
        <v>68</v>
      </c>
      <c r="N221" s="24">
        <v>2.4422839785843182</v>
      </c>
      <c r="X221" s="24">
        <v>67.5</v>
      </c>
    </row>
    <row r="222" spans="1:24" ht="12.75" hidden="1">
      <c r="A222" s="24">
        <v>1123</v>
      </c>
      <c r="B222" s="24">
        <v>150.55999755859375</v>
      </c>
      <c r="C222" s="24">
        <v>137.66000366210938</v>
      </c>
      <c r="D222" s="24">
        <v>8.915567398071289</v>
      </c>
      <c r="E222" s="24">
        <v>9.51883316040039</v>
      </c>
      <c r="F222" s="24">
        <v>30.88845664139715</v>
      </c>
      <c r="G222" s="24" t="s">
        <v>56</v>
      </c>
      <c r="H222" s="24">
        <v>-0.5046862196043236</v>
      </c>
      <c r="I222" s="24">
        <v>82.55531133898943</v>
      </c>
      <c r="J222" s="24" t="s">
        <v>62</v>
      </c>
      <c r="K222" s="24">
        <v>1.3035435105873556</v>
      </c>
      <c r="L222" s="24">
        <v>1.2664401430895595</v>
      </c>
      <c r="M222" s="24">
        <v>0.3085967560568248</v>
      </c>
      <c r="N222" s="24">
        <v>0.0005934328950275138</v>
      </c>
      <c r="O222" s="24">
        <v>0.05235265593756178</v>
      </c>
      <c r="P222" s="24">
        <v>0.03633007133270121</v>
      </c>
      <c r="Q222" s="24">
        <v>0.006372599769351566</v>
      </c>
      <c r="R222" s="24">
        <v>9.157777572368222E-06</v>
      </c>
      <c r="S222" s="24">
        <v>0.0006868186791798555</v>
      </c>
      <c r="T222" s="24">
        <v>0.0005345532138464906</v>
      </c>
      <c r="U222" s="24">
        <v>0.00013938899675107675</v>
      </c>
      <c r="V222" s="24">
        <v>3.6098632040633255E-07</v>
      </c>
      <c r="W222" s="24">
        <v>4.2819243919406684E-05</v>
      </c>
      <c r="X222" s="24">
        <v>67.5</v>
      </c>
    </row>
    <row r="223" spans="1:24" ht="12.75" hidden="1">
      <c r="A223" s="24">
        <v>1121</v>
      </c>
      <c r="B223" s="24">
        <v>92.76000213623047</v>
      </c>
      <c r="C223" s="24">
        <v>80.26000213623047</v>
      </c>
      <c r="D223" s="24">
        <v>9.492599487304688</v>
      </c>
      <c r="E223" s="24">
        <v>9.964292526245117</v>
      </c>
      <c r="F223" s="24">
        <v>19.06079424545365</v>
      </c>
      <c r="G223" s="24" t="s">
        <v>57</v>
      </c>
      <c r="H223" s="24">
        <v>22.47081870633597</v>
      </c>
      <c r="I223" s="24">
        <v>47.73082084256644</v>
      </c>
      <c r="J223" s="24" t="s">
        <v>60</v>
      </c>
      <c r="K223" s="24">
        <v>-0.49071809373805414</v>
      </c>
      <c r="L223" s="24">
        <v>0.0068909632309814475</v>
      </c>
      <c r="M223" s="24">
        <v>0.11291418684134111</v>
      </c>
      <c r="N223" s="24">
        <v>5.712076359611941E-06</v>
      </c>
      <c r="O223" s="24">
        <v>-0.020230361396152353</v>
      </c>
      <c r="P223" s="24">
        <v>0.0007885388178944664</v>
      </c>
      <c r="Q223" s="24">
        <v>0.002175242900206535</v>
      </c>
      <c r="R223" s="24">
        <v>4.920893808106629E-07</v>
      </c>
      <c r="S223" s="24">
        <v>-0.0003075557062742331</v>
      </c>
      <c r="T223" s="24">
        <v>5.6156522652889164E-05</v>
      </c>
      <c r="U223" s="24">
        <v>3.700685791670414E-05</v>
      </c>
      <c r="V223" s="24">
        <v>3.500025221319492E-08</v>
      </c>
      <c r="W223" s="24">
        <v>-2.0429392254752097E-05</v>
      </c>
      <c r="X223" s="24">
        <v>67.5</v>
      </c>
    </row>
    <row r="224" spans="1:24" ht="12.75" hidden="1">
      <c r="A224" s="24">
        <v>1122</v>
      </c>
      <c r="B224" s="24">
        <v>149</v>
      </c>
      <c r="C224" s="24">
        <v>139.1999969482422</v>
      </c>
      <c r="D224" s="24">
        <v>9.017952919006348</v>
      </c>
      <c r="E224" s="24">
        <v>9.315116882324219</v>
      </c>
      <c r="F224" s="24">
        <v>18.752560124133097</v>
      </c>
      <c r="G224" s="24" t="s">
        <v>58</v>
      </c>
      <c r="H224" s="24">
        <v>-31.95247473669974</v>
      </c>
      <c r="I224" s="24">
        <v>49.54752526330025</v>
      </c>
      <c r="J224" s="24" t="s">
        <v>61</v>
      </c>
      <c r="K224" s="24">
        <v>-1.2076512064633966</v>
      </c>
      <c r="L224" s="24">
        <v>1.2664213953714039</v>
      </c>
      <c r="M224" s="24">
        <v>-0.28719739598184757</v>
      </c>
      <c r="N224" s="24">
        <v>0.0005934054036528469</v>
      </c>
      <c r="O224" s="24">
        <v>-0.048285950974354765</v>
      </c>
      <c r="P224" s="24">
        <v>0.036321512765464935</v>
      </c>
      <c r="Q224" s="24">
        <v>-0.005989853599666747</v>
      </c>
      <c r="R224" s="24">
        <v>9.14454690546578E-06</v>
      </c>
      <c r="S224" s="24">
        <v>-0.0006141086105963008</v>
      </c>
      <c r="T224" s="24">
        <v>0.0005315953192016907</v>
      </c>
      <c r="U224" s="24">
        <v>-0.00013438669905315988</v>
      </c>
      <c r="V224" s="24">
        <v>3.592855492021856E-07</v>
      </c>
      <c r="W224" s="24">
        <v>-3.7631470632053714E-05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1124</v>
      </c>
      <c r="B226" s="24">
        <v>119.12</v>
      </c>
      <c r="C226" s="24">
        <v>145.82</v>
      </c>
      <c r="D226" s="24">
        <v>9.369479134073543</v>
      </c>
      <c r="E226" s="24">
        <v>9.33566711641956</v>
      </c>
      <c r="F226" s="24">
        <v>13.074218540661708</v>
      </c>
      <c r="G226" s="24" t="s">
        <v>59</v>
      </c>
      <c r="H226" s="24">
        <v>-18.413378472141076</v>
      </c>
      <c r="I226" s="24">
        <v>33.20662152785893</v>
      </c>
      <c r="J226" s="24" t="s">
        <v>73</v>
      </c>
      <c r="K226" s="24">
        <v>1.9354211167251842</v>
      </c>
      <c r="M226" s="24" t="s">
        <v>68</v>
      </c>
      <c r="N226" s="24">
        <v>1.3191738840041585</v>
      </c>
      <c r="X226" s="24">
        <v>67.5</v>
      </c>
    </row>
    <row r="227" spans="1:24" ht="12.75" hidden="1">
      <c r="A227" s="24">
        <v>1123</v>
      </c>
      <c r="B227" s="24">
        <v>150.55999755859375</v>
      </c>
      <c r="C227" s="24">
        <v>137.66000366210938</v>
      </c>
      <c r="D227" s="24">
        <v>8.915567398071289</v>
      </c>
      <c r="E227" s="24">
        <v>9.51883316040039</v>
      </c>
      <c r="F227" s="24">
        <v>30.88845664139715</v>
      </c>
      <c r="G227" s="24" t="s">
        <v>56</v>
      </c>
      <c r="H227" s="24">
        <v>-0.5046862196043236</v>
      </c>
      <c r="I227" s="24">
        <v>82.55531133898943</v>
      </c>
      <c r="J227" s="24" t="s">
        <v>62</v>
      </c>
      <c r="K227" s="24">
        <v>1.0592910563209905</v>
      </c>
      <c r="L227" s="24">
        <v>0.8648604365088252</v>
      </c>
      <c r="M227" s="24">
        <v>0.2507722239434845</v>
      </c>
      <c r="N227" s="24">
        <v>0.0007592149137517797</v>
      </c>
      <c r="O227" s="24">
        <v>0.04254295781441293</v>
      </c>
      <c r="P227" s="24">
        <v>0.02481000963503732</v>
      </c>
      <c r="Q227" s="24">
        <v>0.005178470076128769</v>
      </c>
      <c r="R227" s="24">
        <v>1.1679428924044627E-05</v>
      </c>
      <c r="S227" s="24">
        <v>0.0005581447199335776</v>
      </c>
      <c r="T227" s="24">
        <v>0.0003650748714129735</v>
      </c>
      <c r="U227" s="24">
        <v>0.00011328445422517795</v>
      </c>
      <c r="V227" s="24">
        <v>4.3808714719293097E-07</v>
      </c>
      <c r="W227" s="24">
        <v>3.480351630755887E-05</v>
      </c>
      <c r="X227" s="24">
        <v>67.5</v>
      </c>
    </row>
    <row r="228" spans="1:24" ht="12.75" hidden="1">
      <c r="A228" s="24">
        <v>1122</v>
      </c>
      <c r="B228" s="24">
        <v>149</v>
      </c>
      <c r="C228" s="24">
        <v>139.1999969482422</v>
      </c>
      <c r="D228" s="24">
        <v>9.017952919006348</v>
      </c>
      <c r="E228" s="24">
        <v>9.315116882324219</v>
      </c>
      <c r="F228" s="24">
        <v>29.48217392081975</v>
      </c>
      <c r="G228" s="24" t="s">
        <v>57</v>
      </c>
      <c r="H228" s="24">
        <v>-3.602969008539162</v>
      </c>
      <c r="I228" s="24">
        <v>77.89703099146084</v>
      </c>
      <c r="J228" s="24" t="s">
        <v>60</v>
      </c>
      <c r="K228" s="24">
        <v>-0.5661603358714876</v>
      </c>
      <c r="L228" s="24">
        <v>-0.004706065860856983</v>
      </c>
      <c r="M228" s="24">
        <v>0.13643088560735803</v>
      </c>
      <c r="N228" s="24">
        <v>-7.936990861963488E-06</v>
      </c>
      <c r="O228" s="24">
        <v>-0.022348618517025784</v>
      </c>
      <c r="P228" s="24">
        <v>-0.0005383669507451487</v>
      </c>
      <c r="Q228" s="24">
        <v>0.0029303327964938473</v>
      </c>
      <c r="R228" s="24">
        <v>-6.735876432029633E-07</v>
      </c>
      <c r="S228" s="24">
        <v>-0.00026048844343132195</v>
      </c>
      <c r="T228" s="24">
        <v>-3.8330612015799626E-05</v>
      </c>
      <c r="U228" s="24">
        <v>7.130931544761534E-05</v>
      </c>
      <c r="V228" s="24">
        <v>-5.851369032634053E-08</v>
      </c>
      <c r="W228" s="24">
        <v>-1.5215440340119295E-05</v>
      </c>
      <c r="X228" s="24">
        <v>67.5</v>
      </c>
    </row>
    <row r="229" spans="1:24" ht="12.75" hidden="1">
      <c r="A229" s="24">
        <v>1121</v>
      </c>
      <c r="B229" s="24">
        <v>92.76000213623047</v>
      </c>
      <c r="C229" s="24">
        <v>80.26000213623047</v>
      </c>
      <c r="D229" s="24">
        <v>9.492599487304688</v>
      </c>
      <c r="E229" s="24">
        <v>9.964292526245117</v>
      </c>
      <c r="F229" s="24">
        <v>19.15838561656943</v>
      </c>
      <c r="G229" s="24" t="s">
        <v>58</v>
      </c>
      <c r="H229" s="24">
        <v>22.71520077093009</v>
      </c>
      <c r="I229" s="24">
        <v>47.97520290716056</v>
      </c>
      <c r="J229" s="24" t="s">
        <v>61</v>
      </c>
      <c r="K229" s="24">
        <v>0.89529884177716</v>
      </c>
      <c r="L229" s="24">
        <v>-0.8648476325818026</v>
      </c>
      <c r="M229" s="24">
        <v>0.21041226616799963</v>
      </c>
      <c r="N229" s="24">
        <v>-0.0007591734251402504</v>
      </c>
      <c r="O229" s="24">
        <v>0.036200034668206746</v>
      </c>
      <c r="P229" s="24">
        <v>-0.02480416777714967</v>
      </c>
      <c r="Q229" s="24">
        <v>0.004269625514158548</v>
      </c>
      <c r="R229" s="24">
        <v>-1.1659988836990134E-05</v>
      </c>
      <c r="S229" s="24">
        <v>0.0004936307316491334</v>
      </c>
      <c r="T229" s="24">
        <v>-0.0003630570560114393</v>
      </c>
      <c r="U229" s="24">
        <v>8.802470732407421E-05</v>
      </c>
      <c r="V229" s="24">
        <v>-4.3416183224695594E-07</v>
      </c>
      <c r="W229" s="24">
        <v>3.130135975683464E-05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2004-05-28T05:55:14Z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