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<sst xmlns="http://schemas.openxmlformats.org/spreadsheetml/2006/main" count="626" uniqueCount="146">
  <si>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</si>
  <si>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</si>
  <si>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</si>
  <si>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</si>
  <si>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</si>
  <si>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</si>
  <si>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</si>
  <si>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</si>
  <si>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</si>
  <si>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</si>
  <si>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</si>
  <si>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</si>
  <si>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</si>
  <si>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</si>
  <si>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</si>
  <si>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</si>
  <si>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</si>
  <si>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</si>
  <si>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</si>
  <si>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</si>
  <si>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</si>
  <si>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</si>
  <si>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</si>
  <si>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</si>
  <si>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</si>
  <si>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</si>
  <si>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</si>
  <si>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</si>
  <si>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</si>
  <si>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</si>
  <si>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</si>
  <si>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</si>
  <si>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</si>
  <si>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</si>
  <si>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</si>
  <si>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</si>
  <si>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</si>
  <si>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</si>
  <si>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</si>
  <si>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</si>
  <si>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</si>
  <si>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</si>
  <si>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</si>
  <si>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</si>
  <si>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</si>
  <si>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</si>
  <si>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</si>
  <si>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</si>
  <si>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</si>
  <si>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</si>
  <si>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</si>
  <si>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</si>
  <si>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</si>
  <si>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</si>
  <si>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</si>
  <si>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</si>
  <si>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</si>
  <si>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</si>
  <si>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</si>
  <si>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</si>
  <si>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</si>
  <si>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</si>
  <si>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</si>
  <si>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</si>
  <si>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</si>
  <si>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</si>
  <si>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</si>
  <si>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</si>
  <si>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</si>
  <si>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</si>
  <si>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</si>
  <si>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</si>
  <si>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</si>
  <si>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</si>
  <si>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</si>
  <si>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</si>
  <si>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</si>
  <si>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</si>
  <si>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</si>
  <si>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</si>
  <si>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</si>
  <si>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</si>
  <si>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</si>
  <si>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</si>
  <si>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</si>
  <si>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</si>
  <si>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</si>
  <si>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</si>
  <si>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</si>
  <si>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</si>
  <si>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</si>
  <si>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</si>
  <si>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</si>
  <si>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</si>
  <si>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</si>
  <si>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</si>
  <si>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</si>
  <si>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</si>
  <si>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</si>
  <si>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</si>
  <si>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</si>
  <si>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</si>
  <si>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</si>
  <si>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</si>
  <si>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</si>
  <si>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</si>
  <si>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</si>
  <si>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</si>
  <si>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</si>
  <si>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</si>
  <si>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</si>
  <si>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</si>
  <si>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</si>
  <si>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</si>
  <si>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</si>
  <si>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</si>
  <si>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</si>
  <si>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</si>
  <si>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</si>
  <si>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</si>
  <si>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</si>
  <si>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</si>
  <si>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</si>
  <si>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</si>
  <si>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</si>
  <si>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</si>
  <si>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</si>
  <si>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</si>
  <si>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</si>
  <si>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</si>
  <si>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</si>
  <si>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</si>
  <si>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</si>
  <si>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</si>
  <si>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</si>
  <si>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</si>
  <si>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</si>
  <si>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</si>
  <si>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</si>
  <si>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</si>
  <si>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</si>
  <si>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</si>
  <si>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256</t>
  </si>
  <si>
    <t>Cas 1</t>
  </si>
  <si>
    <t>WE 700923</t>
  </si>
  <si>
    <t>2 x 100% Pressen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</si>
</sst>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179.7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176.5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177.6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24.495533130742075</v>
      </c>
      <c r="C41" s="77">
        <f aca="true" t="shared" si="0" ref="C41:C55">($B$41*H41+$B$42*J41+$B$43*L41+$B$44*N41+$B$45*P41+$B$46*R41+$B$47*T41+$B$48*V41)/100</f>
        <v>-1.4009393883027772E-08</v>
      </c>
      <c r="D41" s="77">
        <f aca="true" t="shared" si="1" ref="D41:D55">($B$41*I41+$B$42*K41+$B$43*M41+$B$44*O41+$B$45*Q41+$B$46*S41+$B$47*U41+$B$48*W41)/100</f>
        <v>-1.1744572182448379E-07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-0.8437277930779885</v>
      </c>
      <c r="C42" s="77">
        <f t="shared" si="0"/>
        <v>-8.6442585299333E-11</v>
      </c>
      <c r="D42" s="77">
        <f t="shared" si="1"/>
        <v>-3.221946311992206E-08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-12.29661255009431</v>
      </c>
      <c r="C43" s="77">
        <f t="shared" si="0"/>
        <v>0.161316735364412</v>
      </c>
      <c r="D43" s="77">
        <f t="shared" si="1"/>
        <v>-1.4157452139280355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3.4936070618394837</v>
      </c>
      <c r="C44" s="77">
        <f t="shared" si="0"/>
        <v>-0.0010148739492905348</v>
      </c>
      <c r="D44" s="77">
        <f t="shared" si="1"/>
        <v>-0.18673020983918473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24.495533130742075</v>
      </c>
      <c r="C45" s="77">
        <f t="shared" si="0"/>
        <v>-0.04199622100613995</v>
      </c>
      <c r="D45" s="77">
        <f t="shared" si="1"/>
        <v>-0.3347026990041727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-0.8437277930779885</v>
      </c>
      <c r="C46" s="77">
        <f t="shared" si="0"/>
        <v>-0.000599699049283001</v>
      </c>
      <c r="D46" s="77">
        <f t="shared" si="1"/>
        <v>-0.0580225815977394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-12.29661255009431</v>
      </c>
      <c r="C47" s="77">
        <f t="shared" si="0"/>
        <v>0.005865160062047439</v>
      </c>
      <c r="D47" s="77">
        <f t="shared" si="1"/>
        <v>-0.0569257343832735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3.4936070618394837</v>
      </c>
      <c r="C48" s="77">
        <f t="shared" si="0"/>
        <v>-0.0001161651349749138</v>
      </c>
      <c r="D48" s="77">
        <f t="shared" si="1"/>
        <v>-0.005355728064202561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-0.001048292734304238</v>
      </c>
      <c r="D49" s="77">
        <f t="shared" si="1"/>
        <v>-0.006886577679734215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-4.8209106252515086E-05</v>
      </c>
      <c r="D50" s="77">
        <f t="shared" si="1"/>
        <v>-0.000891941964599418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2.634760581559971E-05</v>
      </c>
      <c r="D51" s="77">
        <f t="shared" si="1"/>
        <v>-0.0007503797525117645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-8.281574642540857E-06</v>
      </c>
      <c r="D52" s="77">
        <f t="shared" si="1"/>
        <v>-7.840520727517076E-05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-3.479877446879622E-05</v>
      </c>
      <c r="D53" s="77">
        <f t="shared" si="1"/>
        <v>-0.00014833861800981463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-3.804467918066806E-06</v>
      </c>
      <c r="D54" s="77">
        <f t="shared" si="1"/>
        <v>-3.292886351466869E-05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8.570953782944728E-08</v>
      </c>
      <c r="D55" s="77">
        <f t="shared" si="1"/>
        <v>-4.6819262283933694E-05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4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1127</v>
      </c>
      <c r="B3" s="11">
        <v>176.55</v>
      </c>
      <c r="C3" s="11">
        <v>168.33333333333334</v>
      </c>
      <c r="D3" s="11">
        <v>8.870266626758154</v>
      </c>
      <c r="E3" s="11">
        <v>9.189109556271147</v>
      </c>
      <c r="F3" s="12" t="s">
        <v>69</v>
      </c>
      <c r="H3" s="102">
        <v>0.0625</v>
      </c>
    </row>
    <row r="4" spans="1:9" ht="16.5" customHeight="1">
      <c r="A4" s="13">
        <v>1126</v>
      </c>
      <c r="B4" s="14">
        <v>118.61666666666667</v>
      </c>
      <c r="C4" s="14">
        <v>134.98333333333332</v>
      </c>
      <c r="D4" s="14">
        <v>9.257949369863804</v>
      </c>
      <c r="E4" s="14">
        <v>9.303458104332359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1125</v>
      </c>
      <c r="B5" s="26">
        <v>141.87</v>
      </c>
      <c r="C5" s="26">
        <v>152.18666666666667</v>
      </c>
      <c r="D5" s="26">
        <v>8.648089564110991</v>
      </c>
      <c r="E5" s="26">
        <v>8.986630047691557</v>
      </c>
      <c r="F5" s="15" t="s">
        <v>71</v>
      </c>
      <c r="I5" s="75">
        <v>1729</v>
      </c>
    </row>
    <row r="6" spans="1:6" s="2" customFormat="1" ht="13.5" thickBot="1">
      <c r="A6" s="16">
        <v>1128</v>
      </c>
      <c r="B6" s="17">
        <v>177.66666666666666</v>
      </c>
      <c r="C6" s="17">
        <v>179.71666666666667</v>
      </c>
      <c r="D6" s="17">
        <v>8.914726279394701</v>
      </c>
      <c r="E6" s="17">
        <v>9.183188254648778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1759</v>
      </c>
      <c r="K15" s="75">
        <v>670</v>
      </c>
    </row>
    <row r="16" ht="12.75">
      <c r="A16" s="104" t="s">
        <v>141</v>
      </c>
    </row>
    <row r="17" s="2" customFormat="1" ht="13.5" thickBot="1">
      <c r="A17" s="2" t="s">
        <v>145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24.495533130742075</v>
      </c>
      <c r="C19" s="34">
        <v>75.61219979740875</v>
      </c>
      <c r="D19" s="35">
        <v>29.41653123525696</v>
      </c>
      <c r="K19" s="97" t="s">
        <v>131</v>
      </c>
    </row>
    <row r="20" spans="1:11" ht="12.75">
      <c r="A20" s="33" t="s">
        <v>57</v>
      </c>
      <c r="B20" s="34">
        <v>-0.8437277930779885</v>
      </c>
      <c r="C20" s="34">
        <v>73.52627220692202</v>
      </c>
      <c r="D20" s="35">
        <v>26.694595199749887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-12.29661255009431</v>
      </c>
      <c r="C21" s="34">
        <v>97.87005411657235</v>
      </c>
      <c r="D21" s="35">
        <v>36.573479818860186</v>
      </c>
      <c r="F21" s="24" t="s">
        <v>134</v>
      </c>
    </row>
    <row r="22" spans="1:11" ht="16.5" thickBot="1">
      <c r="A22" s="36" t="s">
        <v>59</v>
      </c>
      <c r="B22" s="37">
        <v>3.4936070618394837</v>
      </c>
      <c r="C22" s="37">
        <v>112.5436070618395</v>
      </c>
      <c r="D22" s="38">
        <v>41.849114813552056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23.27455711364746</v>
      </c>
      <c r="I23" s="75">
        <v>1811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0.161316735364412</v>
      </c>
      <c r="C27" s="44">
        <v>-0.0010148739492905348</v>
      </c>
      <c r="D27" s="44">
        <v>-0.04199622100613995</v>
      </c>
      <c r="E27" s="44">
        <v>-0.000599699049283001</v>
      </c>
      <c r="F27" s="44">
        <v>0.005865160062047439</v>
      </c>
      <c r="G27" s="44">
        <v>-0.0001161651349749138</v>
      </c>
      <c r="H27" s="44">
        <v>-0.001048292734304238</v>
      </c>
      <c r="I27" s="45">
        <v>-4.8209106252515086E-05</v>
      </c>
    </row>
    <row r="28" spans="1:9" ht="13.5" thickBot="1">
      <c r="A28" s="46" t="s">
        <v>61</v>
      </c>
      <c r="B28" s="47">
        <v>-1.4157452139280355</v>
      </c>
      <c r="C28" s="47">
        <v>-0.18673020983918473</v>
      </c>
      <c r="D28" s="47">
        <v>-0.3347026990041727</v>
      </c>
      <c r="E28" s="47">
        <v>-0.0580225815977394</v>
      </c>
      <c r="F28" s="47">
        <v>-0.0569257343832735</v>
      </c>
      <c r="G28" s="47">
        <v>-0.005355728064202561</v>
      </c>
      <c r="H28" s="47">
        <v>-0.006886577679734215</v>
      </c>
      <c r="I28" s="48">
        <v>-0.000891941964599418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1127</v>
      </c>
      <c r="B39" s="50">
        <v>176.55</v>
      </c>
      <c r="C39" s="50">
        <v>168.33333333333334</v>
      </c>
      <c r="D39" s="50">
        <v>8.870266626758154</v>
      </c>
      <c r="E39" s="50">
        <v>9.189109556271147</v>
      </c>
      <c r="F39" s="54">
        <f>I39*D39/(23678+B39)*1000</f>
        <v>41.849114813552056</v>
      </c>
      <c r="G39" s="59" t="s">
        <v>59</v>
      </c>
      <c r="H39" s="58">
        <f>I39-B39+X39</f>
        <v>3.4936070618394837</v>
      </c>
      <c r="I39" s="58">
        <f>(B39+C42-2*X39)*(23678+B39)*E42/((23678+C42)*D39+E42*(23678+B39))</f>
        <v>112.5436070618395</v>
      </c>
      <c r="J39" s="24" t="s">
        <v>73</v>
      </c>
      <c r="K39" s="24">
        <f>(K40*K40+L40*L40+M40*M40+N40*N40+O40*O40+P40*P40+Q40*Q40+R40*R40+S40*S40+T40*T40+U40*U40+V40*V40+W40*W40)</f>
        <v>2.185736914913692</v>
      </c>
      <c r="M39" s="24" t="s">
        <v>68</v>
      </c>
      <c r="N39" s="24">
        <f>(K44*K44+L44*L44+M44*M44+N44*N44+O44*O44+P44*P44+Q44*Q44+R44*R44+S44*S44+T44*T44+U44*U44+V44*V44+W44*W44)</f>
        <v>1.148707447202271</v>
      </c>
      <c r="X39" s="55">
        <f>(1-$H$2)*1000</f>
        <v>67.5</v>
      </c>
    </row>
    <row r="40" spans="1:24" ht="12.75">
      <c r="A40" s="49">
        <v>1126</v>
      </c>
      <c r="B40" s="50">
        <v>118.61666666666667</v>
      </c>
      <c r="C40" s="50">
        <v>134.98333333333332</v>
      </c>
      <c r="D40" s="50">
        <v>9.257949369863804</v>
      </c>
      <c r="E40" s="50">
        <v>9.303458104332359</v>
      </c>
      <c r="F40" s="54">
        <f>I40*D40/(23678+B40)*1000</f>
        <v>29.41653123525696</v>
      </c>
      <c r="G40" s="59" t="s">
        <v>56</v>
      </c>
      <c r="H40" s="58">
        <f>I40-B40+X40</f>
        <v>24.495533130742075</v>
      </c>
      <c r="I40" s="58">
        <f>(B40+C39-2*X40)*(23678+B40)*E39/((23678+C39)*D40+E39*(23678+B40))</f>
        <v>75.61219979740875</v>
      </c>
      <c r="J40" s="24" t="s">
        <v>62</v>
      </c>
      <c r="K40" s="52">
        <f aca="true" t="shared" si="0" ref="K40:W40">SQRT(K41*K41+K42*K42)</f>
        <v>1.4249061723035559</v>
      </c>
      <c r="L40" s="52">
        <f t="shared" si="0"/>
        <v>0.1867329677258917</v>
      </c>
      <c r="M40" s="52">
        <f t="shared" si="0"/>
        <v>0.3373271102349682</v>
      </c>
      <c r="N40" s="52">
        <f t="shared" si="0"/>
        <v>0.058025680644142714</v>
      </c>
      <c r="O40" s="52">
        <f t="shared" si="0"/>
        <v>0.05722708569924248</v>
      </c>
      <c r="P40" s="52">
        <f t="shared" si="0"/>
        <v>0.005356987720377064</v>
      </c>
      <c r="Q40" s="52">
        <f t="shared" si="0"/>
        <v>0.006965907679248163</v>
      </c>
      <c r="R40" s="52">
        <f t="shared" si="0"/>
        <v>0.0008932438559201713</v>
      </c>
      <c r="S40" s="52">
        <f t="shared" si="0"/>
        <v>0.0007508421733705634</v>
      </c>
      <c r="T40" s="52">
        <f t="shared" si="0"/>
        <v>7.884136608673436E-05</v>
      </c>
      <c r="U40" s="52">
        <f t="shared" si="0"/>
        <v>0.0001523656795265648</v>
      </c>
      <c r="V40" s="52">
        <f t="shared" si="0"/>
        <v>3.314791137473489E-05</v>
      </c>
      <c r="W40" s="52">
        <f t="shared" si="0"/>
        <v>4.6819340735818264E-05</v>
      </c>
      <c r="X40" s="55">
        <f>(1-$H$2)*1000</f>
        <v>67.5</v>
      </c>
    </row>
    <row r="41" spans="1:24" ht="12.75">
      <c r="A41" s="49">
        <v>1125</v>
      </c>
      <c r="B41" s="50">
        <v>141.87</v>
      </c>
      <c r="C41" s="50">
        <v>152.18666666666667</v>
      </c>
      <c r="D41" s="50">
        <v>8.648089564110991</v>
      </c>
      <c r="E41" s="50">
        <v>8.986630047691557</v>
      </c>
      <c r="F41" s="54">
        <f>I41*D41/(23678+B41)*1000</f>
        <v>26.694595199749887</v>
      </c>
      <c r="G41" s="59" t="s">
        <v>57</v>
      </c>
      <c r="H41" s="58">
        <f>I41-B41+X41</f>
        <v>-0.8437277930779885</v>
      </c>
      <c r="I41" s="58">
        <f>(B41+C40-2*X41)*(23678+B41)*E40/((23678+C40)*D41+E40*(23678+B41))</f>
        <v>73.52627220692202</v>
      </c>
      <c r="J41" s="24" t="s">
        <v>60</v>
      </c>
      <c r="K41" s="52">
        <f>'calcul config'!C43</f>
        <v>0.161316735364412</v>
      </c>
      <c r="L41" s="52">
        <f>'calcul config'!C44</f>
        <v>-0.0010148739492905348</v>
      </c>
      <c r="M41" s="52">
        <f>'calcul config'!C45</f>
        <v>-0.04199622100613995</v>
      </c>
      <c r="N41" s="52">
        <f>'calcul config'!C46</f>
        <v>-0.000599699049283001</v>
      </c>
      <c r="O41" s="52">
        <f>'calcul config'!C47</f>
        <v>0.005865160062047439</v>
      </c>
      <c r="P41" s="52">
        <f>'calcul config'!C48</f>
        <v>-0.0001161651349749138</v>
      </c>
      <c r="Q41" s="52">
        <f>'calcul config'!C49</f>
        <v>-0.001048292734304238</v>
      </c>
      <c r="R41" s="52">
        <f>'calcul config'!C50</f>
        <v>-4.8209106252515086E-05</v>
      </c>
      <c r="S41" s="52">
        <f>'calcul config'!C51</f>
        <v>2.634760581559971E-05</v>
      </c>
      <c r="T41" s="52">
        <f>'calcul config'!C52</f>
        <v>-8.281574642540857E-06</v>
      </c>
      <c r="U41" s="52">
        <f>'calcul config'!C53</f>
        <v>-3.479877446879622E-05</v>
      </c>
      <c r="V41" s="52">
        <f>'calcul config'!C54</f>
        <v>-3.804467918066806E-06</v>
      </c>
      <c r="W41" s="52">
        <f>'calcul config'!C55</f>
        <v>8.570953782944728E-08</v>
      </c>
      <c r="X41" s="55">
        <f>(1-$H$2)*1000</f>
        <v>67.5</v>
      </c>
    </row>
    <row r="42" spans="1:24" ht="12.75">
      <c r="A42" s="49">
        <v>1128</v>
      </c>
      <c r="B42" s="50">
        <v>177.66666666666666</v>
      </c>
      <c r="C42" s="50">
        <v>179.71666666666667</v>
      </c>
      <c r="D42" s="50">
        <v>8.914726279394701</v>
      </c>
      <c r="E42" s="50">
        <v>9.183188254648778</v>
      </c>
      <c r="F42" s="54">
        <f>I42*D42/(23678+B42)*1000</f>
        <v>36.573479818860186</v>
      </c>
      <c r="G42" s="59" t="s">
        <v>58</v>
      </c>
      <c r="H42" s="58">
        <f>I42-B42+X42</f>
        <v>-12.29661255009431</v>
      </c>
      <c r="I42" s="58">
        <f>(B42+C41-2*X42)*(23678+B42)*E41/((23678+C41)*D42+E41*(23678+B42))</f>
        <v>97.87005411657235</v>
      </c>
      <c r="J42" s="24" t="s">
        <v>61</v>
      </c>
      <c r="K42" s="52">
        <f>'calcul config'!D43</f>
        <v>-1.4157452139280355</v>
      </c>
      <c r="L42" s="52">
        <f>'calcul config'!D44</f>
        <v>-0.18673020983918473</v>
      </c>
      <c r="M42" s="52">
        <f>'calcul config'!D45</f>
        <v>-0.3347026990041727</v>
      </c>
      <c r="N42" s="52">
        <f>'calcul config'!D46</f>
        <v>-0.0580225815977394</v>
      </c>
      <c r="O42" s="52">
        <f>'calcul config'!D47</f>
        <v>-0.0569257343832735</v>
      </c>
      <c r="P42" s="52">
        <f>'calcul config'!D48</f>
        <v>-0.005355728064202561</v>
      </c>
      <c r="Q42" s="52">
        <f>'calcul config'!D49</f>
        <v>-0.006886577679734215</v>
      </c>
      <c r="R42" s="52">
        <f>'calcul config'!D50</f>
        <v>-0.000891941964599418</v>
      </c>
      <c r="S42" s="52">
        <f>'calcul config'!D51</f>
        <v>-0.0007503797525117645</v>
      </c>
      <c r="T42" s="52">
        <f>'calcul config'!D52</f>
        <v>-7.840520727517076E-05</v>
      </c>
      <c r="U42" s="52">
        <f>'calcul config'!D53</f>
        <v>-0.00014833861800981463</v>
      </c>
      <c r="V42" s="52">
        <f>'calcul config'!D54</f>
        <v>-3.292886351466869E-05</v>
      </c>
      <c r="W42" s="52">
        <f>'calcul config'!D55</f>
        <v>-4.6819262283933694E-05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0.9499374482023706</v>
      </c>
      <c r="L44" s="52">
        <f>L40/(L43*1.5)</f>
        <v>0.1778409216437064</v>
      </c>
      <c r="M44" s="52">
        <f aca="true" t="shared" si="1" ref="M44:W44">M40/(M43*1.5)</f>
        <v>0.3748079002610758</v>
      </c>
      <c r="N44" s="52">
        <f t="shared" si="1"/>
        <v>0.07736757419219029</v>
      </c>
      <c r="O44" s="52">
        <f t="shared" si="1"/>
        <v>0.25434260310774437</v>
      </c>
      <c r="P44" s="52">
        <f t="shared" si="1"/>
        <v>0.035713251469180425</v>
      </c>
      <c r="Q44" s="52">
        <f t="shared" si="1"/>
        <v>0.04643938452832108</v>
      </c>
      <c r="R44" s="52">
        <f t="shared" si="1"/>
        <v>0.0019849863464892698</v>
      </c>
      <c r="S44" s="52">
        <f t="shared" si="1"/>
        <v>0.010011228978274177</v>
      </c>
      <c r="T44" s="52">
        <f t="shared" si="1"/>
        <v>0.0010512182144897912</v>
      </c>
      <c r="U44" s="52">
        <f t="shared" si="1"/>
        <v>0.0020315423936875304</v>
      </c>
      <c r="V44" s="52">
        <f t="shared" si="1"/>
        <v>0.00044197215166313176</v>
      </c>
      <c r="W44" s="52">
        <f t="shared" si="1"/>
        <v>0.0006242578764775767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1128</v>
      </c>
      <c r="B51" s="24">
        <v>184.92</v>
      </c>
      <c r="C51" s="24">
        <v>173.72</v>
      </c>
      <c r="D51" s="24">
        <v>8.595104527517789</v>
      </c>
      <c r="E51" s="24">
        <v>9.527371735535219</v>
      </c>
      <c r="F51" s="24">
        <v>42.13641977088897</v>
      </c>
      <c r="G51" s="24" t="s">
        <v>59</v>
      </c>
      <c r="H51" s="24">
        <v>-0.43503363222932023</v>
      </c>
      <c r="I51" s="24">
        <v>116.98496636777067</v>
      </c>
      <c r="J51" s="24" t="s">
        <v>73</v>
      </c>
      <c r="K51" s="24">
        <v>3.257346131165966</v>
      </c>
      <c r="M51" s="24" t="s">
        <v>68</v>
      </c>
      <c r="N51" s="24">
        <v>1.7186093371685907</v>
      </c>
      <c r="X51" s="24">
        <v>67.5</v>
      </c>
    </row>
    <row r="52" spans="1:24" ht="12.75" hidden="1">
      <c r="A52" s="24">
        <v>1125</v>
      </c>
      <c r="B52" s="24">
        <v>144.77999877929688</v>
      </c>
      <c r="C52" s="24">
        <v>153.8800048828125</v>
      </c>
      <c r="D52" s="24">
        <v>8.386175155639648</v>
      </c>
      <c r="E52" s="24">
        <v>8.80694580078125</v>
      </c>
      <c r="F52" s="24">
        <v>34.336194810954346</v>
      </c>
      <c r="G52" s="24" t="s">
        <v>56</v>
      </c>
      <c r="H52" s="24">
        <v>20.259535012398857</v>
      </c>
      <c r="I52" s="24">
        <v>97.53953379169573</v>
      </c>
      <c r="J52" s="24" t="s">
        <v>62</v>
      </c>
      <c r="K52" s="24">
        <v>1.7331374254965652</v>
      </c>
      <c r="L52" s="24">
        <v>0.28118980824608797</v>
      </c>
      <c r="M52" s="24">
        <v>0.41029733582815864</v>
      </c>
      <c r="N52" s="24">
        <v>0.034440624341734075</v>
      </c>
      <c r="O52" s="24">
        <v>0.06960608931983324</v>
      </c>
      <c r="P52" s="24">
        <v>0.008066258281281834</v>
      </c>
      <c r="Q52" s="24">
        <v>0.008472751693671156</v>
      </c>
      <c r="R52" s="24">
        <v>0.0005301802320479688</v>
      </c>
      <c r="S52" s="24">
        <v>0.0009132340535657825</v>
      </c>
      <c r="T52" s="24">
        <v>0.00011865625179515714</v>
      </c>
      <c r="U52" s="24">
        <v>0.00018532289072483032</v>
      </c>
      <c r="V52" s="24">
        <v>1.9661948121365517E-05</v>
      </c>
      <c r="W52" s="24">
        <v>5.694372437054399E-05</v>
      </c>
      <c r="X52" s="24">
        <v>67.5</v>
      </c>
    </row>
    <row r="53" spans="1:24" ht="12.75" hidden="1">
      <c r="A53" s="24">
        <v>1126</v>
      </c>
      <c r="B53" s="24">
        <v>127.58000183105469</v>
      </c>
      <c r="C53" s="24">
        <v>131.97999572753906</v>
      </c>
      <c r="D53" s="24">
        <v>9.070158958435059</v>
      </c>
      <c r="E53" s="24">
        <v>9.124224662780762</v>
      </c>
      <c r="F53" s="24">
        <v>27.47514258102979</v>
      </c>
      <c r="G53" s="24" t="s">
        <v>57</v>
      </c>
      <c r="H53" s="24">
        <v>12.031380976206478</v>
      </c>
      <c r="I53" s="24">
        <v>72.11138280726117</v>
      </c>
      <c r="J53" s="24" t="s">
        <v>60</v>
      </c>
      <c r="K53" s="24">
        <v>-0.485960240126654</v>
      </c>
      <c r="L53" s="24">
        <v>0.001530791948593916</v>
      </c>
      <c r="M53" s="24">
        <v>0.11056099011807427</v>
      </c>
      <c r="N53" s="24">
        <v>-0.0003561719273365338</v>
      </c>
      <c r="O53" s="24">
        <v>-0.020236560085934815</v>
      </c>
      <c r="P53" s="24">
        <v>0.000175232184829662</v>
      </c>
      <c r="Q53" s="24">
        <v>0.002068176410026059</v>
      </c>
      <c r="R53" s="24">
        <v>-2.862713229991292E-05</v>
      </c>
      <c r="S53" s="24">
        <v>-0.0003238794353378765</v>
      </c>
      <c r="T53" s="24">
        <v>1.2477414126967444E-05</v>
      </c>
      <c r="U53" s="24">
        <v>3.082995985844058E-05</v>
      </c>
      <c r="V53" s="24">
        <v>-2.2647299383550056E-06</v>
      </c>
      <c r="W53" s="24">
        <v>-2.195061113597742E-05</v>
      </c>
      <c r="X53" s="24">
        <v>67.5</v>
      </c>
    </row>
    <row r="54" spans="1:24" ht="12.75" hidden="1">
      <c r="A54" s="24">
        <v>1127</v>
      </c>
      <c r="B54" s="24">
        <v>182.77999877929688</v>
      </c>
      <c r="C54" s="24">
        <v>181.8800048828125</v>
      </c>
      <c r="D54" s="24">
        <v>8.676284790039062</v>
      </c>
      <c r="E54" s="24">
        <v>8.756430625915527</v>
      </c>
      <c r="F54" s="24">
        <v>33.53950564582515</v>
      </c>
      <c r="G54" s="24" t="s">
        <v>58</v>
      </c>
      <c r="H54" s="24">
        <v>-23.04250486927424</v>
      </c>
      <c r="I54" s="24">
        <v>92.23749391002264</v>
      </c>
      <c r="J54" s="24" t="s">
        <v>61</v>
      </c>
      <c r="K54" s="24">
        <v>-1.6636129299428117</v>
      </c>
      <c r="L54" s="24">
        <v>0.28118564141414093</v>
      </c>
      <c r="M54" s="24">
        <v>-0.39512045157368897</v>
      </c>
      <c r="N54" s="24">
        <v>-0.03443878259472339</v>
      </c>
      <c r="O54" s="24">
        <v>-0.06659946926431887</v>
      </c>
      <c r="P54" s="24">
        <v>0.008064354676088323</v>
      </c>
      <c r="Q54" s="24">
        <v>-0.008216457119684807</v>
      </c>
      <c r="R54" s="24">
        <v>-0.0005294068055387288</v>
      </c>
      <c r="S54" s="24">
        <v>-0.0008538726766663802</v>
      </c>
      <c r="T54" s="24">
        <v>0.00011799839078046736</v>
      </c>
      <c r="U54" s="24">
        <v>-0.00018274049195986735</v>
      </c>
      <c r="V54" s="24">
        <v>-1.953108297646568E-05</v>
      </c>
      <c r="W54" s="24">
        <v>-5.254291975086262E-05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1128</v>
      </c>
      <c r="B56" s="24">
        <v>184.92</v>
      </c>
      <c r="C56" s="24">
        <v>173.72</v>
      </c>
      <c r="D56" s="24">
        <v>8.595104527517789</v>
      </c>
      <c r="E56" s="24">
        <v>9.527371735535219</v>
      </c>
      <c r="F56" s="24">
        <v>33.77353878833686</v>
      </c>
      <c r="G56" s="24" t="s">
        <v>59</v>
      </c>
      <c r="H56" s="24">
        <v>-23.653222453231947</v>
      </c>
      <c r="I56" s="24">
        <v>93.76677754676804</v>
      </c>
      <c r="J56" s="24" t="s">
        <v>73</v>
      </c>
      <c r="K56" s="24">
        <v>2.8419308045207488</v>
      </c>
      <c r="M56" s="24" t="s">
        <v>68</v>
      </c>
      <c r="N56" s="24">
        <v>2.595142999388501</v>
      </c>
      <c r="X56" s="24">
        <v>67.5</v>
      </c>
    </row>
    <row r="57" spans="1:24" ht="12.75" hidden="1">
      <c r="A57" s="24">
        <v>1125</v>
      </c>
      <c r="B57" s="24">
        <v>144.77999877929688</v>
      </c>
      <c r="C57" s="24">
        <v>153.8800048828125</v>
      </c>
      <c r="D57" s="24">
        <v>8.386175155639648</v>
      </c>
      <c r="E57" s="24">
        <v>8.80694580078125</v>
      </c>
      <c r="F57" s="24">
        <v>34.336194810954346</v>
      </c>
      <c r="G57" s="24" t="s">
        <v>56</v>
      </c>
      <c r="H57" s="24">
        <v>20.259535012398857</v>
      </c>
      <c r="I57" s="24">
        <v>97.53953379169573</v>
      </c>
      <c r="J57" s="24" t="s">
        <v>62</v>
      </c>
      <c r="K57" s="24">
        <v>0.43512066832072444</v>
      </c>
      <c r="L57" s="24">
        <v>1.6243177920368157</v>
      </c>
      <c r="M57" s="24">
        <v>0.1030085149047073</v>
      </c>
      <c r="N57" s="24">
        <v>0.033163956538063706</v>
      </c>
      <c r="O57" s="24">
        <v>0.017474741037809296</v>
      </c>
      <c r="P57" s="24">
        <v>0.04659656207372163</v>
      </c>
      <c r="Q57" s="24">
        <v>0.002127107765647197</v>
      </c>
      <c r="R57" s="24">
        <v>0.0005105478236721806</v>
      </c>
      <c r="S57" s="24">
        <v>0.00022925840888970178</v>
      </c>
      <c r="T57" s="24">
        <v>0.0006856590486250183</v>
      </c>
      <c r="U57" s="24">
        <v>4.65589291503452E-05</v>
      </c>
      <c r="V57" s="24">
        <v>1.8958143686090916E-05</v>
      </c>
      <c r="W57" s="24">
        <v>1.4301646384948717E-05</v>
      </c>
      <c r="X57" s="24">
        <v>67.5</v>
      </c>
    </row>
    <row r="58" spans="1:24" ht="12.75" hidden="1">
      <c r="A58" s="24">
        <v>1127</v>
      </c>
      <c r="B58" s="24">
        <v>182.77999877929688</v>
      </c>
      <c r="C58" s="24">
        <v>181.8800048828125</v>
      </c>
      <c r="D58" s="24">
        <v>8.676284790039062</v>
      </c>
      <c r="E58" s="24">
        <v>8.756430625915527</v>
      </c>
      <c r="F58" s="24">
        <v>36.96014710598362</v>
      </c>
      <c r="G58" s="24" t="s">
        <v>57</v>
      </c>
      <c r="H58" s="24">
        <v>-13.635347853261052</v>
      </c>
      <c r="I58" s="24">
        <v>101.64465092603582</v>
      </c>
      <c r="J58" s="24" t="s">
        <v>60</v>
      </c>
      <c r="K58" s="24">
        <v>-0.38451829133998205</v>
      </c>
      <c r="L58" s="24">
        <v>-0.008837623413927473</v>
      </c>
      <c r="M58" s="24">
        <v>0.09157136386445766</v>
      </c>
      <c r="N58" s="24">
        <v>-0.0003425953285582249</v>
      </c>
      <c r="O58" s="24">
        <v>-0.015353403104940993</v>
      </c>
      <c r="P58" s="24">
        <v>-0.001011124971065259</v>
      </c>
      <c r="Q58" s="24">
        <v>0.0019158426199977795</v>
      </c>
      <c r="R58" s="24">
        <v>-2.7594458990883343E-05</v>
      </c>
      <c r="S58" s="24">
        <v>-0.00019361340720703508</v>
      </c>
      <c r="T58" s="24">
        <v>-7.200311769755547E-05</v>
      </c>
      <c r="U58" s="24">
        <v>4.340417331121882E-05</v>
      </c>
      <c r="V58" s="24">
        <v>-2.183128915413952E-06</v>
      </c>
      <c r="W58" s="24">
        <v>-1.1822273681219165E-05</v>
      </c>
      <c r="X58" s="24">
        <v>67.5</v>
      </c>
    </row>
    <row r="59" spans="1:24" ht="12.75" hidden="1">
      <c r="A59" s="24">
        <v>1126</v>
      </c>
      <c r="B59" s="24">
        <v>127.58000183105469</v>
      </c>
      <c r="C59" s="24">
        <v>131.97999572753906</v>
      </c>
      <c r="D59" s="24">
        <v>9.070158958435059</v>
      </c>
      <c r="E59" s="24">
        <v>9.124224662780762</v>
      </c>
      <c r="F59" s="24">
        <v>32.61272802208515</v>
      </c>
      <c r="G59" s="24" t="s">
        <v>58</v>
      </c>
      <c r="H59" s="24">
        <v>25.51551083476275</v>
      </c>
      <c r="I59" s="24">
        <v>85.59551266581744</v>
      </c>
      <c r="J59" s="24" t="s">
        <v>61</v>
      </c>
      <c r="K59" s="24">
        <v>0.20365578711358673</v>
      </c>
      <c r="L59" s="24">
        <v>-1.6242937498924725</v>
      </c>
      <c r="M59" s="24">
        <v>0.047174563727462336</v>
      </c>
      <c r="N59" s="24">
        <v>-0.033162186925765745</v>
      </c>
      <c r="O59" s="24">
        <v>0.008345033698894484</v>
      </c>
      <c r="P59" s="24">
        <v>-0.046585590297677684</v>
      </c>
      <c r="Q59" s="24">
        <v>0.0009241939742698256</v>
      </c>
      <c r="R59" s="24">
        <v>-0.000509801555597274</v>
      </c>
      <c r="S59" s="24">
        <v>0.0001227732324096768</v>
      </c>
      <c r="T59" s="24">
        <v>-0.0006818679358960921</v>
      </c>
      <c r="U59" s="24">
        <v>1.6846709553991376E-05</v>
      </c>
      <c r="V59" s="24">
        <v>-1.883202485557919E-05</v>
      </c>
      <c r="W59" s="24">
        <v>8.048039160346412E-06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1128</v>
      </c>
      <c r="B61" s="24">
        <v>184.92</v>
      </c>
      <c r="C61" s="24">
        <v>173.72</v>
      </c>
      <c r="D61" s="24">
        <v>8.595104527517789</v>
      </c>
      <c r="E61" s="24">
        <v>9.527371735535219</v>
      </c>
      <c r="F61" s="24">
        <v>42.13641977088897</v>
      </c>
      <c r="G61" s="24" t="s">
        <v>59</v>
      </c>
      <c r="H61" s="24">
        <v>-0.43503363222932023</v>
      </c>
      <c r="I61" s="24">
        <v>116.98496636777067</v>
      </c>
      <c r="J61" s="24" t="s">
        <v>73</v>
      </c>
      <c r="K61" s="24">
        <v>2.442956644665556</v>
      </c>
      <c r="M61" s="24" t="s">
        <v>68</v>
      </c>
      <c r="N61" s="24">
        <v>1.301432213530295</v>
      </c>
      <c r="X61" s="24">
        <v>67.5</v>
      </c>
    </row>
    <row r="62" spans="1:24" ht="12.75" hidden="1">
      <c r="A62" s="24">
        <v>1126</v>
      </c>
      <c r="B62" s="24">
        <v>127.58000183105469</v>
      </c>
      <c r="C62" s="24">
        <v>131.97999572753906</v>
      </c>
      <c r="D62" s="24">
        <v>9.070158958435059</v>
      </c>
      <c r="E62" s="24">
        <v>9.124224662780762</v>
      </c>
      <c r="F62" s="24">
        <v>32.42917330831241</v>
      </c>
      <c r="G62" s="24" t="s">
        <v>56</v>
      </c>
      <c r="H62" s="24">
        <v>25.033752307326296</v>
      </c>
      <c r="I62" s="24">
        <v>85.11375413838098</v>
      </c>
      <c r="J62" s="24" t="s">
        <v>62</v>
      </c>
      <c r="K62" s="24">
        <v>1.491644735681876</v>
      </c>
      <c r="L62" s="24">
        <v>0.29776366955751155</v>
      </c>
      <c r="M62" s="24">
        <v>0.3531266467815549</v>
      </c>
      <c r="N62" s="24">
        <v>0.0295816706826988</v>
      </c>
      <c r="O62" s="24">
        <v>0.05990749837380524</v>
      </c>
      <c r="P62" s="24">
        <v>0.008542095525849173</v>
      </c>
      <c r="Q62" s="24">
        <v>0.007292149716379233</v>
      </c>
      <c r="R62" s="24">
        <v>0.00045542359247677505</v>
      </c>
      <c r="S62" s="24">
        <v>0.0007860132549737951</v>
      </c>
      <c r="T62" s="24">
        <v>0.0001257084435222511</v>
      </c>
      <c r="U62" s="24">
        <v>0.00015949669131480815</v>
      </c>
      <c r="V62" s="24">
        <v>1.6900150221100252E-05</v>
      </c>
      <c r="W62" s="24">
        <v>4.901437630402226E-05</v>
      </c>
      <c r="X62" s="24">
        <v>67.5</v>
      </c>
    </row>
    <row r="63" spans="1:24" ht="12.75" hidden="1">
      <c r="A63" s="24">
        <v>1125</v>
      </c>
      <c r="B63" s="24">
        <v>144.77999877929688</v>
      </c>
      <c r="C63" s="24">
        <v>153.8800048828125</v>
      </c>
      <c r="D63" s="24">
        <v>8.386175155639648</v>
      </c>
      <c r="E63" s="24">
        <v>8.80694580078125</v>
      </c>
      <c r="F63" s="24">
        <v>26.009790515641562</v>
      </c>
      <c r="G63" s="24" t="s">
        <v>57</v>
      </c>
      <c r="H63" s="24">
        <v>-3.393452675883907</v>
      </c>
      <c r="I63" s="24">
        <v>73.88654610341297</v>
      </c>
      <c r="J63" s="24" t="s">
        <v>60</v>
      </c>
      <c r="K63" s="24">
        <v>0.10800027249575754</v>
      </c>
      <c r="L63" s="24">
        <v>-0.0016192728552285483</v>
      </c>
      <c r="M63" s="24">
        <v>-0.029568878772025266</v>
      </c>
      <c r="N63" s="24">
        <v>-0.0003055133547853495</v>
      </c>
      <c r="O63" s="24">
        <v>0.003692854876450061</v>
      </c>
      <c r="P63" s="24">
        <v>-0.00018528442925041234</v>
      </c>
      <c r="Q63" s="24">
        <v>-0.0008010753409343069</v>
      </c>
      <c r="R63" s="24">
        <v>-2.4563570800303374E-05</v>
      </c>
      <c r="S63" s="24">
        <v>-4.6359092871732795E-06</v>
      </c>
      <c r="T63" s="24">
        <v>-1.3201738875679185E-05</v>
      </c>
      <c r="U63" s="24">
        <v>-3.0030595535799703E-05</v>
      </c>
      <c r="V63" s="24">
        <v>-1.9395141730871083E-06</v>
      </c>
      <c r="W63" s="24">
        <v>-1.9205979224259447E-06</v>
      </c>
      <c r="X63" s="24">
        <v>67.5</v>
      </c>
    </row>
    <row r="64" spans="1:24" ht="12.75" hidden="1">
      <c r="A64" s="24">
        <v>1127</v>
      </c>
      <c r="B64" s="24">
        <v>182.77999877929688</v>
      </c>
      <c r="C64" s="24">
        <v>181.8800048828125</v>
      </c>
      <c r="D64" s="24">
        <v>8.676284790039062</v>
      </c>
      <c r="E64" s="24">
        <v>8.756430625915527</v>
      </c>
      <c r="F64" s="24">
        <v>36.96014710598362</v>
      </c>
      <c r="G64" s="24" t="s">
        <v>58</v>
      </c>
      <c r="H64" s="24">
        <v>-13.635347853261052</v>
      </c>
      <c r="I64" s="24">
        <v>101.64465092603582</v>
      </c>
      <c r="J64" s="24" t="s">
        <v>61</v>
      </c>
      <c r="K64" s="24">
        <v>-1.4877298002756738</v>
      </c>
      <c r="L64" s="24">
        <v>-0.2977592666295631</v>
      </c>
      <c r="M64" s="24">
        <v>-0.3518865016952914</v>
      </c>
      <c r="N64" s="24">
        <v>-0.029580093001369847</v>
      </c>
      <c r="O64" s="24">
        <v>-0.05979357142928458</v>
      </c>
      <c r="P64" s="24">
        <v>-0.008540085810635032</v>
      </c>
      <c r="Q64" s="24">
        <v>-0.007248015299669056</v>
      </c>
      <c r="R64" s="24">
        <v>-0.00045476068384809844</v>
      </c>
      <c r="S64" s="24">
        <v>-0.0007859995835492417</v>
      </c>
      <c r="T64" s="24">
        <v>-0.0001250133067455036</v>
      </c>
      <c r="U64" s="24">
        <v>-0.00015664404831380096</v>
      </c>
      <c r="V64" s="24">
        <v>-1.678848898108907E-05</v>
      </c>
      <c r="W64" s="24">
        <v>-4.8976733130055456E-05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1128</v>
      </c>
      <c r="B66" s="24">
        <v>184.92</v>
      </c>
      <c r="C66" s="24">
        <v>173.72</v>
      </c>
      <c r="D66" s="24">
        <v>8.595104527517789</v>
      </c>
      <c r="E66" s="24">
        <v>9.527371735535219</v>
      </c>
      <c r="F66" s="24">
        <v>37.17369907597306</v>
      </c>
      <c r="G66" s="24" t="s">
        <v>59</v>
      </c>
      <c r="H66" s="24">
        <v>-14.213226386718517</v>
      </c>
      <c r="I66" s="24">
        <v>103.20677361328147</v>
      </c>
      <c r="J66" s="24" t="s">
        <v>73</v>
      </c>
      <c r="K66" s="24">
        <v>2.780608224645066</v>
      </c>
      <c r="M66" s="24" t="s">
        <v>68</v>
      </c>
      <c r="N66" s="24">
        <v>2.5572097315460764</v>
      </c>
      <c r="X66" s="24">
        <v>67.5</v>
      </c>
    </row>
    <row r="67" spans="1:24" ht="12.75" hidden="1">
      <c r="A67" s="24">
        <v>1126</v>
      </c>
      <c r="B67" s="24">
        <v>127.58000183105469</v>
      </c>
      <c r="C67" s="24">
        <v>131.97999572753906</v>
      </c>
      <c r="D67" s="24">
        <v>9.070158958435059</v>
      </c>
      <c r="E67" s="24">
        <v>9.124224662780762</v>
      </c>
      <c r="F67" s="24">
        <v>32.42917330831241</v>
      </c>
      <c r="G67" s="24" t="s">
        <v>56</v>
      </c>
      <c r="H67" s="24">
        <v>25.033752307326296</v>
      </c>
      <c r="I67" s="24">
        <v>85.11375413838098</v>
      </c>
      <c r="J67" s="24" t="s">
        <v>62</v>
      </c>
      <c r="K67" s="24">
        <v>0.3809554037871614</v>
      </c>
      <c r="L67" s="24">
        <v>1.6198432308041397</v>
      </c>
      <c r="M67" s="24">
        <v>0.09018609159823386</v>
      </c>
      <c r="N67" s="24">
        <v>0.03252615990693973</v>
      </c>
      <c r="O67" s="24">
        <v>0.01530037233631268</v>
      </c>
      <c r="P67" s="24">
        <v>0.0464682677875831</v>
      </c>
      <c r="Q67" s="24">
        <v>0.0018623503251355802</v>
      </c>
      <c r="R67" s="24">
        <v>0.0005007628167136454</v>
      </c>
      <c r="S67" s="24">
        <v>0.00020074143012896326</v>
      </c>
      <c r="T67" s="24">
        <v>0.0006837541881204523</v>
      </c>
      <c r="U67" s="24">
        <v>4.0694133700457945E-05</v>
      </c>
      <c r="V67" s="24">
        <v>1.8601773478826168E-05</v>
      </c>
      <c r="W67" s="24">
        <v>1.2509454315428541E-05</v>
      </c>
      <c r="X67" s="24">
        <v>67.5</v>
      </c>
    </row>
    <row r="68" spans="1:24" ht="12.75" hidden="1">
      <c r="A68" s="24">
        <v>1127</v>
      </c>
      <c r="B68" s="24">
        <v>182.77999877929688</v>
      </c>
      <c r="C68" s="24">
        <v>181.8800048828125</v>
      </c>
      <c r="D68" s="24">
        <v>8.676284790039062</v>
      </c>
      <c r="E68" s="24">
        <v>8.756430625915527</v>
      </c>
      <c r="F68" s="24">
        <v>33.53950564582515</v>
      </c>
      <c r="G68" s="24" t="s">
        <v>57</v>
      </c>
      <c r="H68" s="24">
        <v>-23.04250486927424</v>
      </c>
      <c r="I68" s="24">
        <v>92.23749391002264</v>
      </c>
      <c r="J68" s="24" t="s">
        <v>60</v>
      </c>
      <c r="K68" s="24">
        <v>0.3389192540418613</v>
      </c>
      <c r="L68" s="24">
        <v>-0.008813025422983664</v>
      </c>
      <c r="M68" s="24">
        <v>-0.08069759684153623</v>
      </c>
      <c r="N68" s="24">
        <v>-0.00033564314014265117</v>
      </c>
      <c r="O68" s="24">
        <v>0.013535827834896626</v>
      </c>
      <c r="P68" s="24">
        <v>-0.0010084265291594998</v>
      </c>
      <c r="Q68" s="24">
        <v>-0.001687658222407356</v>
      </c>
      <c r="R68" s="24">
        <v>-2.7024182447980817E-05</v>
      </c>
      <c r="S68" s="24">
        <v>0.0001708261581303852</v>
      </c>
      <c r="T68" s="24">
        <v>-7.181958863549546E-05</v>
      </c>
      <c r="U68" s="24">
        <v>-3.812563148774989E-05</v>
      </c>
      <c r="V68" s="24">
        <v>-2.1321207053663108E-06</v>
      </c>
      <c r="W68" s="24">
        <v>1.0414756598379185E-05</v>
      </c>
      <c r="X68" s="24">
        <v>67.5</v>
      </c>
    </row>
    <row r="69" spans="1:24" ht="12.75" hidden="1">
      <c r="A69" s="24">
        <v>1125</v>
      </c>
      <c r="B69" s="24">
        <v>144.77999877929688</v>
      </c>
      <c r="C69" s="24">
        <v>153.8800048828125</v>
      </c>
      <c r="D69" s="24">
        <v>8.386175155639648</v>
      </c>
      <c r="E69" s="24">
        <v>8.80694580078125</v>
      </c>
      <c r="F69" s="24">
        <v>34.436778210410196</v>
      </c>
      <c r="G69" s="24" t="s">
        <v>58</v>
      </c>
      <c r="H69" s="24">
        <v>20.545264341001612</v>
      </c>
      <c r="I69" s="24">
        <v>97.82526312029849</v>
      </c>
      <c r="J69" s="24" t="s">
        <v>61</v>
      </c>
      <c r="K69" s="24">
        <v>-0.17395619826366485</v>
      </c>
      <c r="L69" s="24">
        <v>-1.6198192562643794</v>
      </c>
      <c r="M69" s="24">
        <v>-0.04026697135079705</v>
      </c>
      <c r="N69" s="24">
        <v>-0.03252442808066406</v>
      </c>
      <c r="O69" s="24">
        <v>-0.007133215155442883</v>
      </c>
      <c r="P69" s="24">
        <v>-0.04645732436455871</v>
      </c>
      <c r="Q69" s="24">
        <v>-0.0007875014018231614</v>
      </c>
      <c r="R69" s="24">
        <v>-0.0005000330910709833</v>
      </c>
      <c r="S69" s="24">
        <v>-0.00010543028724533602</v>
      </c>
      <c r="T69" s="24">
        <v>-0.0006799718644624108</v>
      </c>
      <c r="U69" s="24">
        <v>-1.4228448309321776E-05</v>
      </c>
      <c r="V69" s="24">
        <v>-1.8479178495141736E-05</v>
      </c>
      <c r="W69" s="24">
        <v>-6.929595389798093E-06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1128</v>
      </c>
      <c r="B71" s="24">
        <v>184.92</v>
      </c>
      <c r="C71" s="24">
        <v>173.72</v>
      </c>
      <c r="D71" s="24">
        <v>8.595104527517789</v>
      </c>
      <c r="E71" s="24">
        <v>9.527371735535219</v>
      </c>
      <c r="F71" s="24">
        <v>33.77353878833686</v>
      </c>
      <c r="G71" s="24" t="s">
        <v>59</v>
      </c>
      <c r="H71" s="24">
        <v>-23.653222453231947</v>
      </c>
      <c r="I71" s="24">
        <v>93.76677754676804</v>
      </c>
      <c r="J71" s="24" t="s">
        <v>73</v>
      </c>
      <c r="K71" s="24">
        <v>3.355633267597048</v>
      </c>
      <c r="M71" s="24" t="s">
        <v>68</v>
      </c>
      <c r="N71" s="24">
        <v>1.7767122943151896</v>
      </c>
      <c r="X71" s="24">
        <v>67.5</v>
      </c>
    </row>
    <row r="72" spans="1:24" ht="12.75" hidden="1">
      <c r="A72" s="24">
        <v>1127</v>
      </c>
      <c r="B72" s="24">
        <v>182.77999877929688</v>
      </c>
      <c r="C72" s="24">
        <v>181.8800048828125</v>
      </c>
      <c r="D72" s="24">
        <v>8.676284790039062</v>
      </c>
      <c r="E72" s="24">
        <v>8.756430625915527</v>
      </c>
      <c r="F72" s="24">
        <v>42.161492113493864</v>
      </c>
      <c r="G72" s="24" t="s">
        <v>56</v>
      </c>
      <c r="H72" s="24">
        <v>0.6689485046034349</v>
      </c>
      <c r="I72" s="24">
        <v>115.94894728390031</v>
      </c>
      <c r="J72" s="24" t="s">
        <v>62</v>
      </c>
      <c r="K72" s="24">
        <v>1.7552431908657558</v>
      </c>
      <c r="L72" s="24">
        <v>0.3091306601907466</v>
      </c>
      <c r="M72" s="24">
        <v>0.4155296085985162</v>
      </c>
      <c r="N72" s="24">
        <v>0.037485045166695506</v>
      </c>
      <c r="O72" s="24">
        <v>0.07049360002197722</v>
      </c>
      <c r="P72" s="24">
        <v>0.008867905937219695</v>
      </c>
      <c r="Q72" s="24">
        <v>0.008580649885839283</v>
      </c>
      <c r="R72" s="24">
        <v>0.0005769526651388464</v>
      </c>
      <c r="S72" s="24">
        <v>0.0009248489365362677</v>
      </c>
      <c r="T72" s="24">
        <v>0.00013053527741999817</v>
      </c>
      <c r="U72" s="24">
        <v>0.00018766582118522046</v>
      </c>
      <c r="V72" s="24">
        <v>2.1396658960984286E-05</v>
      </c>
      <c r="W72" s="24">
        <v>5.766622148248486E-05</v>
      </c>
      <c r="X72" s="24">
        <v>67.5</v>
      </c>
    </row>
    <row r="73" spans="1:24" ht="12.75" hidden="1">
      <c r="A73" s="24">
        <v>1125</v>
      </c>
      <c r="B73" s="24">
        <v>144.77999877929688</v>
      </c>
      <c r="C73" s="24">
        <v>153.8800048828125</v>
      </c>
      <c r="D73" s="24">
        <v>8.386175155639648</v>
      </c>
      <c r="E73" s="24">
        <v>8.80694580078125</v>
      </c>
      <c r="F73" s="24">
        <v>34.436778210410196</v>
      </c>
      <c r="G73" s="24" t="s">
        <v>57</v>
      </c>
      <c r="H73" s="24">
        <v>20.545264341001612</v>
      </c>
      <c r="I73" s="24">
        <v>97.82526312029849</v>
      </c>
      <c r="J73" s="24" t="s">
        <v>60</v>
      </c>
      <c r="K73" s="24">
        <v>-1.6982533978205856</v>
      </c>
      <c r="L73" s="24">
        <v>-0.001682023238961376</v>
      </c>
      <c r="M73" s="24">
        <v>0.4032061520631452</v>
      </c>
      <c r="N73" s="24">
        <v>-0.0003883099492128302</v>
      </c>
      <c r="O73" s="24">
        <v>-0.06800855975523498</v>
      </c>
      <c r="P73" s="24">
        <v>-0.00019219787093375753</v>
      </c>
      <c r="Q73" s="24">
        <v>0.00837774344745202</v>
      </c>
      <c r="R73" s="24">
        <v>-3.125036371003023E-05</v>
      </c>
      <c r="S73" s="24">
        <v>-0.0008737784277086659</v>
      </c>
      <c r="T73" s="24">
        <v>-1.3670172647877798E-05</v>
      </c>
      <c r="U73" s="24">
        <v>0.00018586657676160915</v>
      </c>
      <c r="V73" s="24">
        <v>-2.480898910525212E-06</v>
      </c>
      <c r="W73" s="24">
        <v>-5.382290473613542E-05</v>
      </c>
      <c r="X73" s="24">
        <v>67.5</v>
      </c>
    </row>
    <row r="74" spans="1:24" ht="12.75" hidden="1">
      <c r="A74" s="24">
        <v>1126</v>
      </c>
      <c r="B74" s="24">
        <v>127.58000183105469</v>
      </c>
      <c r="C74" s="24">
        <v>131.97999572753906</v>
      </c>
      <c r="D74" s="24">
        <v>9.070158958435059</v>
      </c>
      <c r="E74" s="24">
        <v>9.124224662780762</v>
      </c>
      <c r="F74" s="24">
        <v>27.47514258102979</v>
      </c>
      <c r="G74" s="24" t="s">
        <v>58</v>
      </c>
      <c r="H74" s="24">
        <v>12.031380976206478</v>
      </c>
      <c r="I74" s="24">
        <v>72.11138280726117</v>
      </c>
      <c r="J74" s="24" t="s">
        <v>61</v>
      </c>
      <c r="K74" s="24">
        <v>0.44363730216409414</v>
      </c>
      <c r="L74" s="24">
        <v>-0.3091260840948082</v>
      </c>
      <c r="M74" s="24">
        <v>0.10044727253871992</v>
      </c>
      <c r="N74" s="24">
        <v>-0.03748303384909691</v>
      </c>
      <c r="O74" s="24">
        <v>0.01855218165276358</v>
      </c>
      <c r="P74" s="24">
        <v>-0.008865822899753009</v>
      </c>
      <c r="Q74" s="24">
        <v>0.0018549844182710713</v>
      </c>
      <c r="R74" s="24">
        <v>-0.0005761057130239281</v>
      </c>
      <c r="S74" s="24">
        <v>0.00030307889184705224</v>
      </c>
      <c r="T74" s="24">
        <v>-0.00012981750664256767</v>
      </c>
      <c r="U74" s="24">
        <v>2.5924430254954404E-05</v>
      </c>
      <c r="V74" s="24">
        <v>-2.1252344700960032E-05</v>
      </c>
      <c r="W74" s="24">
        <v>2.0699952314724995E-05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1128</v>
      </c>
      <c r="B76" s="100">
        <v>184.92</v>
      </c>
      <c r="C76" s="100">
        <v>173.72</v>
      </c>
      <c r="D76" s="100">
        <v>8.595104527517789</v>
      </c>
      <c r="E76" s="100">
        <v>9.527371735535219</v>
      </c>
      <c r="F76" s="100">
        <v>37.17369907597306</v>
      </c>
      <c r="G76" s="100" t="s">
        <v>59</v>
      </c>
      <c r="H76" s="100">
        <v>-14.213226386718517</v>
      </c>
      <c r="I76" s="100">
        <v>103.20677361328147</v>
      </c>
      <c r="J76" s="100" t="s">
        <v>73</v>
      </c>
      <c r="K76" s="100">
        <v>2.571867627266205</v>
      </c>
      <c r="M76" s="100" t="s">
        <v>68</v>
      </c>
      <c r="N76" s="100">
        <v>1.3626417306439844</v>
      </c>
      <c r="X76" s="100">
        <v>67.5</v>
      </c>
    </row>
    <row r="77" spans="1:24" s="100" customFormat="1" ht="12.75">
      <c r="A77" s="100">
        <v>1127</v>
      </c>
      <c r="B77" s="100">
        <v>182.77999877929688</v>
      </c>
      <c r="C77" s="100">
        <v>181.8800048828125</v>
      </c>
      <c r="D77" s="100">
        <v>8.676284790039062</v>
      </c>
      <c r="E77" s="100">
        <v>8.756430625915527</v>
      </c>
      <c r="F77" s="100">
        <v>42.161492113493864</v>
      </c>
      <c r="G77" s="100" t="s">
        <v>56</v>
      </c>
      <c r="H77" s="100">
        <v>0.6689485046034349</v>
      </c>
      <c r="I77" s="100">
        <v>115.94894728390031</v>
      </c>
      <c r="J77" s="100" t="s">
        <v>62</v>
      </c>
      <c r="K77" s="100">
        <v>1.5360182686576163</v>
      </c>
      <c r="L77" s="100">
        <v>0.27429737848580343</v>
      </c>
      <c r="M77" s="100">
        <v>0.36363174071497856</v>
      </c>
      <c r="N77" s="100">
        <v>0.033519999169252405</v>
      </c>
      <c r="O77" s="100">
        <v>0.06168917393149455</v>
      </c>
      <c r="P77" s="100">
        <v>0.007868742112580145</v>
      </c>
      <c r="Q77" s="100">
        <v>0.007508983316270813</v>
      </c>
      <c r="R77" s="100">
        <v>0.0005159197852754689</v>
      </c>
      <c r="S77" s="100">
        <v>0.0008093286566085538</v>
      </c>
      <c r="T77" s="100">
        <v>0.00011573578273271263</v>
      </c>
      <c r="U77" s="100">
        <v>0.0001642143961005743</v>
      </c>
      <c r="V77" s="100">
        <v>1.9126245879022427E-05</v>
      </c>
      <c r="W77" s="100">
        <v>5.0458768124705406E-05</v>
      </c>
      <c r="X77" s="100">
        <v>67.5</v>
      </c>
    </row>
    <row r="78" spans="1:24" s="100" customFormat="1" ht="12.75">
      <c r="A78" s="100">
        <v>1126</v>
      </c>
      <c r="B78" s="100">
        <v>127.58000183105469</v>
      </c>
      <c r="C78" s="100">
        <v>131.97999572753906</v>
      </c>
      <c r="D78" s="100">
        <v>9.070158958435059</v>
      </c>
      <c r="E78" s="100">
        <v>9.124224662780762</v>
      </c>
      <c r="F78" s="100">
        <v>32.61272802208515</v>
      </c>
      <c r="G78" s="100" t="s">
        <v>57</v>
      </c>
      <c r="H78" s="100">
        <v>25.51551083476275</v>
      </c>
      <c r="I78" s="100">
        <v>85.59551266581744</v>
      </c>
      <c r="J78" s="100" t="s">
        <v>60</v>
      </c>
      <c r="K78" s="100">
        <v>-1.5286470530219745</v>
      </c>
      <c r="L78" s="100">
        <v>0.0014925738819349765</v>
      </c>
      <c r="M78" s="100">
        <v>0.3614587630363177</v>
      </c>
      <c r="N78" s="100">
        <v>-0.000347334769581217</v>
      </c>
      <c r="O78" s="100">
        <v>-0.061454692784821977</v>
      </c>
      <c r="P78" s="100">
        <v>0.00017101013898950844</v>
      </c>
      <c r="Q78" s="100">
        <v>0.007440021238536782</v>
      </c>
      <c r="R78" s="100">
        <v>-2.79354884886293E-05</v>
      </c>
      <c r="S78" s="100">
        <v>-0.0008091724959625716</v>
      </c>
      <c r="T78" s="100">
        <v>1.2191961579441513E-05</v>
      </c>
      <c r="U78" s="100">
        <v>0.00016043231357482966</v>
      </c>
      <c r="V78" s="100">
        <v>-2.217613829483339E-06</v>
      </c>
      <c r="W78" s="100">
        <v>-5.0454073197697275E-05</v>
      </c>
      <c r="X78" s="100">
        <v>67.5</v>
      </c>
    </row>
    <row r="79" spans="1:24" s="100" customFormat="1" ht="12.75">
      <c r="A79" s="100">
        <v>1125</v>
      </c>
      <c r="B79" s="100">
        <v>144.77999877929688</v>
      </c>
      <c r="C79" s="100">
        <v>153.8800048828125</v>
      </c>
      <c r="D79" s="100">
        <v>8.386175155639648</v>
      </c>
      <c r="E79" s="100">
        <v>8.80694580078125</v>
      </c>
      <c r="F79" s="100">
        <v>26.009790515641562</v>
      </c>
      <c r="G79" s="100" t="s">
        <v>58</v>
      </c>
      <c r="H79" s="100">
        <v>-3.393452675883907</v>
      </c>
      <c r="I79" s="100">
        <v>73.88654610341297</v>
      </c>
      <c r="J79" s="100" t="s">
        <v>61</v>
      </c>
      <c r="K79" s="100">
        <v>-0.15030072833214658</v>
      </c>
      <c r="L79" s="100">
        <v>0.2742933175769892</v>
      </c>
      <c r="M79" s="100">
        <v>-0.03969389725966099</v>
      </c>
      <c r="N79" s="100">
        <v>-0.03351819957671537</v>
      </c>
      <c r="O79" s="100">
        <v>-0.005373538412753368</v>
      </c>
      <c r="P79" s="100">
        <v>0.007866883624832328</v>
      </c>
      <c r="Q79" s="100">
        <v>-0.0010153395560870385</v>
      </c>
      <c r="R79" s="100">
        <v>-0.0005151629192028359</v>
      </c>
      <c r="S79" s="100">
        <v>-1.589799312832987E-05</v>
      </c>
      <c r="T79" s="100">
        <v>0.00011509182194056659</v>
      </c>
      <c r="U79" s="100">
        <v>-3.50405571831249E-05</v>
      </c>
      <c r="V79" s="100">
        <v>-1.8997249020005677E-05</v>
      </c>
      <c r="W79" s="100">
        <v>6.883156428500998E-07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1128</v>
      </c>
      <c r="B81" s="24">
        <v>192.06</v>
      </c>
      <c r="C81" s="24">
        <v>179.06</v>
      </c>
      <c r="D81" s="24">
        <v>8.626228681844367</v>
      </c>
      <c r="E81" s="24">
        <v>9.140879362856166</v>
      </c>
      <c r="F81" s="24">
        <v>40.270858988968115</v>
      </c>
      <c r="G81" s="24" t="s">
        <v>59</v>
      </c>
      <c r="H81" s="24">
        <v>-13.12453314976571</v>
      </c>
      <c r="I81" s="24">
        <v>111.43546685023429</v>
      </c>
      <c r="J81" s="24" t="s">
        <v>73</v>
      </c>
      <c r="K81" s="24">
        <v>3.95526923857591</v>
      </c>
      <c r="M81" s="24" t="s">
        <v>68</v>
      </c>
      <c r="N81" s="24">
        <v>2.0473944920680487</v>
      </c>
      <c r="X81" s="24">
        <v>67.5</v>
      </c>
    </row>
    <row r="82" spans="1:24" ht="12.75" hidden="1">
      <c r="A82" s="24">
        <v>1125</v>
      </c>
      <c r="B82" s="24">
        <v>144.4600067138672</v>
      </c>
      <c r="C82" s="24">
        <v>156.16000366210938</v>
      </c>
      <c r="D82" s="24">
        <v>8.410648345947266</v>
      </c>
      <c r="E82" s="24">
        <v>8.811646461486816</v>
      </c>
      <c r="F82" s="24">
        <v>34.63946760557127</v>
      </c>
      <c r="G82" s="24" t="s">
        <v>56</v>
      </c>
      <c r="H82" s="24">
        <v>21.153396408641157</v>
      </c>
      <c r="I82" s="24">
        <v>98.11340312250834</v>
      </c>
      <c r="J82" s="24" t="s">
        <v>62</v>
      </c>
      <c r="K82" s="24">
        <v>1.9328130762765943</v>
      </c>
      <c r="L82" s="24">
        <v>0.04585809879270355</v>
      </c>
      <c r="M82" s="24">
        <v>0.4575683342570569</v>
      </c>
      <c r="N82" s="24">
        <v>0.04373647367429825</v>
      </c>
      <c r="O82" s="24">
        <v>0.07762522963248676</v>
      </c>
      <c r="P82" s="24">
        <v>0.0013153752276395957</v>
      </c>
      <c r="Q82" s="24">
        <v>0.009448871215847966</v>
      </c>
      <c r="R82" s="24">
        <v>0.0006732534048213321</v>
      </c>
      <c r="S82" s="24">
        <v>0.0010184398727976784</v>
      </c>
      <c r="T82" s="24">
        <v>1.9298579516802202E-05</v>
      </c>
      <c r="U82" s="24">
        <v>0.00020665933835892173</v>
      </c>
      <c r="V82" s="24">
        <v>2.4965588665290977E-05</v>
      </c>
      <c r="W82" s="24">
        <v>6.350226894400367E-05</v>
      </c>
      <c r="X82" s="24">
        <v>67.5</v>
      </c>
    </row>
    <row r="83" spans="1:24" ht="12.75" hidden="1">
      <c r="A83" s="24">
        <v>1126</v>
      </c>
      <c r="B83" s="24">
        <v>113.87999725341797</v>
      </c>
      <c r="C83" s="24">
        <v>131.8800048828125</v>
      </c>
      <c r="D83" s="24">
        <v>9.127004623413086</v>
      </c>
      <c r="E83" s="24">
        <v>9.265527725219727</v>
      </c>
      <c r="F83" s="24">
        <v>25.423581428078815</v>
      </c>
      <c r="G83" s="24" t="s">
        <v>57</v>
      </c>
      <c r="H83" s="24">
        <v>19.89309270268815</v>
      </c>
      <c r="I83" s="24">
        <v>66.27308995610612</v>
      </c>
      <c r="J83" s="24" t="s">
        <v>60</v>
      </c>
      <c r="K83" s="24">
        <v>-1.2755860665204726</v>
      </c>
      <c r="L83" s="24">
        <v>0.00025024832600245724</v>
      </c>
      <c r="M83" s="24">
        <v>0.29805113370658104</v>
      </c>
      <c r="N83" s="24">
        <v>-0.0004525795559125591</v>
      </c>
      <c r="O83" s="24">
        <v>-0.05185577233992281</v>
      </c>
      <c r="P83" s="24">
        <v>2.8841637656246206E-05</v>
      </c>
      <c r="Q83" s="24">
        <v>0.005964477664535198</v>
      </c>
      <c r="R83" s="24">
        <v>-3.6395961374451394E-05</v>
      </c>
      <c r="S83" s="24">
        <v>-0.0007299426850045397</v>
      </c>
      <c r="T83" s="24">
        <v>2.06079284143153E-06</v>
      </c>
      <c r="U83" s="24">
        <v>0.00011731909301122297</v>
      </c>
      <c r="V83" s="24">
        <v>-2.884902431166418E-06</v>
      </c>
      <c r="W83" s="24">
        <v>-4.695836211784631E-05</v>
      </c>
      <c r="X83" s="24">
        <v>67.5</v>
      </c>
    </row>
    <row r="84" spans="1:24" ht="12.75" hidden="1">
      <c r="A84" s="24">
        <v>1127</v>
      </c>
      <c r="B84" s="24">
        <v>168.8800048828125</v>
      </c>
      <c r="C84" s="24">
        <v>159.0800018310547</v>
      </c>
      <c r="D84" s="24">
        <v>8.891807556152344</v>
      </c>
      <c r="E84" s="24">
        <v>9.168081283569336</v>
      </c>
      <c r="F84" s="24">
        <v>31.563591059764057</v>
      </c>
      <c r="G84" s="24" t="s">
        <v>58</v>
      </c>
      <c r="H84" s="24">
        <v>-16.72981831814846</v>
      </c>
      <c r="I84" s="24">
        <v>84.65018656466404</v>
      </c>
      <c r="J84" s="24" t="s">
        <v>61</v>
      </c>
      <c r="K84" s="24">
        <v>-1.4521179617113136</v>
      </c>
      <c r="L84" s="24">
        <v>0.04585741598320485</v>
      </c>
      <c r="M84" s="24">
        <v>-0.3471805037887345</v>
      </c>
      <c r="N84" s="24">
        <v>-0.043734131993308764</v>
      </c>
      <c r="O84" s="24">
        <v>-0.057763787536192594</v>
      </c>
      <c r="P84" s="24">
        <v>0.0013150589908537274</v>
      </c>
      <c r="Q84" s="24">
        <v>-0.007328449593395655</v>
      </c>
      <c r="R84" s="24">
        <v>-0.0006722689053490024</v>
      </c>
      <c r="S84" s="24">
        <v>-0.0007102136658165024</v>
      </c>
      <c r="T84" s="24">
        <v>1.918823348385781E-05</v>
      </c>
      <c r="U84" s="24">
        <v>-0.0001701302810964918</v>
      </c>
      <c r="V84" s="24">
        <v>-2.4798345819170187E-05</v>
      </c>
      <c r="W84" s="24">
        <v>-4.27486887313025E-05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1128</v>
      </c>
      <c r="B86" s="24">
        <v>192.06</v>
      </c>
      <c r="C86" s="24">
        <v>179.06</v>
      </c>
      <c r="D86" s="24">
        <v>8.626228681844367</v>
      </c>
      <c r="E86" s="24">
        <v>9.140879362856166</v>
      </c>
      <c r="F86" s="24">
        <v>35.402732383674575</v>
      </c>
      <c r="G86" s="24" t="s">
        <v>59</v>
      </c>
      <c r="H86" s="24">
        <v>-26.595364777557393</v>
      </c>
      <c r="I86" s="24">
        <v>97.96463522244261</v>
      </c>
      <c r="J86" s="24" t="s">
        <v>73</v>
      </c>
      <c r="K86" s="24">
        <v>2.9017804122373416</v>
      </c>
      <c r="M86" s="24" t="s">
        <v>68</v>
      </c>
      <c r="N86" s="24">
        <v>2.4736478842701684</v>
      </c>
      <c r="X86" s="24">
        <v>67.5</v>
      </c>
    </row>
    <row r="87" spans="1:24" ht="12.75" hidden="1">
      <c r="A87" s="24">
        <v>1125</v>
      </c>
      <c r="B87" s="24">
        <v>144.4600067138672</v>
      </c>
      <c r="C87" s="24">
        <v>156.16000366210938</v>
      </c>
      <c r="D87" s="24">
        <v>8.410648345947266</v>
      </c>
      <c r="E87" s="24">
        <v>8.811646461486816</v>
      </c>
      <c r="F87" s="24">
        <v>34.63946760557127</v>
      </c>
      <c r="G87" s="24" t="s">
        <v>56</v>
      </c>
      <c r="H87" s="24">
        <v>21.153396408641157</v>
      </c>
      <c r="I87" s="24">
        <v>98.11340312250834</v>
      </c>
      <c r="J87" s="24" t="s">
        <v>62</v>
      </c>
      <c r="K87" s="24">
        <v>0.7650052879156344</v>
      </c>
      <c r="L87" s="24">
        <v>1.5097138481303463</v>
      </c>
      <c r="M87" s="24">
        <v>0.18110438345677254</v>
      </c>
      <c r="N87" s="24">
        <v>0.04096412931336998</v>
      </c>
      <c r="O87" s="24">
        <v>0.03072354405577147</v>
      </c>
      <c r="P87" s="24">
        <v>0.043308943315745335</v>
      </c>
      <c r="Q87" s="24">
        <v>0.0037397805034227096</v>
      </c>
      <c r="R87" s="24">
        <v>0.0006306050115215021</v>
      </c>
      <c r="S87" s="24">
        <v>0.0004031024756225978</v>
      </c>
      <c r="T87" s="24">
        <v>0.0006372964691806993</v>
      </c>
      <c r="U87" s="24">
        <v>8.181926263911016E-05</v>
      </c>
      <c r="V87" s="24">
        <v>2.3407849877072964E-05</v>
      </c>
      <c r="W87" s="24">
        <v>2.5143147652090115E-05</v>
      </c>
      <c r="X87" s="24">
        <v>67.5</v>
      </c>
    </row>
    <row r="88" spans="1:24" ht="12.75" hidden="1">
      <c r="A88" s="24">
        <v>1127</v>
      </c>
      <c r="B88" s="24">
        <v>168.8800048828125</v>
      </c>
      <c r="C88" s="24">
        <v>159.0800018310547</v>
      </c>
      <c r="D88" s="24">
        <v>8.891807556152344</v>
      </c>
      <c r="E88" s="24">
        <v>9.168081283569336</v>
      </c>
      <c r="F88" s="24">
        <v>35.27921829601385</v>
      </c>
      <c r="G88" s="24" t="s">
        <v>57</v>
      </c>
      <c r="H88" s="24">
        <v>-6.764902153896159</v>
      </c>
      <c r="I88" s="24">
        <v>94.61510272891634</v>
      </c>
      <c r="J88" s="24" t="s">
        <v>60</v>
      </c>
      <c r="K88" s="24">
        <v>-0.7624848430669977</v>
      </c>
      <c r="L88" s="24">
        <v>-0.008214004633330696</v>
      </c>
      <c r="M88" s="24">
        <v>0.18066305036574626</v>
      </c>
      <c r="N88" s="24">
        <v>-0.0004234287007998027</v>
      </c>
      <c r="O88" s="24">
        <v>-0.030593674083425473</v>
      </c>
      <c r="P88" s="24">
        <v>-0.0009397125326920612</v>
      </c>
      <c r="Q88" s="24">
        <v>0.0037362305003013703</v>
      </c>
      <c r="R88" s="24">
        <v>-3.409431395963852E-05</v>
      </c>
      <c r="S88" s="24">
        <v>-0.0003979930820290556</v>
      </c>
      <c r="T88" s="24">
        <v>-6.691444989908055E-05</v>
      </c>
      <c r="U88" s="24">
        <v>8.176751439781825E-05</v>
      </c>
      <c r="V88" s="24">
        <v>-2.699358911099765E-06</v>
      </c>
      <c r="W88" s="24">
        <v>-2.4679176902311673E-05</v>
      </c>
      <c r="X88" s="24">
        <v>67.5</v>
      </c>
    </row>
    <row r="89" spans="1:24" ht="12.75" hidden="1">
      <c r="A89" s="24">
        <v>1126</v>
      </c>
      <c r="B89" s="24">
        <v>113.87999725341797</v>
      </c>
      <c r="C89" s="24">
        <v>131.8800048828125</v>
      </c>
      <c r="D89" s="24">
        <v>9.127004623413086</v>
      </c>
      <c r="E89" s="24">
        <v>9.265527725219727</v>
      </c>
      <c r="F89" s="24">
        <v>26.496302768077918</v>
      </c>
      <c r="G89" s="24" t="s">
        <v>58</v>
      </c>
      <c r="H89" s="24">
        <v>22.689416189397136</v>
      </c>
      <c r="I89" s="24">
        <v>69.0694134428151</v>
      </c>
      <c r="J89" s="24" t="s">
        <v>61</v>
      </c>
      <c r="K89" s="24">
        <v>0.062048002642942</v>
      </c>
      <c r="L89" s="24">
        <v>-1.5096915027131939</v>
      </c>
      <c r="M89" s="24">
        <v>0.012635661431105972</v>
      </c>
      <c r="N89" s="24">
        <v>-0.04096194085413723</v>
      </c>
      <c r="O89" s="24">
        <v>0.002821925836033061</v>
      </c>
      <c r="P89" s="24">
        <v>-0.043298747227631704</v>
      </c>
      <c r="Q89" s="24">
        <v>0.0001629105963354933</v>
      </c>
      <c r="R89" s="24">
        <v>-0.0006296826647698469</v>
      </c>
      <c r="S89" s="24">
        <v>6.39774375079253E-05</v>
      </c>
      <c r="T89" s="24">
        <v>-0.0006337738129844822</v>
      </c>
      <c r="U89" s="24">
        <v>-2.9095236741216284E-06</v>
      </c>
      <c r="V89" s="24">
        <v>-2.3251685903104985E-05</v>
      </c>
      <c r="W89" s="24">
        <v>4.807920681459984E-06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1128</v>
      </c>
      <c r="B91" s="24">
        <v>192.06</v>
      </c>
      <c r="C91" s="24">
        <v>179.06</v>
      </c>
      <c r="D91" s="24">
        <v>8.626228681844367</v>
      </c>
      <c r="E91" s="24">
        <v>9.140879362856166</v>
      </c>
      <c r="F91" s="24">
        <v>40.270858988968115</v>
      </c>
      <c r="G91" s="24" t="s">
        <v>59</v>
      </c>
      <c r="H91" s="24">
        <v>-13.12453314976571</v>
      </c>
      <c r="I91" s="24">
        <v>111.43546685023429</v>
      </c>
      <c r="J91" s="24" t="s">
        <v>73</v>
      </c>
      <c r="K91" s="24">
        <v>3.251248123766891</v>
      </c>
      <c r="M91" s="24" t="s">
        <v>68</v>
      </c>
      <c r="N91" s="24">
        <v>1.9663909563386737</v>
      </c>
      <c r="X91" s="24">
        <v>67.5</v>
      </c>
    </row>
    <row r="92" spans="1:24" ht="12.75" hidden="1">
      <c r="A92" s="24">
        <v>1126</v>
      </c>
      <c r="B92" s="24">
        <v>113.87999725341797</v>
      </c>
      <c r="C92" s="24">
        <v>131.8800048828125</v>
      </c>
      <c r="D92" s="24">
        <v>9.127004623413086</v>
      </c>
      <c r="E92" s="24">
        <v>9.265527725219727</v>
      </c>
      <c r="F92" s="24">
        <v>30.275918835038055</v>
      </c>
      <c r="G92" s="24" t="s">
        <v>56</v>
      </c>
      <c r="H92" s="24">
        <v>32.541955506636896</v>
      </c>
      <c r="I92" s="24">
        <v>78.92195276005486</v>
      </c>
      <c r="J92" s="24" t="s">
        <v>62</v>
      </c>
      <c r="K92" s="24">
        <v>1.56258728700471</v>
      </c>
      <c r="L92" s="24">
        <v>0.8165255682131211</v>
      </c>
      <c r="M92" s="24">
        <v>0.3699218385816356</v>
      </c>
      <c r="N92" s="24">
        <v>0.038292655113733545</v>
      </c>
      <c r="O92" s="24">
        <v>0.0627566399250477</v>
      </c>
      <c r="P92" s="24">
        <v>0.02342373576304699</v>
      </c>
      <c r="Q92" s="24">
        <v>0.0076389763080006645</v>
      </c>
      <c r="R92" s="24">
        <v>0.0005895254826335638</v>
      </c>
      <c r="S92" s="24">
        <v>0.0008234179204408954</v>
      </c>
      <c r="T92" s="24">
        <v>0.0003447007724872483</v>
      </c>
      <c r="U92" s="24">
        <v>0.00016707764855688467</v>
      </c>
      <c r="V92" s="24">
        <v>2.187578515857876E-05</v>
      </c>
      <c r="W92" s="24">
        <v>5.134998195002455E-05</v>
      </c>
      <c r="X92" s="24">
        <v>67.5</v>
      </c>
    </row>
    <row r="93" spans="1:24" ht="12.75" hidden="1">
      <c r="A93" s="24">
        <v>1125</v>
      </c>
      <c r="B93" s="24">
        <v>144.4600067138672</v>
      </c>
      <c r="C93" s="24">
        <v>156.16000366210938</v>
      </c>
      <c r="D93" s="24">
        <v>8.410648345947266</v>
      </c>
      <c r="E93" s="24">
        <v>8.811646461486816</v>
      </c>
      <c r="F93" s="24">
        <v>26.16368850338744</v>
      </c>
      <c r="G93" s="24" t="s">
        <v>57</v>
      </c>
      <c r="H93" s="24">
        <v>-2.853541033323012</v>
      </c>
      <c r="I93" s="24">
        <v>74.10646568054418</v>
      </c>
      <c r="J93" s="24" t="s">
        <v>60</v>
      </c>
      <c r="K93" s="24">
        <v>-0.40092198955356695</v>
      </c>
      <c r="L93" s="24">
        <v>-0.004441822325305125</v>
      </c>
      <c r="M93" s="24">
        <v>0.09084302276618562</v>
      </c>
      <c r="N93" s="24">
        <v>-0.0003956200442286464</v>
      </c>
      <c r="O93" s="24">
        <v>-0.016754787197561936</v>
      </c>
      <c r="P93" s="24">
        <v>-0.0005081472921543726</v>
      </c>
      <c r="Q93" s="24">
        <v>0.0016809253159076369</v>
      </c>
      <c r="R93" s="24">
        <v>-3.1829575352023826E-05</v>
      </c>
      <c r="S93" s="24">
        <v>-0.0002729082665346034</v>
      </c>
      <c r="T93" s="24">
        <v>-3.618914386515465E-05</v>
      </c>
      <c r="U93" s="24">
        <v>2.3737965392997917E-05</v>
      </c>
      <c r="V93" s="24">
        <v>-2.518255356836599E-06</v>
      </c>
      <c r="W93" s="24">
        <v>-1.862307473138974E-05</v>
      </c>
      <c r="X93" s="24">
        <v>67.5</v>
      </c>
    </row>
    <row r="94" spans="1:24" ht="12.75" hidden="1">
      <c r="A94" s="24">
        <v>1127</v>
      </c>
      <c r="B94" s="24">
        <v>168.8800048828125</v>
      </c>
      <c r="C94" s="24">
        <v>159.0800018310547</v>
      </c>
      <c r="D94" s="24">
        <v>8.891807556152344</v>
      </c>
      <c r="E94" s="24">
        <v>9.168081283569336</v>
      </c>
      <c r="F94" s="24">
        <v>35.27921829601385</v>
      </c>
      <c r="G94" s="24" t="s">
        <v>58</v>
      </c>
      <c r="H94" s="24">
        <v>-6.764902153896159</v>
      </c>
      <c r="I94" s="24">
        <v>94.61510272891634</v>
      </c>
      <c r="J94" s="24" t="s">
        <v>61</v>
      </c>
      <c r="K94" s="24">
        <v>-1.5102783146828103</v>
      </c>
      <c r="L94" s="24">
        <v>-0.8165134865758131</v>
      </c>
      <c r="M94" s="24">
        <v>-0.3585940767418223</v>
      </c>
      <c r="N94" s="24">
        <v>-0.03829061138764891</v>
      </c>
      <c r="O94" s="24">
        <v>-0.06047869840403731</v>
      </c>
      <c r="P94" s="24">
        <v>-0.023418223319170112</v>
      </c>
      <c r="Q94" s="24">
        <v>-0.007451741347935814</v>
      </c>
      <c r="R94" s="24">
        <v>-0.0005886655865661302</v>
      </c>
      <c r="S94" s="24">
        <v>-0.0007768771780405745</v>
      </c>
      <c r="T94" s="24">
        <v>-0.00034279581155494425</v>
      </c>
      <c r="U94" s="24">
        <v>-0.00016538273684486753</v>
      </c>
      <c r="V94" s="24">
        <v>-2.1730355870580183E-05</v>
      </c>
      <c r="W94" s="24">
        <v>-4.7853962571734014E-05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1128</v>
      </c>
      <c r="B96" s="24">
        <v>192.06</v>
      </c>
      <c r="C96" s="24">
        <v>179.06</v>
      </c>
      <c r="D96" s="24">
        <v>8.626228681844367</v>
      </c>
      <c r="E96" s="24">
        <v>9.140879362856166</v>
      </c>
      <c r="F96" s="24">
        <v>38.965668843743885</v>
      </c>
      <c r="G96" s="24" t="s">
        <v>59</v>
      </c>
      <c r="H96" s="24">
        <v>-16.736188744229935</v>
      </c>
      <c r="I96" s="24">
        <v>107.82381125577007</v>
      </c>
      <c r="J96" s="24" t="s">
        <v>73</v>
      </c>
      <c r="K96" s="24">
        <v>2.9979484007315795</v>
      </c>
      <c r="M96" s="24" t="s">
        <v>68</v>
      </c>
      <c r="N96" s="24">
        <v>2.516122318292535</v>
      </c>
      <c r="X96" s="24">
        <v>67.5</v>
      </c>
    </row>
    <row r="97" spans="1:24" ht="12.75" hidden="1">
      <c r="A97" s="24">
        <v>1126</v>
      </c>
      <c r="B97" s="24">
        <v>113.87999725341797</v>
      </c>
      <c r="C97" s="24">
        <v>131.8800048828125</v>
      </c>
      <c r="D97" s="24">
        <v>9.127004623413086</v>
      </c>
      <c r="E97" s="24">
        <v>9.265527725219727</v>
      </c>
      <c r="F97" s="24">
        <v>30.275918835038055</v>
      </c>
      <c r="G97" s="24" t="s">
        <v>56</v>
      </c>
      <c r="H97" s="24">
        <v>32.541955506636896</v>
      </c>
      <c r="I97" s="24">
        <v>78.92195276005486</v>
      </c>
      <c r="J97" s="24" t="s">
        <v>62</v>
      </c>
      <c r="K97" s="24">
        <v>0.8318103516467227</v>
      </c>
      <c r="L97" s="24">
        <v>1.5042414630602323</v>
      </c>
      <c r="M97" s="24">
        <v>0.19691995836936557</v>
      </c>
      <c r="N97" s="24">
        <v>0.039043917940338804</v>
      </c>
      <c r="O97" s="24">
        <v>0.0334074667884344</v>
      </c>
      <c r="P97" s="24">
        <v>0.043152082635847</v>
      </c>
      <c r="Q97" s="24">
        <v>0.004066445883882707</v>
      </c>
      <c r="R97" s="24">
        <v>0.0006011038995815455</v>
      </c>
      <c r="S97" s="24">
        <v>0.00043837709166679763</v>
      </c>
      <c r="T97" s="24">
        <v>0.0006349756103845484</v>
      </c>
      <c r="U97" s="24">
        <v>8.892569241008549E-05</v>
      </c>
      <c r="V97" s="24">
        <v>2.2318451020157676E-05</v>
      </c>
      <c r="W97" s="24">
        <v>2.734180225959286E-05</v>
      </c>
      <c r="X97" s="24">
        <v>67.5</v>
      </c>
    </row>
    <row r="98" spans="1:24" ht="12.75" hidden="1">
      <c r="A98" s="24">
        <v>1127</v>
      </c>
      <c r="B98" s="24">
        <v>168.8800048828125</v>
      </c>
      <c r="C98" s="24">
        <v>159.0800018310547</v>
      </c>
      <c r="D98" s="24">
        <v>8.891807556152344</v>
      </c>
      <c r="E98" s="24">
        <v>9.168081283569336</v>
      </c>
      <c r="F98" s="24">
        <v>31.563591059764057</v>
      </c>
      <c r="G98" s="24" t="s">
        <v>57</v>
      </c>
      <c r="H98" s="24">
        <v>-16.72981831814846</v>
      </c>
      <c r="I98" s="24">
        <v>84.65018656466404</v>
      </c>
      <c r="J98" s="24" t="s">
        <v>60</v>
      </c>
      <c r="K98" s="24">
        <v>-0.0034802436998354657</v>
      </c>
      <c r="L98" s="24">
        <v>-0.008183806958156318</v>
      </c>
      <c r="M98" s="24">
        <v>-0.0014144075897184628</v>
      </c>
      <c r="N98" s="24">
        <v>-0.00040310971137078294</v>
      </c>
      <c r="O98" s="24">
        <v>-0.0004997107797997421</v>
      </c>
      <c r="P98" s="24">
        <v>-0.0009363689043097863</v>
      </c>
      <c r="Q98" s="24">
        <v>-0.00013591803027549593</v>
      </c>
      <c r="R98" s="24">
        <v>-3.244770959252307E-05</v>
      </c>
      <c r="S98" s="24">
        <v>-3.616464547258034E-05</v>
      </c>
      <c r="T98" s="24">
        <v>-6.668668914665424E-05</v>
      </c>
      <c r="U98" s="24">
        <v>-9.981380171613669E-06</v>
      </c>
      <c r="V98" s="24">
        <v>-2.56374920211129E-06</v>
      </c>
      <c r="W98" s="24">
        <v>-3.170397869741151E-06</v>
      </c>
      <c r="X98" s="24">
        <v>67.5</v>
      </c>
    </row>
    <row r="99" spans="1:24" ht="12.75" hidden="1">
      <c r="A99" s="24">
        <v>1125</v>
      </c>
      <c r="B99" s="24">
        <v>144.4600067138672</v>
      </c>
      <c r="C99" s="24">
        <v>156.16000366210938</v>
      </c>
      <c r="D99" s="24">
        <v>8.410648345947266</v>
      </c>
      <c r="E99" s="24">
        <v>8.811646461486816</v>
      </c>
      <c r="F99" s="24">
        <v>31.024825328909568</v>
      </c>
      <c r="G99" s="24" t="s">
        <v>58</v>
      </c>
      <c r="H99" s="24">
        <v>10.915223614763377</v>
      </c>
      <c r="I99" s="24">
        <v>87.87523032863056</v>
      </c>
      <c r="J99" s="24" t="s">
        <v>61</v>
      </c>
      <c r="K99" s="24">
        <v>-0.8318030710513362</v>
      </c>
      <c r="L99" s="24">
        <v>-1.504219200945547</v>
      </c>
      <c r="M99" s="24">
        <v>-0.19691487870489324</v>
      </c>
      <c r="N99" s="24">
        <v>-0.039041836927743406</v>
      </c>
      <c r="O99" s="24">
        <v>-0.033403729228289755</v>
      </c>
      <c r="P99" s="24">
        <v>-0.04314192217653277</v>
      </c>
      <c r="Q99" s="24">
        <v>-0.004064173767888455</v>
      </c>
      <c r="R99" s="24">
        <v>-0.0006002274937341174</v>
      </c>
      <c r="S99" s="24">
        <v>-0.00043688281371104823</v>
      </c>
      <c r="T99" s="24">
        <v>-0.0006314641013342623</v>
      </c>
      <c r="U99" s="24">
        <v>-8.83637415486853E-05</v>
      </c>
      <c r="V99" s="24">
        <v>-2.217071144478343E-05</v>
      </c>
      <c r="W99" s="24">
        <v>-2.7157369683940636E-05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1128</v>
      </c>
      <c r="B101" s="24">
        <v>192.06</v>
      </c>
      <c r="C101" s="24">
        <v>179.06</v>
      </c>
      <c r="D101" s="24">
        <v>8.626228681844367</v>
      </c>
      <c r="E101" s="24">
        <v>9.140879362856166</v>
      </c>
      <c r="F101" s="24">
        <v>35.402732383674575</v>
      </c>
      <c r="G101" s="24" t="s">
        <v>59</v>
      </c>
      <c r="H101" s="24">
        <v>-26.595364777557393</v>
      </c>
      <c r="I101" s="24">
        <v>97.96463522244261</v>
      </c>
      <c r="J101" s="24" t="s">
        <v>73</v>
      </c>
      <c r="K101" s="24">
        <v>3.1610813933216417</v>
      </c>
      <c r="M101" s="24" t="s">
        <v>68</v>
      </c>
      <c r="N101" s="24">
        <v>1.925034463663284</v>
      </c>
      <c r="X101" s="24">
        <v>67.5</v>
      </c>
    </row>
    <row r="102" spans="1:24" ht="12.75" hidden="1">
      <c r="A102" s="24">
        <v>1127</v>
      </c>
      <c r="B102" s="24">
        <v>168.8800048828125</v>
      </c>
      <c r="C102" s="24">
        <v>159.0800018310547</v>
      </c>
      <c r="D102" s="24">
        <v>8.891807556152344</v>
      </c>
      <c r="E102" s="24">
        <v>9.168081283569336</v>
      </c>
      <c r="F102" s="24">
        <v>40.23943506086951</v>
      </c>
      <c r="G102" s="24" t="s">
        <v>56</v>
      </c>
      <c r="H102" s="24">
        <v>6.537870453668617</v>
      </c>
      <c r="I102" s="24">
        <v>107.91787533648112</v>
      </c>
      <c r="J102" s="24" t="s">
        <v>62</v>
      </c>
      <c r="K102" s="24">
        <v>1.5314526174673222</v>
      </c>
      <c r="L102" s="24">
        <v>0.8234855266820793</v>
      </c>
      <c r="M102" s="24">
        <v>0.36255009048097836</v>
      </c>
      <c r="N102" s="24">
        <v>0.04201220145192133</v>
      </c>
      <c r="O102" s="24">
        <v>0.06150565668776055</v>
      </c>
      <c r="P102" s="24">
        <v>0.02362313482265389</v>
      </c>
      <c r="Q102" s="24">
        <v>0.007486624096752486</v>
      </c>
      <c r="R102" s="24">
        <v>0.0006466666363454454</v>
      </c>
      <c r="S102" s="24">
        <v>0.0008069328627326854</v>
      </c>
      <c r="T102" s="24">
        <v>0.00034764380346215485</v>
      </c>
      <c r="U102" s="24">
        <v>0.00016375241284228575</v>
      </c>
      <c r="V102" s="24">
        <v>2.399162621313483E-05</v>
      </c>
      <c r="W102" s="24">
        <v>5.031709540910916E-05</v>
      </c>
      <c r="X102" s="24">
        <v>67.5</v>
      </c>
    </row>
    <row r="103" spans="1:24" ht="12.75" hidden="1">
      <c r="A103" s="24">
        <v>1125</v>
      </c>
      <c r="B103" s="24">
        <v>144.4600067138672</v>
      </c>
      <c r="C103" s="24">
        <v>156.16000366210938</v>
      </c>
      <c r="D103" s="24">
        <v>8.410648345947266</v>
      </c>
      <c r="E103" s="24">
        <v>8.811646461486816</v>
      </c>
      <c r="F103" s="24">
        <v>31.024825328909568</v>
      </c>
      <c r="G103" s="24" t="s">
        <v>57</v>
      </c>
      <c r="H103" s="24">
        <v>10.915223614763377</v>
      </c>
      <c r="I103" s="24">
        <v>87.87523032863056</v>
      </c>
      <c r="J103" s="24" t="s">
        <v>60</v>
      </c>
      <c r="K103" s="24">
        <v>-1.4407262848146263</v>
      </c>
      <c r="L103" s="24">
        <v>-0.0044805359609687455</v>
      </c>
      <c r="M103" s="24">
        <v>0.3424475049975593</v>
      </c>
      <c r="N103" s="24">
        <v>-0.0004348590282394315</v>
      </c>
      <c r="O103" s="24">
        <v>-0.05763353783401759</v>
      </c>
      <c r="P103" s="24">
        <v>-0.0005124397895752401</v>
      </c>
      <c r="Q103" s="24">
        <v>0.00713358929693511</v>
      </c>
      <c r="R103" s="24">
        <v>-3.5003940091696536E-05</v>
      </c>
      <c r="S103" s="24">
        <v>-0.0007353919288514456</v>
      </c>
      <c r="T103" s="24">
        <v>-3.6478505599985136E-05</v>
      </c>
      <c r="U103" s="24">
        <v>0.00015947647649553376</v>
      </c>
      <c r="V103" s="24">
        <v>-2.7755090806904964E-06</v>
      </c>
      <c r="W103" s="24">
        <v>-4.514279162126874E-05</v>
      </c>
      <c r="X103" s="24">
        <v>67.5</v>
      </c>
    </row>
    <row r="104" spans="1:24" ht="12.75" hidden="1">
      <c r="A104" s="24">
        <v>1126</v>
      </c>
      <c r="B104" s="24">
        <v>113.87999725341797</v>
      </c>
      <c r="C104" s="24">
        <v>131.8800048828125</v>
      </c>
      <c r="D104" s="24">
        <v>9.127004623413086</v>
      </c>
      <c r="E104" s="24">
        <v>9.265527725219727</v>
      </c>
      <c r="F104" s="24">
        <v>25.423581428078815</v>
      </c>
      <c r="G104" s="24" t="s">
        <v>58</v>
      </c>
      <c r="H104" s="24">
        <v>19.89309270268815</v>
      </c>
      <c r="I104" s="24">
        <v>66.27308995610612</v>
      </c>
      <c r="J104" s="24" t="s">
        <v>61</v>
      </c>
      <c r="K104" s="24">
        <v>0.5192830555600257</v>
      </c>
      <c r="L104" s="24">
        <v>-0.8234733374265155</v>
      </c>
      <c r="M104" s="24">
        <v>0.11904736212412353</v>
      </c>
      <c r="N104" s="24">
        <v>-0.04200995082670747</v>
      </c>
      <c r="O104" s="24">
        <v>0.021478387307419675</v>
      </c>
      <c r="P104" s="24">
        <v>-0.023617576173505673</v>
      </c>
      <c r="Q104" s="24">
        <v>0.002271881182792758</v>
      </c>
      <c r="R104" s="24">
        <v>-0.0006457185631065514</v>
      </c>
      <c r="S104" s="24">
        <v>0.00033217368339186274</v>
      </c>
      <c r="T104" s="24">
        <v>-0.0003457246486943406</v>
      </c>
      <c r="U104" s="24">
        <v>3.717668834417415E-05</v>
      </c>
      <c r="V104" s="24">
        <v>-2.383054086028647E-05</v>
      </c>
      <c r="W104" s="24">
        <v>2.2224726208619595E-05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1128</v>
      </c>
      <c r="B106" s="100">
        <v>192.06</v>
      </c>
      <c r="C106" s="100">
        <v>179.06</v>
      </c>
      <c r="D106" s="100">
        <v>8.626228681844367</v>
      </c>
      <c r="E106" s="100">
        <v>9.140879362856166</v>
      </c>
      <c r="F106" s="100">
        <v>38.965668843743885</v>
      </c>
      <c r="G106" s="100" t="s">
        <v>59</v>
      </c>
      <c r="H106" s="100">
        <v>-16.736188744229935</v>
      </c>
      <c r="I106" s="100">
        <v>107.82381125577007</v>
      </c>
      <c r="J106" s="100" t="s">
        <v>73</v>
      </c>
      <c r="K106" s="100">
        <v>2.5734674240283186</v>
      </c>
      <c r="M106" s="100" t="s">
        <v>68</v>
      </c>
      <c r="N106" s="100">
        <v>1.332597232808878</v>
      </c>
      <c r="X106" s="100">
        <v>67.5</v>
      </c>
    </row>
    <row r="107" spans="1:24" s="100" customFormat="1" ht="12.75">
      <c r="A107" s="100">
        <v>1127</v>
      </c>
      <c r="B107" s="100">
        <v>168.8800048828125</v>
      </c>
      <c r="C107" s="100">
        <v>159.0800018310547</v>
      </c>
      <c r="D107" s="100">
        <v>8.891807556152344</v>
      </c>
      <c r="E107" s="100">
        <v>9.168081283569336</v>
      </c>
      <c r="F107" s="100">
        <v>40.23943506086951</v>
      </c>
      <c r="G107" s="100" t="s">
        <v>56</v>
      </c>
      <c r="H107" s="100">
        <v>6.537870453668617</v>
      </c>
      <c r="I107" s="100">
        <v>107.91787533648112</v>
      </c>
      <c r="J107" s="100" t="s">
        <v>62</v>
      </c>
      <c r="K107" s="100">
        <v>1.558819189419594</v>
      </c>
      <c r="L107" s="100">
        <v>0.04437052504462975</v>
      </c>
      <c r="M107" s="100">
        <v>0.3690297139890641</v>
      </c>
      <c r="N107" s="100">
        <v>0.03766148476230906</v>
      </c>
      <c r="O107" s="100">
        <v>0.06260482878044883</v>
      </c>
      <c r="P107" s="100">
        <v>0.001272836795655078</v>
      </c>
      <c r="Q107" s="100">
        <v>0.007620461173398374</v>
      </c>
      <c r="R107" s="100">
        <v>0.0005796894722791693</v>
      </c>
      <c r="S107" s="100">
        <v>0.0008213494276387295</v>
      </c>
      <c r="T107" s="100">
        <v>1.8677851863935743E-05</v>
      </c>
      <c r="U107" s="100">
        <v>0.00016665753594901462</v>
      </c>
      <c r="V107" s="100">
        <v>2.1494331833729163E-05</v>
      </c>
      <c r="W107" s="100">
        <v>5.1210045567090987E-05</v>
      </c>
      <c r="X107" s="100">
        <v>67.5</v>
      </c>
    </row>
    <row r="108" spans="1:24" s="100" customFormat="1" ht="12.75">
      <c r="A108" s="100">
        <v>1126</v>
      </c>
      <c r="B108" s="100">
        <v>113.87999725341797</v>
      </c>
      <c r="C108" s="100">
        <v>131.8800048828125</v>
      </c>
      <c r="D108" s="100">
        <v>9.127004623413086</v>
      </c>
      <c r="E108" s="100">
        <v>9.265527725219727</v>
      </c>
      <c r="F108" s="100">
        <v>26.496302768077918</v>
      </c>
      <c r="G108" s="100" t="s">
        <v>57</v>
      </c>
      <c r="H108" s="100">
        <v>22.689416189397136</v>
      </c>
      <c r="I108" s="100">
        <v>69.0694134428151</v>
      </c>
      <c r="J108" s="100" t="s">
        <v>60</v>
      </c>
      <c r="K108" s="100">
        <v>-1.5177853027144934</v>
      </c>
      <c r="L108" s="100">
        <v>0.00024166919369589355</v>
      </c>
      <c r="M108" s="100">
        <v>0.35833591906962375</v>
      </c>
      <c r="N108" s="100">
        <v>-0.00039004419720225136</v>
      </c>
      <c r="O108" s="100">
        <v>-0.06110723906528169</v>
      </c>
      <c r="P108" s="100">
        <v>2.788599099699783E-05</v>
      </c>
      <c r="Q108" s="100">
        <v>0.007349271945800079</v>
      </c>
      <c r="R108" s="100">
        <v>-3.1374939840935086E-05</v>
      </c>
      <c r="S108" s="100">
        <v>-0.0008119274991982788</v>
      </c>
      <c r="T108" s="100">
        <v>1.9986648932281043E-06</v>
      </c>
      <c r="U108" s="100">
        <v>0.00015672523394714147</v>
      </c>
      <c r="V108" s="100">
        <v>-2.4895312820350064E-06</v>
      </c>
      <c r="W108" s="100">
        <v>-5.0851748478720285E-05</v>
      </c>
      <c r="X108" s="100">
        <v>67.5</v>
      </c>
    </row>
    <row r="109" spans="1:24" s="100" customFormat="1" ht="12.75">
      <c r="A109" s="100">
        <v>1125</v>
      </c>
      <c r="B109" s="100">
        <v>144.4600067138672</v>
      </c>
      <c r="C109" s="100">
        <v>156.16000366210938</v>
      </c>
      <c r="D109" s="100">
        <v>8.410648345947266</v>
      </c>
      <c r="E109" s="100">
        <v>8.811646461486816</v>
      </c>
      <c r="F109" s="100">
        <v>26.16368850338744</v>
      </c>
      <c r="G109" s="100" t="s">
        <v>58</v>
      </c>
      <c r="H109" s="100">
        <v>-2.853541033323012</v>
      </c>
      <c r="I109" s="100">
        <v>74.10646568054418</v>
      </c>
      <c r="J109" s="100" t="s">
        <v>61</v>
      </c>
      <c r="K109" s="100">
        <v>-0.3553097805670896</v>
      </c>
      <c r="L109" s="100">
        <v>0.04436986690014896</v>
      </c>
      <c r="M109" s="100">
        <v>-0.08819466486913206</v>
      </c>
      <c r="N109" s="100">
        <v>-0.037659464946091126</v>
      </c>
      <c r="O109" s="100">
        <v>-0.013611389365080448</v>
      </c>
      <c r="P109" s="100">
        <v>0.001272531288369603</v>
      </c>
      <c r="Q109" s="100">
        <v>-0.0020148524417306717</v>
      </c>
      <c r="R109" s="100">
        <v>-0.0005788397856240356</v>
      </c>
      <c r="S109" s="100">
        <v>-0.00012405086992076125</v>
      </c>
      <c r="T109" s="100">
        <v>1.8570608199402232E-05</v>
      </c>
      <c r="U109" s="100">
        <v>-5.6673938744460595E-05</v>
      </c>
      <c r="V109" s="100">
        <v>-2.1349672947711212E-05</v>
      </c>
      <c r="W109" s="100">
        <v>-6.0471847698333724E-06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1128</v>
      </c>
      <c r="B111" s="24">
        <v>194.34</v>
      </c>
      <c r="C111" s="24">
        <v>186.24</v>
      </c>
      <c r="D111" s="24">
        <v>8.934101608582115</v>
      </c>
      <c r="E111" s="24">
        <v>9.152347164938492</v>
      </c>
      <c r="F111" s="24">
        <v>42.165426276001206</v>
      </c>
      <c r="G111" s="24" t="s">
        <v>59</v>
      </c>
      <c r="H111" s="24">
        <v>-14.171996388007841</v>
      </c>
      <c r="I111" s="24">
        <v>112.66800361199216</v>
      </c>
      <c r="J111" s="24" t="s">
        <v>73</v>
      </c>
      <c r="K111" s="24">
        <v>5.514646137297198</v>
      </c>
      <c r="M111" s="24" t="s">
        <v>68</v>
      </c>
      <c r="N111" s="24">
        <v>2.8553677842326923</v>
      </c>
      <c r="X111" s="24">
        <v>67.5</v>
      </c>
    </row>
    <row r="112" spans="1:24" ht="12.75" hidden="1">
      <c r="A112" s="24">
        <v>1125</v>
      </c>
      <c r="B112" s="24">
        <v>131.89999389648438</v>
      </c>
      <c r="C112" s="24">
        <v>147.10000610351562</v>
      </c>
      <c r="D112" s="24">
        <v>8.80904483795166</v>
      </c>
      <c r="E112" s="24">
        <v>8.971551895141602</v>
      </c>
      <c r="F112" s="24">
        <v>34.4874512588232</v>
      </c>
      <c r="G112" s="24" t="s">
        <v>56</v>
      </c>
      <c r="H112" s="24">
        <v>28.81587463664681</v>
      </c>
      <c r="I112" s="24">
        <v>93.21586853313119</v>
      </c>
      <c r="J112" s="24" t="s">
        <v>62</v>
      </c>
      <c r="K112" s="24">
        <v>2.281011975215935</v>
      </c>
      <c r="L112" s="24">
        <v>0.1044720964252923</v>
      </c>
      <c r="M112" s="24">
        <v>0.5399997081035439</v>
      </c>
      <c r="N112" s="24">
        <v>0.024271038132594028</v>
      </c>
      <c r="O112" s="24">
        <v>0.0916097027669204</v>
      </c>
      <c r="P112" s="24">
        <v>0.002997177599410062</v>
      </c>
      <c r="Q112" s="24">
        <v>0.01115109898864475</v>
      </c>
      <c r="R112" s="24">
        <v>0.0003736644231875854</v>
      </c>
      <c r="S112" s="24">
        <v>0.0012019363708182969</v>
      </c>
      <c r="T112" s="24">
        <v>4.4157937601764536E-05</v>
      </c>
      <c r="U112" s="24">
        <v>0.00024389525729666463</v>
      </c>
      <c r="V112" s="24">
        <v>1.3848914785390677E-05</v>
      </c>
      <c r="W112" s="24">
        <v>7.494826893267935E-05</v>
      </c>
      <c r="X112" s="24">
        <v>67.5</v>
      </c>
    </row>
    <row r="113" spans="1:24" ht="12.75" hidden="1">
      <c r="A113" s="24">
        <v>1126</v>
      </c>
      <c r="B113" s="24">
        <v>116.45999908447266</v>
      </c>
      <c r="C113" s="24">
        <v>125.05999755859375</v>
      </c>
      <c r="D113" s="24">
        <v>9.16125202178955</v>
      </c>
      <c r="E113" s="24">
        <v>9.381757736206055</v>
      </c>
      <c r="F113" s="24">
        <v>24.47400329461469</v>
      </c>
      <c r="G113" s="24" t="s">
        <v>57</v>
      </c>
      <c r="H113" s="24">
        <v>14.60616971277171</v>
      </c>
      <c r="I113" s="24">
        <v>63.566168797244366</v>
      </c>
      <c r="J113" s="24" t="s">
        <v>60</v>
      </c>
      <c r="K113" s="24">
        <v>-1.114619362217453</v>
      </c>
      <c r="L113" s="24">
        <v>-0.0005676834344652233</v>
      </c>
      <c r="M113" s="24">
        <v>0.25849921295498024</v>
      </c>
      <c r="N113" s="24">
        <v>-0.00025106471471791984</v>
      </c>
      <c r="O113" s="24">
        <v>-0.045624461422195395</v>
      </c>
      <c r="P113" s="24">
        <v>-6.47442597318059E-05</v>
      </c>
      <c r="Q113" s="24">
        <v>0.005079226823029962</v>
      </c>
      <c r="R113" s="24">
        <v>-2.0197127320608893E-05</v>
      </c>
      <c r="S113" s="24">
        <v>-0.0006675874233975515</v>
      </c>
      <c r="T113" s="24">
        <v>-4.605800299334493E-06</v>
      </c>
      <c r="U113" s="24">
        <v>9.35179287307693E-05</v>
      </c>
      <c r="V113" s="24">
        <v>-1.606242923765076E-06</v>
      </c>
      <c r="W113" s="24">
        <v>-4.367434651227881E-05</v>
      </c>
      <c r="X113" s="24">
        <v>67.5</v>
      </c>
    </row>
    <row r="114" spans="1:24" ht="12.75" hidden="1">
      <c r="A114" s="24">
        <v>1127</v>
      </c>
      <c r="B114" s="24">
        <v>173.5</v>
      </c>
      <c r="C114" s="24">
        <v>159.3000030517578</v>
      </c>
      <c r="D114" s="24">
        <v>9.133234024047852</v>
      </c>
      <c r="E114" s="24">
        <v>9.484674453735352</v>
      </c>
      <c r="F114" s="24">
        <v>31.76742244680953</v>
      </c>
      <c r="G114" s="24" t="s">
        <v>58</v>
      </c>
      <c r="H114" s="24">
        <v>-23.03916986085676</v>
      </c>
      <c r="I114" s="24">
        <v>82.96083013914324</v>
      </c>
      <c r="J114" s="24" t="s">
        <v>61</v>
      </c>
      <c r="K114" s="24">
        <v>-1.990135500022162</v>
      </c>
      <c r="L114" s="24">
        <v>-0.10447055406675033</v>
      </c>
      <c r="M114" s="24">
        <v>-0.4741074157335745</v>
      </c>
      <c r="N114" s="24">
        <v>-0.02426973956479255</v>
      </c>
      <c r="O114" s="24">
        <v>-0.0794402049404337</v>
      </c>
      <c r="P114" s="24">
        <v>-0.0029964782233877895</v>
      </c>
      <c r="Q114" s="24">
        <v>-0.009927157878001483</v>
      </c>
      <c r="R114" s="24">
        <v>-0.00037311818128323097</v>
      </c>
      <c r="S114" s="24">
        <v>-0.0009994889051996908</v>
      </c>
      <c r="T114" s="24">
        <v>-4.3917081606636616E-05</v>
      </c>
      <c r="U114" s="24">
        <v>-0.00022525384244827652</v>
      </c>
      <c r="V114" s="24">
        <v>-1.3755450716093135E-05</v>
      </c>
      <c r="W114" s="24">
        <v>-6.090808216263773E-05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1128</v>
      </c>
      <c r="B116" s="24">
        <v>194.34</v>
      </c>
      <c r="C116" s="24">
        <v>186.24</v>
      </c>
      <c r="D116" s="24">
        <v>8.934101608582115</v>
      </c>
      <c r="E116" s="24">
        <v>9.152347164938492</v>
      </c>
      <c r="F116" s="24">
        <v>35.398832489459586</v>
      </c>
      <c r="G116" s="24" t="s">
        <v>59</v>
      </c>
      <c r="H116" s="24">
        <v>-32.25265346930168</v>
      </c>
      <c r="I116" s="24">
        <v>94.58734653069833</v>
      </c>
      <c r="J116" s="24" t="s">
        <v>73</v>
      </c>
      <c r="K116" s="24">
        <v>4.231287733129923</v>
      </c>
      <c r="M116" s="24" t="s">
        <v>68</v>
      </c>
      <c r="N116" s="24">
        <v>3.7412601170416684</v>
      </c>
      <c r="X116" s="24">
        <v>67.5</v>
      </c>
    </row>
    <row r="117" spans="1:24" ht="12.75" hidden="1">
      <c r="A117" s="24">
        <v>1125</v>
      </c>
      <c r="B117" s="24">
        <v>131.89999389648438</v>
      </c>
      <c r="C117" s="24">
        <v>147.10000610351562</v>
      </c>
      <c r="D117" s="24">
        <v>8.80904483795166</v>
      </c>
      <c r="E117" s="24">
        <v>8.971551895141602</v>
      </c>
      <c r="F117" s="24">
        <v>34.4874512588232</v>
      </c>
      <c r="G117" s="24" t="s">
        <v>56</v>
      </c>
      <c r="H117" s="24">
        <v>28.81587463664681</v>
      </c>
      <c r="I117" s="24">
        <v>93.21586853313119</v>
      </c>
      <c r="J117" s="24" t="s">
        <v>62</v>
      </c>
      <c r="K117" s="24">
        <v>0.7427293763281037</v>
      </c>
      <c r="L117" s="24">
        <v>1.9090348602468359</v>
      </c>
      <c r="M117" s="24">
        <v>0.17583107819269914</v>
      </c>
      <c r="N117" s="24">
        <v>0.020178302256866724</v>
      </c>
      <c r="O117" s="24">
        <v>0.0298289586286535</v>
      </c>
      <c r="P117" s="24">
        <v>0.05476422919241413</v>
      </c>
      <c r="Q117" s="24">
        <v>0.003630887740636324</v>
      </c>
      <c r="R117" s="24">
        <v>0.00031069190041070166</v>
      </c>
      <c r="S117" s="24">
        <v>0.0003914097859923818</v>
      </c>
      <c r="T117" s="24">
        <v>0.0008058552848946113</v>
      </c>
      <c r="U117" s="24">
        <v>7.94364753286974E-05</v>
      </c>
      <c r="V117" s="24">
        <v>1.1538858046712541E-05</v>
      </c>
      <c r="W117" s="24">
        <v>2.4420224640225584E-05</v>
      </c>
      <c r="X117" s="24">
        <v>67.5</v>
      </c>
    </row>
    <row r="118" spans="1:24" ht="12.75" hidden="1">
      <c r="A118" s="24">
        <v>1127</v>
      </c>
      <c r="B118" s="24">
        <v>173.5</v>
      </c>
      <c r="C118" s="24">
        <v>159.3000030517578</v>
      </c>
      <c r="D118" s="24">
        <v>9.133234024047852</v>
      </c>
      <c r="E118" s="24">
        <v>9.484674453735352</v>
      </c>
      <c r="F118" s="24">
        <v>35.237380686102284</v>
      </c>
      <c r="G118" s="24" t="s">
        <v>57</v>
      </c>
      <c r="H118" s="24">
        <v>-13.977351371746124</v>
      </c>
      <c r="I118" s="24">
        <v>92.02264862825388</v>
      </c>
      <c r="J118" s="24" t="s">
        <v>60</v>
      </c>
      <c r="K118" s="24">
        <v>-0.7038337051047209</v>
      </c>
      <c r="L118" s="24">
        <v>-0.010386798101038278</v>
      </c>
      <c r="M118" s="24">
        <v>0.16597377392148602</v>
      </c>
      <c r="N118" s="24">
        <v>-0.00020825574589451175</v>
      </c>
      <c r="O118" s="24">
        <v>-0.028367804723686878</v>
      </c>
      <c r="P118" s="24">
        <v>-0.00118830136668753</v>
      </c>
      <c r="Q118" s="24">
        <v>0.0033946919705218096</v>
      </c>
      <c r="R118" s="24">
        <v>-1.6806831433015465E-05</v>
      </c>
      <c r="S118" s="24">
        <v>-0.00037954028575084577</v>
      </c>
      <c r="T118" s="24">
        <v>-8.461753224553524E-05</v>
      </c>
      <c r="U118" s="24">
        <v>7.181602715201054E-05</v>
      </c>
      <c r="V118" s="24">
        <v>-1.3358271261474055E-06</v>
      </c>
      <c r="W118" s="24">
        <v>-2.386407973158064E-05</v>
      </c>
      <c r="X118" s="24">
        <v>67.5</v>
      </c>
    </row>
    <row r="119" spans="1:24" ht="12.75" hidden="1">
      <c r="A119" s="24">
        <v>1126</v>
      </c>
      <c r="B119" s="24">
        <v>116.45999908447266</v>
      </c>
      <c r="C119" s="24">
        <v>125.05999755859375</v>
      </c>
      <c r="D119" s="24">
        <v>9.16125202178955</v>
      </c>
      <c r="E119" s="24">
        <v>9.381757736206055</v>
      </c>
      <c r="F119" s="24">
        <v>27.543092383755265</v>
      </c>
      <c r="G119" s="24" t="s">
        <v>58</v>
      </c>
      <c r="H119" s="24">
        <v>22.577494744709526</v>
      </c>
      <c r="I119" s="24">
        <v>71.53749382918218</v>
      </c>
      <c r="J119" s="24" t="s">
        <v>61</v>
      </c>
      <c r="K119" s="24">
        <v>-0.23720253375395156</v>
      </c>
      <c r="L119" s="24">
        <v>-1.9090066034623518</v>
      </c>
      <c r="M119" s="24">
        <v>-0.05804545140376225</v>
      </c>
      <c r="N119" s="24">
        <v>-0.020177227547752308</v>
      </c>
      <c r="O119" s="24">
        <v>-0.009221411390274836</v>
      </c>
      <c r="P119" s="24">
        <v>-0.054751335498791194</v>
      </c>
      <c r="Q119" s="24">
        <v>-0.0012881817458642645</v>
      </c>
      <c r="R119" s="24">
        <v>-0.0003102369858640255</v>
      </c>
      <c r="S119" s="24">
        <v>-9.565977243736509E-05</v>
      </c>
      <c r="T119" s="24">
        <v>-0.0008014004076797385</v>
      </c>
      <c r="U119" s="24">
        <v>-3.395013780161187E-05</v>
      </c>
      <c r="V119" s="24">
        <v>-1.1461274401707322E-05</v>
      </c>
      <c r="W119" s="24">
        <v>-5.181994793884198E-06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1128</v>
      </c>
      <c r="B121" s="24">
        <v>194.34</v>
      </c>
      <c r="C121" s="24">
        <v>186.24</v>
      </c>
      <c r="D121" s="24">
        <v>8.934101608582115</v>
      </c>
      <c r="E121" s="24">
        <v>9.152347164938492</v>
      </c>
      <c r="F121" s="24">
        <v>42.165426276001206</v>
      </c>
      <c r="G121" s="24" t="s">
        <v>59</v>
      </c>
      <c r="H121" s="24">
        <v>-14.171996388007841</v>
      </c>
      <c r="I121" s="24">
        <v>112.66800361199216</v>
      </c>
      <c r="J121" s="24" t="s">
        <v>73</v>
      </c>
      <c r="K121" s="24">
        <v>4.470909954563374</v>
      </c>
      <c r="M121" s="24" t="s">
        <v>68</v>
      </c>
      <c r="N121" s="24">
        <v>2.5272627224545605</v>
      </c>
      <c r="X121" s="24">
        <v>67.5</v>
      </c>
    </row>
    <row r="122" spans="1:24" ht="12.75" hidden="1">
      <c r="A122" s="24">
        <v>1126</v>
      </c>
      <c r="B122" s="24">
        <v>116.45999908447266</v>
      </c>
      <c r="C122" s="24">
        <v>125.05999755859375</v>
      </c>
      <c r="D122" s="24">
        <v>9.16125202178955</v>
      </c>
      <c r="E122" s="24">
        <v>9.381757736206055</v>
      </c>
      <c r="F122" s="24">
        <v>32.220640242853804</v>
      </c>
      <c r="G122" s="24" t="s">
        <v>56</v>
      </c>
      <c r="H122" s="24">
        <v>34.72645922711902</v>
      </c>
      <c r="I122" s="24">
        <v>83.68645831159168</v>
      </c>
      <c r="J122" s="24" t="s">
        <v>62</v>
      </c>
      <c r="K122" s="24">
        <v>1.9357049722224406</v>
      </c>
      <c r="L122" s="24">
        <v>0.7120491726814153</v>
      </c>
      <c r="M122" s="24">
        <v>0.4582524888290301</v>
      </c>
      <c r="N122" s="24">
        <v>0.01987446259894737</v>
      </c>
      <c r="O122" s="24">
        <v>0.07774178117364132</v>
      </c>
      <c r="P122" s="24">
        <v>0.020426660107505157</v>
      </c>
      <c r="Q122" s="24">
        <v>0.009463007983004326</v>
      </c>
      <c r="R122" s="24">
        <v>0.00030602958613806574</v>
      </c>
      <c r="S122" s="24">
        <v>0.0010200220926504348</v>
      </c>
      <c r="T122" s="24">
        <v>0.000300605056827035</v>
      </c>
      <c r="U122" s="24">
        <v>0.00020697303904438296</v>
      </c>
      <c r="V122" s="24">
        <v>1.1351764302727814E-05</v>
      </c>
      <c r="W122" s="24">
        <v>6.361010944119423E-05</v>
      </c>
      <c r="X122" s="24">
        <v>67.5</v>
      </c>
    </row>
    <row r="123" spans="1:24" ht="12.75" hidden="1">
      <c r="A123" s="24">
        <v>1125</v>
      </c>
      <c r="B123" s="24">
        <v>131.89999389648438</v>
      </c>
      <c r="C123" s="24">
        <v>147.10000610351562</v>
      </c>
      <c r="D123" s="24">
        <v>8.80904483795166</v>
      </c>
      <c r="E123" s="24">
        <v>8.971551895141602</v>
      </c>
      <c r="F123" s="24">
        <v>23.27455624078717</v>
      </c>
      <c r="G123" s="24" t="s">
        <v>57</v>
      </c>
      <c r="H123" s="24">
        <v>-1.4913736442664174</v>
      </c>
      <c r="I123" s="24">
        <v>62.90862025221795</v>
      </c>
      <c r="J123" s="24" t="s">
        <v>60</v>
      </c>
      <c r="K123" s="24">
        <v>-0.4950069110108335</v>
      </c>
      <c r="L123" s="24">
        <v>-0.00387345875038401</v>
      </c>
      <c r="M123" s="24">
        <v>0.11214337569181562</v>
      </c>
      <c r="N123" s="24">
        <v>-0.00020515757728578734</v>
      </c>
      <c r="O123" s="24">
        <v>-0.02068960312638784</v>
      </c>
      <c r="P123" s="24">
        <v>-0.00044308024734723844</v>
      </c>
      <c r="Q123" s="24">
        <v>0.0020741671540193242</v>
      </c>
      <c r="R123" s="24">
        <v>-1.6515862276958803E-05</v>
      </c>
      <c r="S123" s="24">
        <v>-0.0003372245652536803</v>
      </c>
      <c r="T123" s="24">
        <v>-3.1554388402111786E-05</v>
      </c>
      <c r="U123" s="24">
        <v>2.922168079692669E-05</v>
      </c>
      <c r="V123" s="24">
        <v>-1.3110799007365605E-06</v>
      </c>
      <c r="W123" s="24">
        <v>-2.301603326938039E-05</v>
      </c>
      <c r="X123" s="24">
        <v>67.5</v>
      </c>
    </row>
    <row r="124" spans="1:24" ht="12.75" hidden="1">
      <c r="A124" s="24">
        <v>1127</v>
      </c>
      <c r="B124" s="24">
        <v>173.5</v>
      </c>
      <c r="C124" s="24">
        <v>159.3000030517578</v>
      </c>
      <c r="D124" s="24">
        <v>9.133234024047852</v>
      </c>
      <c r="E124" s="24">
        <v>9.484674453735352</v>
      </c>
      <c r="F124" s="24">
        <v>35.237380686102284</v>
      </c>
      <c r="G124" s="24" t="s">
        <v>58</v>
      </c>
      <c r="H124" s="24">
        <v>-13.977351371746124</v>
      </c>
      <c r="I124" s="24">
        <v>92.02264862825388</v>
      </c>
      <c r="J124" s="24" t="s">
        <v>61</v>
      </c>
      <c r="K124" s="24">
        <v>-1.871342271616337</v>
      </c>
      <c r="L124" s="24">
        <v>-0.712038637037062</v>
      </c>
      <c r="M124" s="24">
        <v>-0.44431881212305724</v>
      </c>
      <c r="N124" s="24">
        <v>-0.019873403683451914</v>
      </c>
      <c r="O124" s="24">
        <v>-0.074938140239286</v>
      </c>
      <c r="P124" s="24">
        <v>-0.020421854054956747</v>
      </c>
      <c r="Q124" s="24">
        <v>-0.00923289503371456</v>
      </c>
      <c r="R124" s="24">
        <v>-0.0003055835955758822</v>
      </c>
      <c r="S124" s="24">
        <v>-0.0009626653946644381</v>
      </c>
      <c r="T124" s="24">
        <v>-0.00029894434392132863</v>
      </c>
      <c r="U124" s="24">
        <v>-0.00020489981030413423</v>
      </c>
      <c r="V124" s="24">
        <v>-1.1275798077234715E-05</v>
      </c>
      <c r="W124" s="24">
        <v>-5.930015375750288E-05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1128</v>
      </c>
      <c r="B126" s="24">
        <v>194.34</v>
      </c>
      <c r="C126" s="24">
        <v>186.24</v>
      </c>
      <c r="D126" s="24">
        <v>8.934101608582115</v>
      </c>
      <c r="E126" s="24">
        <v>9.152347164938492</v>
      </c>
      <c r="F126" s="24">
        <v>38.74861408636213</v>
      </c>
      <c r="G126" s="24" t="s">
        <v>59</v>
      </c>
      <c r="H126" s="24">
        <v>-23.301879378017134</v>
      </c>
      <c r="I126" s="24">
        <v>103.53812062198287</v>
      </c>
      <c r="J126" s="24" t="s">
        <v>73</v>
      </c>
      <c r="K126" s="24">
        <v>4.1642108912992395</v>
      </c>
      <c r="M126" s="24" t="s">
        <v>68</v>
      </c>
      <c r="N126" s="24">
        <v>3.706032571148464</v>
      </c>
      <c r="X126" s="24">
        <v>67.5</v>
      </c>
    </row>
    <row r="127" spans="1:24" ht="12.75" hidden="1">
      <c r="A127" s="24">
        <v>1126</v>
      </c>
      <c r="B127" s="24">
        <v>116.45999908447266</v>
      </c>
      <c r="C127" s="24">
        <v>125.05999755859375</v>
      </c>
      <c r="D127" s="24">
        <v>9.16125202178955</v>
      </c>
      <c r="E127" s="24">
        <v>9.381757736206055</v>
      </c>
      <c r="F127" s="24">
        <v>32.220640242853804</v>
      </c>
      <c r="G127" s="24" t="s">
        <v>56</v>
      </c>
      <c r="H127" s="24">
        <v>34.72645922711902</v>
      </c>
      <c r="I127" s="24">
        <v>83.68645831159168</v>
      </c>
      <c r="J127" s="24" t="s">
        <v>62</v>
      </c>
      <c r="K127" s="24">
        <v>0.6995790239422157</v>
      </c>
      <c r="L127" s="24">
        <v>1.9087170663533792</v>
      </c>
      <c r="M127" s="24">
        <v>0.16561601650504446</v>
      </c>
      <c r="N127" s="24">
        <v>0.019246670317892678</v>
      </c>
      <c r="O127" s="24">
        <v>0.028096900291490184</v>
      </c>
      <c r="P127" s="24">
        <v>0.05475518763338269</v>
      </c>
      <c r="Q127" s="24">
        <v>0.0034199921552312356</v>
      </c>
      <c r="R127" s="24">
        <v>0.00029638725710468857</v>
      </c>
      <c r="S127" s="24">
        <v>0.00036871781919746427</v>
      </c>
      <c r="T127" s="24">
        <v>0.0008057069898473975</v>
      </c>
      <c r="U127" s="24">
        <v>7.477883392123637E-05</v>
      </c>
      <c r="V127" s="24">
        <v>1.1014147865322795E-05</v>
      </c>
      <c r="W127" s="24">
        <v>2.300102219248995E-05</v>
      </c>
      <c r="X127" s="24">
        <v>67.5</v>
      </c>
    </row>
    <row r="128" spans="1:24" ht="12.75" hidden="1">
      <c r="A128" s="24">
        <v>1127</v>
      </c>
      <c r="B128" s="24">
        <v>173.5</v>
      </c>
      <c r="C128" s="24">
        <v>159.3000030517578</v>
      </c>
      <c r="D128" s="24">
        <v>9.133234024047852</v>
      </c>
      <c r="E128" s="24">
        <v>9.484674453735352</v>
      </c>
      <c r="F128" s="24">
        <v>31.76742244680953</v>
      </c>
      <c r="G128" s="24" t="s">
        <v>57</v>
      </c>
      <c r="H128" s="24">
        <v>-23.03916986085676</v>
      </c>
      <c r="I128" s="24">
        <v>82.96083013914324</v>
      </c>
      <c r="J128" s="24" t="s">
        <v>60</v>
      </c>
      <c r="K128" s="24">
        <v>-0.01282465942266267</v>
      </c>
      <c r="L128" s="24">
        <v>-0.010384796613203169</v>
      </c>
      <c r="M128" s="24">
        <v>0.0011535661897861217</v>
      </c>
      <c r="N128" s="24">
        <v>-0.00019826160940847855</v>
      </c>
      <c r="O128" s="24">
        <v>-0.0008175474320994369</v>
      </c>
      <c r="P128" s="24">
        <v>-0.0011881809803514169</v>
      </c>
      <c r="Q128" s="24">
        <v>-6.595181381687177E-05</v>
      </c>
      <c r="R128" s="24">
        <v>-1.5992396945335453E-05</v>
      </c>
      <c r="S128" s="24">
        <v>-3.5626815265553635E-05</v>
      </c>
      <c r="T128" s="24">
        <v>-8.461746765230685E-05</v>
      </c>
      <c r="U128" s="24">
        <v>-7.326655069420747E-06</v>
      </c>
      <c r="V128" s="24">
        <v>-1.2659567818397485E-06</v>
      </c>
      <c r="W128" s="24">
        <v>-2.9956421475819797E-06</v>
      </c>
      <c r="X128" s="24">
        <v>67.5</v>
      </c>
    </row>
    <row r="129" spans="1:24" ht="12.75" hidden="1">
      <c r="A129" s="24">
        <v>1125</v>
      </c>
      <c r="B129" s="24">
        <v>131.89999389648438</v>
      </c>
      <c r="C129" s="24">
        <v>147.10000610351562</v>
      </c>
      <c r="D129" s="24">
        <v>8.80904483795166</v>
      </c>
      <c r="E129" s="24">
        <v>8.971551895141602</v>
      </c>
      <c r="F129" s="24">
        <v>29.945536278384004</v>
      </c>
      <c r="G129" s="24" t="s">
        <v>58</v>
      </c>
      <c r="H129" s="24">
        <v>16.539567334959415</v>
      </c>
      <c r="I129" s="24">
        <v>80.93956123144379</v>
      </c>
      <c r="J129" s="24" t="s">
        <v>61</v>
      </c>
      <c r="K129" s="24">
        <v>-0.6994614634492996</v>
      </c>
      <c r="L129" s="24">
        <v>-1.9086888157549289</v>
      </c>
      <c r="M129" s="24">
        <v>-0.16561199898571644</v>
      </c>
      <c r="N129" s="24">
        <v>-0.0192456491358407</v>
      </c>
      <c r="O129" s="24">
        <v>-0.02808500351052513</v>
      </c>
      <c r="P129" s="24">
        <v>-0.0547422944232782</v>
      </c>
      <c r="Q129" s="24">
        <v>-0.0034193561821046744</v>
      </c>
      <c r="R129" s="24">
        <v>-0.0002959554855277793</v>
      </c>
      <c r="S129" s="24">
        <v>-0.00036699258879133796</v>
      </c>
      <c r="T129" s="24">
        <v>-0.0008012512949487602</v>
      </c>
      <c r="U129" s="24">
        <v>-7.44190441225469E-05</v>
      </c>
      <c r="V129" s="24">
        <v>-1.094115197891468E-05</v>
      </c>
      <c r="W129" s="24">
        <v>-2.280511236593772E-05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1128</v>
      </c>
      <c r="B131" s="24">
        <v>194.34</v>
      </c>
      <c r="C131" s="24">
        <v>186.24</v>
      </c>
      <c r="D131" s="24">
        <v>8.934101608582115</v>
      </c>
      <c r="E131" s="24">
        <v>9.152347164938492</v>
      </c>
      <c r="F131" s="24">
        <v>35.398832489459586</v>
      </c>
      <c r="G131" s="24" t="s">
        <v>59</v>
      </c>
      <c r="H131" s="24">
        <v>-32.25265346930168</v>
      </c>
      <c r="I131" s="24">
        <v>94.58734653069833</v>
      </c>
      <c r="J131" s="24" t="s">
        <v>73</v>
      </c>
      <c r="K131" s="24">
        <v>4.346929208742699</v>
      </c>
      <c r="M131" s="24" t="s">
        <v>68</v>
      </c>
      <c r="N131" s="24">
        <v>2.4675851595456897</v>
      </c>
      <c r="X131" s="24">
        <v>67.5</v>
      </c>
    </row>
    <row r="132" spans="1:24" ht="12.75" hidden="1">
      <c r="A132" s="24">
        <v>1127</v>
      </c>
      <c r="B132" s="24">
        <v>173.5</v>
      </c>
      <c r="C132" s="24">
        <v>159.3000030517578</v>
      </c>
      <c r="D132" s="24">
        <v>9.133234024047852</v>
      </c>
      <c r="E132" s="24">
        <v>9.484674453735352</v>
      </c>
      <c r="F132" s="24">
        <v>43.06229111617493</v>
      </c>
      <c r="G132" s="24" t="s">
        <v>56</v>
      </c>
      <c r="H132" s="24">
        <v>6.457453061323761</v>
      </c>
      <c r="I132" s="24">
        <v>112.45745306132376</v>
      </c>
      <c r="J132" s="24" t="s">
        <v>62</v>
      </c>
      <c r="K132" s="24">
        <v>1.9026433624814405</v>
      </c>
      <c r="L132" s="24">
        <v>0.7191700602658285</v>
      </c>
      <c r="M132" s="24">
        <v>0.45042457587426715</v>
      </c>
      <c r="N132" s="24">
        <v>0.020909252187050573</v>
      </c>
      <c r="O132" s="24">
        <v>0.0764132874195702</v>
      </c>
      <c r="P132" s="24">
        <v>0.020630643826683056</v>
      </c>
      <c r="Q132" s="24">
        <v>0.009301224547755326</v>
      </c>
      <c r="R132" s="24">
        <v>0.0003218306258769327</v>
      </c>
      <c r="S132" s="24">
        <v>0.0010025226168388906</v>
      </c>
      <c r="T132" s="24">
        <v>0.00030362347312003804</v>
      </c>
      <c r="U132" s="24">
        <v>0.00020343511400910442</v>
      </c>
      <c r="V132" s="24">
        <v>1.1930199992103313E-05</v>
      </c>
      <c r="W132" s="24">
        <v>6.251183608808681E-05</v>
      </c>
      <c r="X132" s="24">
        <v>67.5</v>
      </c>
    </row>
    <row r="133" spans="1:24" ht="12.75" hidden="1">
      <c r="A133" s="24">
        <v>1125</v>
      </c>
      <c r="B133" s="24">
        <v>131.89999389648438</v>
      </c>
      <c r="C133" s="24">
        <v>147.10000610351562</v>
      </c>
      <c r="D133" s="24">
        <v>8.80904483795166</v>
      </c>
      <c r="E133" s="24">
        <v>8.971551895141602</v>
      </c>
      <c r="F133" s="24">
        <v>29.945536278384004</v>
      </c>
      <c r="G133" s="24" t="s">
        <v>57</v>
      </c>
      <c r="H133" s="24">
        <v>16.539567334959415</v>
      </c>
      <c r="I133" s="24">
        <v>80.93956123144379</v>
      </c>
      <c r="J133" s="24" t="s">
        <v>60</v>
      </c>
      <c r="K133" s="24">
        <v>-1.875417439489349</v>
      </c>
      <c r="L133" s="24">
        <v>-0.003913193060294379</v>
      </c>
      <c r="M133" s="24">
        <v>0.4448137676444771</v>
      </c>
      <c r="N133" s="24">
        <v>-0.0002167977027098951</v>
      </c>
      <c r="O133" s="24">
        <v>-0.07517649740760624</v>
      </c>
      <c r="P133" s="24">
        <v>-0.00044743225856765453</v>
      </c>
      <c r="Q133" s="24">
        <v>0.009220607859339617</v>
      </c>
      <c r="R133" s="24">
        <v>-1.747684655367703E-05</v>
      </c>
      <c r="S133" s="24">
        <v>-0.0009719233243742409</v>
      </c>
      <c r="T133" s="24">
        <v>-3.184378589134733E-05</v>
      </c>
      <c r="U133" s="24">
        <v>0.00020315524404434848</v>
      </c>
      <c r="V133" s="24">
        <v>-1.3965376820513914E-06</v>
      </c>
      <c r="W133" s="24">
        <v>-6.0061350771236445E-05</v>
      </c>
      <c r="X133" s="24">
        <v>67.5</v>
      </c>
    </row>
    <row r="134" spans="1:24" ht="12.75" hidden="1">
      <c r="A134" s="24">
        <v>1126</v>
      </c>
      <c r="B134" s="24">
        <v>116.45999908447266</v>
      </c>
      <c r="C134" s="24">
        <v>125.05999755859375</v>
      </c>
      <c r="D134" s="24">
        <v>9.16125202178955</v>
      </c>
      <c r="E134" s="24">
        <v>9.381757736206055</v>
      </c>
      <c r="F134" s="24">
        <v>24.47400329461469</v>
      </c>
      <c r="G134" s="24" t="s">
        <v>58</v>
      </c>
      <c r="H134" s="24">
        <v>14.60616971277171</v>
      </c>
      <c r="I134" s="24">
        <v>63.566168797244366</v>
      </c>
      <c r="J134" s="24" t="s">
        <v>61</v>
      </c>
      <c r="K134" s="24">
        <v>0.32071980365093794</v>
      </c>
      <c r="L134" s="24">
        <v>-0.7191594138317514</v>
      </c>
      <c r="M134" s="24">
        <v>0.07087320132065822</v>
      </c>
      <c r="N134" s="24">
        <v>-0.02090812822272187</v>
      </c>
      <c r="O134" s="24">
        <v>0.013692506410077633</v>
      </c>
      <c r="P134" s="24">
        <v>-0.02062579135639282</v>
      </c>
      <c r="Q134" s="24">
        <v>0.0012219528599953238</v>
      </c>
      <c r="R134" s="24">
        <v>-0.0003213557399314309</v>
      </c>
      <c r="S134" s="24">
        <v>0.00024579798374034956</v>
      </c>
      <c r="T134" s="24">
        <v>-0.0003019489803420116</v>
      </c>
      <c r="U134" s="24">
        <v>1.0667353428968457E-05</v>
      </c>
      <c r="V134" s="24">
        <v>-1.1848179368755033E-05</v>
      </c>
      <c r="W134" s="24">
        <v>1.7331006740473225E-05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1128</v>
      </c>
      <c r="B136" s="100">
        <v>194.34</v>
      </c>
      <c r="C136" s="100">
        <v>186.24</v>
      </c>
      <c r="D136" s="100">
        <v>8.934101608582115</v>
      </c>
      <c r="E136" s="100">
        <v>9.152347164938492</v>
      </c>
      <c r="F136" s="100">
        <v>38.74861408636213</v>
      </c>
      <c r="G136" s="100" t="s">
        <v>59</v>
      </c>
      <c r="H136" s="100">
        <v>-23.301879378017134</v>
      </c>
      <c r="I136" s="100">
        <v>103.53812062198287</v>
      </c>
      <c r="J136" s="100" t="s">
        <v>73</v>
      </c>
      <c r="K136" s="100">
        <v>3.4050128135581357</v>
      </c>
      <c r="M136" s="100" t="s">
        <v>68</v>
      </c>
      <c r="N136" s="100">
        <v>1.7653366110602253</v>
      </c>
      <c r="X136" s="100">
        <v>67.5</v>
      </c>
    </row>
    <row r="137" spans="1:24" s="100" customFormat="1" ht="12.75">
      <c r="A137" s="100">
        <v>1127</v>
      </c>
      <c r="B137" s="100">
        <v>173.5</v>
      </c>
      <c r="C137" s="100">
        <v>159.3000030517578</v>
      </c>
      <c r="D137" s="100">
        <v>9.133234024047852</v>
      </c>
      <c r="E137" s="100">
        <v>9.484674453735352</v>
      </c>
      <c r="F137" s="100">
        <v>43.06229111617493</v>
      </c>
      <c r="G137" s="100" t="s">
        <v>56</v>
      </c>
      <c r="H137" s="100">
        <v>6.457453061323761</v>
      </c>
      <c r="I137" s="100">
        <v>112.45745306132376</v>
      </c>
      <c r="J137" s="100" t="s">
        <v>62</v>
      </c>
      <c r="K137" s="100">
        <v>1.7909052981724238</v>
      </c>
      <c r="L137" s="100">
        <v>0.11127519045433457</v>
      </c>
      <c r="M137" s="100">
        <v>0.4239728092605928</v>
      </c>
      <c r="N137" s="100">
        <v>0.016575897601322546</v>
      </c>
      <c r="O137" s="100">
        <v>0.07192577562366115</v>
      </c>
      <c r="P137" s="100">
        <v>0.003192119803125556</v>
      </c>
      <c r="Q137" s="100">
        <v>0.008755018260505829</v>
      </c>
      <c r="R137" s="100">
        <v>0.0002551270556025306</v>
      </c>
      <c r="S137" s="100">
        <v>0.0009436442146011532</v>
      </c>
      <c r="T137" s="100">
        <v>4.702664207641001E-05</v>
      </c>
      <c r="U137" s="100">
        <v>0.0001914742547369376</v>
      </c>
      <c r="V137" s="100">
        <v>9.44836851972236E-06</v>
      </c>
      <c r="W137" s="100">
        <v>5.883698612938272E-05</v>
      </c>
      <c r="X137" s="100">
        <v>67.5</v>
      </c>
    </row>
    <row r="138" spans="1:24" s="100" customFormat="1" ht="12.75">
      <c r="A138" s="100">
        <v>1126</v>
      </c>
      <c r="B138" s="100">
        <v>116.45999908447266</v>
      </c>
      <c r="C138" s="100">
        <v>125.05999755859375</v>
      </c>
      <c r="D138" s="100">
        <v>9.16125202178955</v>
      </c>
      <c r="E138" s="100">
        <v>9.381757736206055</v>
      </c>
      <c r="F138" s="100">
        <v>27.543092383755265</v>
      </c>
      <c r="G138" s="100" t="s">
        <v>57</v>
      </c>
      <c r="H138" s="100">
        <v>22.577494744709526</v>
      </c>
      <c r="I138" s="100">
        <v>71.53749382918218</v>
      </c>
      <c r="J138" s="100" t="s">
        <v>60</v>
      </c>
      <c r="K138" s="100">
        <v>-1.7657930683503869</v>
      </c>
      <c r="L138" s="100">
        <v>-0.0006054788184411131</v>
      </c>
      <c r="M138" s="100">
        <v>0.4171963910257819</v>
      </c>
      <c r="N138" s="100">
        <v>-0.0001720417925106766</v>
      </c>
      <c r="O138" s="100">
        <v>-0.07104258183995844</v>
      </c>
      <c r="P138" s="100">
        <v>-6.898259679960985E-05</v>
      </c>
      <c r="Q138" s="100">
        <v>0.00857119224039403</v>
      </c>
      <c r="R138" s="100">
        <v>-1.385812294604469E-05</v>
      </c>
      <c r="S138" s="100">
        <v>-0.0009398825611606686</v>
      </c>
      <c r="T138" s="100">
        <v>-4.895655073346185E-06</v>
      </c>
      <c r="U138" s="100">
        <v>0.00018376958709375945</v>
      </c>
      <c r="V138" s="100">
        <v>-1.1098069192226913E-06</v>
      </c>
      <c r="W138" s="100">
        <v>-5.8744464765952685E-05</v>
      </c>
      <c r="X138" s="100">
        <v>67.5</v>
      </c>
    </row>
    <row r="139" spans="1:24" s="100" customFormat="1" ht="12.75">
      <c r="A139" s="100">
        <v>1125</v>
      </c>
      <c r="B139" s="100">
        <v>131.89999389648438</v>
      </c>
      <c r="C139" s="100">
        <v>147.10000610351562</v>
      </c>
      <c r="D139" s="100">
        <v>8.80904483795166</v>
      </c>
      <c r="E139" s="100">
        <v>8.971551895141602</v>
      </c>
      <c r="F139" s="100">
        <v>23.27455624078717</v>
      </c>
      <c r="G139" s="100" t="s">
        <v>58</v>
      </c>
      <c r="H139" s="100">
        <v>-1.4913736442664174</v>
      </c>
      <c r="I139" s="100">
        <v>62.90862025221795</v>
      </c>
      <c r="J139" s="100" t="s">
        <v>61</v>
      </c>
      <c r="K139" s="100">
        <v>-0.2988588743667899</v>
      </c>
      <c r="L139" s="100">
        <v>-0.11127354315401684</v>
      </c>
      <c r="M139" s="100">
        <v>-0.07549910136804189</v>
      </c>
      <c r="N139" s="100">
        <v>-0.016575004763533564</v>
      </c>
      <c r="O139" s="100">
        <v>-0.011236937508861395</v>
      </c>
      <c r="P139" s="100">
        <v>-0.003191374349531111</v>
      </c>
      <c r="Q139" s="100">
        <v>-0.0017846591607362148</v>
      </c>
      <c r="R139" s="100">
        <v>-0.0002547504012338922</v>
      </c>
      <c r="S139" s="100">
        <v>-8.417348143144317E-05</v>
      </c>
      <c r="T139" s="100">
        <v>-4.67711195759263E-05</v>
      </c>
      <c r="U139" s="100">
        <v>-5.3769220623464735E-05</v>
      </c>
      <c r="V139" s="100">
        <v>-9.382963086708056E-06</v>
      </c>
      <c r="W139" s="100">
        <v>-3.2983020102649846E-06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1128</v>
      </c>
      <c r="B141" s="24">
        <v>162.36</v>
      </c>
      <c r="C141" s="24">
        <v>184.36</v>
      </c>
      <c r="D141" s="24">
        <v>9.193555793662838</v>
      </c>
      <c r="E141" s="24">
        <v>9.1707767296365</v>
      </c>
      <c r="F141" s="24">
        <v>35.95655821833928</v>
      </c>
      <c r="G141" s="24" t="s">
        <v>59</v>
      </c>
      <c r="H141" s="24">
        <v>-1.6188959565513272</v>
      </c>
      <c r="I141" s="24">
        <v>93.24110404344869</v>
      </c>
      <c r="J141" s="24" t="s">
        <v>73</v>
      </c>
      <c r="K141" s="24">
        <v>3.1696779515050375</v>
      </c>
      <c r="M141" s="24" t="s">
        <v>68</v>
      </c>
      <c r="N141" s="24">
        <v>1.655294708392569</v>
      </c>
      <c r="X141" s="24">
        <v>67.5</v>
      </c>
    </row>
    <row r="142" spans="1:24" ht="12.75" hidden="1">
      <c r="A142" s="24">
        <v>1125</v>
      </c>
      <c r="B142" s="24">
        <v>143.10000610351562</v>
      </c>
      <c r="C142" s="24">
        <v>149.60000610351562</v>
      </c>
      <c r="D142" s="24">
        <v>8.808914184570312</v>
      </c>
      <c r="E142" s="24">
        <v>9.118239402770996</v>
      </c>
      <c r="F142" s="24">
        <v>36.270752922784915</v>
      </c>
      <c r="G142" s="24" t="s">
        <v>56</v>
      </c>
      <c r="H142" s="24">
        <v>22.483505049735115</v>
      </c>
      <c r="I142" s="24">
        <v>98.08351115325074</v>
      </c>
      <c r="J142" s="24" t="s">
        <v>62</v>
      </c>
      <c r="K142" s="24">
        <v>1.7218109968724382</v>
      </c>
      <c r="L142" s="24">
        <v>0.17544998476834966</v>
      </c>
      <c r="M142" s="24">
        <v>0.40761605674308127</v>
      </c>
      <c r="N142" s="24">
        <v>0.05684713962326018</v>
      </c>
      <c r="O142" s="24">
        <v>0.06915116160714492</v>
      </c>
      <c r="P142" s="24">
        <v>0.005032907106531273</v>
      </c>
      <c r="Q142" s="24">
        <v>0.008417396952182288</v>
      </c>
      <c r="R142" s="24">
        <v>0.0008750768649519665</v>
      </c>
      <c r="S142" s="24">
        <v>0.000907267756582792</v>
      </c>
      <c r="T142" s="24">
        <v>7.401744970239858E-05</v>
      </c>
      <c r="U142" s="24">
        <v>0.0001841112018796459</v>
      </c>
      <c r="V142" s="24">
        <v>3.24614263179829E-05</v>
      </c>
      <c r="W142" s="24">
        <v>5.657087426721098E-05</v>
      </c>
      <c r="X142" s="24">
        <v>67.5</v>
      </c>
    </row>
    <row r="143" spans="1:24" ht="12.75" hidden="1">
      <c r="A143" s="24">
        <v>1126</v>
      </c>
      <c r="B143" s="24">
        <v>121.5999984741211</v>
      </c>
      <c r="C143" s="24">
        <v>132</v>
      </c>
      <c r="D143" s="24">
        <v>9.275284767150879</v>
      </c>
      <c r="E143" s="24">
        <v>9.500628471374512</v>
      </c>
      <c r="F143" s="24">
        <v>26.29802797600462</v>
      </c>
      <c r="G143" s="24" t="s">
        <v>57</v>
      </c>
      <c r="H143" s="24">
        <v>13.378527769536916</v>
      </c>
      <c r="I143" s="24">
        <v>67.47852624365801</v>
      </c>
      <c r="J143" s="24" t="s">
        <v>60</v>
      </c>
      <c r="K143" s="24">
        <v>-0.5831393512850938</v>
      </c>
      <c r="L143" s="24">
        <v>0.0009556717057410621</v>
      </c>
      <c r="M143" s="24">
        <v>0.13368258010921055</v>
      </c>
      <c r="N143" s="24">
        <v>-0.0005879008950842453</v>
      </c>
      <c r="O143" s="24">
        <v>-0.024120322965034243</v>
      </c>
      <c r="P143" s="24">
        <v>0.00010942737203548923</v>
      </c>
      <c r="Q143" s="24">
        <v>0.002550919217506739</v>
      </c>
      <c r="R143" s="24">
        <v>-4.726023970064203E-05</v>
      </c>
      <c r="S143" s="24">
        <v>-0.0003731283947155847</v>
      </c>
      <c r="T143" s="24">
        <v>7.791030842941672E-06</v>
      </c>
      <c r="U143" s="24">
        <v>4.169258964349235E-05</v>
      </c>
      <c r="V143" s="24">
        <v>-3.735925469953706E-06</v>
      </c>
      <c r="W143" s="24">
        <v>-2.496403136744979E-05</v>
      </c>
      <c r="X143" s="24">
        <v>67.5</v>
      </c>
    </row>
    <row r="144" spans="1:24" ht="12.75" hidden="1">
      <c r="A144" s="24">
        <v>1127</v>
      </c>
      <c r="B144" s="24">
        <v>177.1999969482422</v>
      </c>
      <c r="C144" s="24">
        <v>156</v>
      </c>
      <c r="D144" s="24">
        <v>8.904403686523438</v>
      </c>
      <c r="E144" s="24">
        <v>9.509532928466797</v>
      </c>
      <c r="F144" s="24">
        <v>33.595721572482475</v>
      </c>
      <c r="G144" s="24" t="s">
        <v>58</v>
      </c>
      <c r="H144" s="24">
        <v>-19.695917464929508</v>
      </c>
      <c r="I144" s="24">
        <v>90.00407948331268</v>
      </c>
      <c r="J144" s="24" t="s">
        <v>61</v>
      </c>
      <c r="K144" s="24">
        <v>-1.6200560502444534</v>
      </c>
      <c r="L144" s="24">
        <v>0.17544738198903104</v>
      </c>
      <c r="M144" s="24">
        <v>-0.38507118496470666</v>
      </c>
      <c r="N144" s="24">
        <v>-0.05684409956964748</v>
      </c>
      <c r="O144" s="24">
        <v>-0.06480812581520866</v>
      </c>
      <c r="P144" s="24">
        <v>0.005031717360228255</v>
      </c>
      <c r="Q144" s="24">
        <v>-0.008021557367267436</v>
      </c>
      <c r="R144" s="24">
        <v>-0.0008737997421134891</v>
      </c>
      <c r="S144" s="24">
        <v>-0.0008269885024543831</v>
      </c>
      <c r="T144" s="24">
        <v>7.360626806768181E-05</v>
      </c>
      <c r="U144" s="24">
        <v>-0.00017932836537030912</v>
      </c>
      <c r="V144" s="24">
        <v>-3.224572932158279E-05</v>
      </c>
      <c r="W144" s="24">
        <v>-5.0764760939470374E-05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1128</v>
      </c>
      <c r="B146" s="24">
        <v>162.36</v>
      </c>
      <c r="C146" s="24">
        <v>184.36</v>
      </c>
      <c r="D146" s="24">
        <v>9.193555793662838</v>
      </c>
      <c r="E146" s="24">
        <v>9.1707767296365</v>
      </c>
      <c r="F146" s="24">
        <v>31.251287728104717</v>
      </c>
      <c r="G146" s="24" t="s">
        <v>59</v>
      </c>
      <c r="H146" s="24">
        <v>-13.82041459658521</v>
      </c>
      <c r="I146" s="24">
        <v>81.0395854034148</v>
      </c>
      <c r="J146" s="24" t="s">
        <v>73</v>
      </c>
      <c r="K146" s="24">
        <v>1.7516283512146549</v>
      </c>
      <c r="M146" s="24" t="s">
        <v>68</v>
      </c>
      <c r="N146" s="24">
        <v>1.6399176442823553</v>
      </c>
      <c r="X146" s="24">
        <v>67.5</v>
      </c>
    </row>
    <row r="147" spans="1:24" ht="12.75" hidden="1">
      <c r="A147" s="24">
        <v>1125</v>
      </c>
      <c r="B147" s="24">
        <v>143.10000610351562</v>
      </c>
      <c r="C147" s="24">
        <v>149.60000610351562</v>
      </c>
      <c r="D147" s="24">
        <v>8.808914184570312</v>
      </c>
      <c r="E147" s="24">
        <v>9.118239402770996</v>
      </c>
      <c r="F147" s="24">
        <v>36.270752922784915</v>
      </c>
      <c r="G147" s="24" t="s">
        <v>56</v>
      </c>
      <c r="H147" s="24">
        <v>22.483505049735115</v>
      </c>
      <c r="I147" s="24">
        <v>98.08351115325074</v>
      </c>
      <c r="J147" s="24" t="s">
        <v>62</v>
      </c>
      <c r="K147" s="24">
        <v>0.17725476872166668</v>
      </c>
      <c r="L147" s="24">
        <v>1.3091798275604587</v>
      </c>
      <c r="M147" s="24">
        <v>0.04196276339308913</v>
      </c>
      <c r="N147" s="24">
        <v>0.055076866073597366</v>
      </c>
      <c r="O147" s="24">
        <v>0.007119033043326784</v>
      </c>
      <c r="P147" s="24">
        <v>0.03755631320820842</v>
      </c>
      <c r="Q147" s="24">
        <v>0.0008665635064570979</v>
      </c>
      <c r="R147" s="24">
        <v>0.0008478526488406623</v>
      </c>
      <c r="S147" s="24">
        <v>9.346160537985703E-05</v>
      </c>
      <c r="T147" s="24">
        <v>0.0005526321615310641</v>
      </c>
      <c r="U147" s="24">
        <v>1.8946530958861443E-05</v>
      </c>
      <c r="V147" s="24">
        <v>3.147548483064359E-05</v>
      </c>
      <c r="W147" s="24">
        <v>5.833740110855606E-06</v>
      </c>
      <c r="X147" s="24">
        <v>67.5</v>
      </c>
    </row>
    <row r="148" spans="1:24" ht="12.75" hidden="1">
      <c r="A148" s="24">
        <v>1127</v>
      </c>
      <c r="B148" s="24">
        <v>177.1999969482422</v>
      </c>
      <c r="C148" s="24">
        <v>156</v>
      </c>
      <c r="D148" s="24">
        <v>8.904403686523438</v>
      </c>
      <c r="E148" s="24">
        <v>9.509532928466797</v>
      </c>
      <c r="F148" s="24">
        <v>36.24192205912882</v>
      </c>
      <c r="G148" s="24" t="s">
        <v>57</v>
      </c>
      <c r="H148" s="24">
        <v>-12.606656458433463</v>
      </c>
      <c r="I148" s="24">
        <v>97.09334048980872</v>
      </c>
      <c r="J148" s="24" t="s">
        <v>60</v>
      </c>
      <c r="K148" s="24">
        <v>-0.04734782861639083</v>
      </c>
      <c r="L148" s="24">
        <v>-0.007122551433783063</v>
      </c>
      <c r="M148" s="24">
        <v>0.010748551988406152</v>
      </c>
      <c r="N148" s="24">
        <v>-0.0005691170920738374</v>
      </c>
      <c r="O148" s="24">
        <v>-0.001975137072153819</v>
      </c>
      <c r="P148" s="24">
        <v>-0.000814962518639316</v>
      </c>
      <c r="Q148" s="24">
        <v>0.0001998935858106951</v>
      </c>
      <c r="R148" s="24">
        <v>-4.5789437270915086E-05</v>
      </c>
      <c r="S148" s="24">
        <v>-3.193603398501746E-05</v>
      </c>
      <c r="T148" s="24">
        <v>-5.803959596951142E-05</v>
      </c>
      <c r="U148" s="24">
        <v>2.9197583627968957E-06</v>
      </c>
      <c r="V148" s="24">
        <v>-3.6156999022329123E-06</v>
      </c>
      <c r="W148" s="24">
        <v>-2.180966979696856E-06</v>
      </c>
      <c r="X148" s="24">
        <v>67.5</v>
      </c>
    </row>
    <row r="149" spans="1:24" ht="12.75" hidden="1">
      <c r="A149" s="24">
        <v>1126</v>
      </c>
      <c r="B149" s="24">
        <v>121.5999984741211</v>
      </c>
      <c r="C149" s="24">
        <v>132</v>
      </c>
      <c r="D149" s="24">
        <v>9.275284767150879</v>
      </c>
      <c r="E149" s="24">
        <v>9.500628471374512</v>
      </c>
      <c r="F149" s="24">
        <v>28.11379516705561</v>
      </c>
      <c r="G149" s="24" t="s">
        <v>58</v>
      </c>
      <c r="H149" s="24">
        <v>18.037633546042457</v>
      </c>
      <c r="I149" s="24">
        <v>72.13763202016355</v>
      </c>
      <c r="J149" s="24" t="s">
        <v>61</v>
      </c>
      <c r="K149" s="24">
        <v>-0.17081403970366263</v>
      </c>
      <c r="L149" s="24">
        <v>-1.3091604524092169</v>
      </c>
      <c r="M149" s="24">
        <v>-0.0405628172312638</v>
      </c>
      <c r="N149" s="24">
        <v>-0.055073925611168216</v>
      </c>
      <c r="O149" s="24">
        <v>-0.006839551521714143</v>
      </c>
      <c r="P149" s="24">
        <v>-0.037547469926564464</v>
      </c>
      <c r="Q149" s="24">
        <v>-0.0008431932548799018</v>
      </c>
      <c r="R149" s="24">
        <v>-0.0008466152854635571</v>
      </c>
      <c r="S149" s="24">
        <v>-8.783599156090816E-05</v>
      </c>
      <c r="T149" s="24">
        <v>-0.000549575937663024</v>
      </c>
      <c r="U149" s="24">
        <v>-1.872020423173777E-05</v>
      </c>
      <c r="V149" s="24">
        <v>-3.1267121062564545E-05</v>
      </c>
      <c r="W149" s="24">
        <v>-5.410721459701798E-06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1128</v>
      </c>
      <c r="B151" s="24">
        <v>162.36</v>
      </c>
      <c r="C151" s="24">
        <v>184.36</v>
      </c>
      <c r="D151" s="24">
        <v>9.193555793662838</v>
      </c>
      <c r="E151" s="24">
        <v>9.1707767296365</v>
      </c>
      <c r="F151" s="24">
        <v>35.95655821833928</v>
      </c>
      <c r="G151" s="24" t="s">
        <v>59</v>
      </c>
      <c r="H151" s="24">
        <v>-1.6188959565513272</v>
      </c>
      <c r="I151" s="24">
        <v>93.24110404344869</v>
      </c>
      <c r="J151" s="24" t="s">
        <v>73</v>
      </c>
      <c r="K151" s="24">
        <v>3.148047809024463</v>
      </c>
      <c r="M151" s="24" t="s">
        <v>68</v>
      </c>
      <c r="N151" s="24">
        <v>1.7144092971886755</v>
      </c>
      <c r="X151" s="24">
        <v>67.5</v>
      </c>
    </row>
    <row r="152" spans="1:24" ht="12.75" hidden="1">
      <c r="A152" s="24">
        <v>1126</v>
      </c>
      <c r="B152" s="24">
        <v>121.5999984741211</v>
      </c>
      <c r="C152" s="24">
        <v>132</v>
      </c>
      <c r="D152" s="24">
        <v>9.275284767150879</v>
      </c>
      <c r="E152" s="24">
        <v>9.500628471374512</v>
      </c>
      <c r="F152" s="24">
        <v>33.081034586248855</v>
      </c>
      <c r="G152" s="24" t="s">
        <v>56</v>
      </c>
      <c r="H152" s="24">
        <v>30.783151796019126</v>
      </c>
      <c r="I152" s="24">
        <v>84.88315027014022</v>
      </c>
      <c r="J152" s="24" t="s">
        <v>62</v>
      </c>
      <c r="K152" s="24">
        <v>1.6695799342265318</v>
      </c>
      <c r="L152" s="24">
        <v>0.4435625089173824</v>
      </c>
      <c r="M152" s="24">
        <v>0.39525046856646184</v>
      </c>
      <c r="N152" s="24">
        <v>0.05342060801630911</v>
      </c>
      <c r="O152" s="24">
        <v>0.06705372608492571</v>
      </c>
      <c r="P152" s="24">
        <v>0.012724641278580522</v>
      </c>
      <c r="Q152" s="24">
        <v>0.008162033550866803</v>
      </c>
      <c r="R152" s="24">
        <v>0.0008223817229714231</v>
      </c>
      <c r="S152" s="24">
        <v>0.0008797807318178688</v>
      </c>
      <c r="T152" s="24">
        <v>0.000187258727805139</v>
      </c>
      <c r="U152" s="24">
        <v>0.0001785235452693561</v>
      </c>
      <c r="V152" s="24">
        <v>3.051831513893488E-05</v>
      </c>
      <c r="W152" s="24">
        <v>5.4861229037918916E-05</v>
      </c>
      <c r="X152" s="24">
        <v>67.5</v>
      </c>
    </row>
    <row r="153" spans="1:24" ht="12.75" hidden="1">
      <c r="A153" s="24">
        <v>1125</v>
      </c>
      <c r="B153" s="24">
        <v>143.10000610351562</v>
      </c>
      <c r="C153" s="24">
        <v>149.60000610351562</v>
      </c>
      <c r="D153" s="24">
        <v>8.808914184570312</v>
      </c>
      <c r="E153" s="24">
        <v>9.118239402770996</v>
      </c>
      <c r="F153" s="24">
        <v>26.888769780302432</v>
      </c>
      <c r="G153" s="24" t="s">
        <v>57</v>
      </c>
      <c r="H153" s="24">
        <v>-2.8872902616911205</v>
      </c>
      <c r="I153" s="24">
        <v>72.7127158418245</v>
      </c>
      <c r="J153" s="24" t="s">
        <v>60</v>
      </c>
      <c r="K153" s="24">
        <v>0.0422926234959226</v>
      </c>
      <c r="L153" s="24">
        <v>-0.0024122540639459743</v>
      </c>
      <c r="M153" s="24">
        <v>-0.01450230220399678</v>
      </c>
      <c r="N153" s="24">
        <v>-0.0005519897857182891</v>
      </c>
      <c r="O153" s="24">
        <v>0.000975568879685532</v>
      </c>
      <c r="P153" s="24">
        <v>-0.0002760182564953729</v>
      </c>
      <c r="Q153" s="24">
        <v>-0.0005134119721109616</v>
      </c>
      <c r="R153" s="24">
        <v>-4.438239518822917E-05</v>
      </c>
      <c r="S153" s="24">
        <v>-4.662936250636564E-05</v>
      </c>
      <c r="T153" s="24">
        <v>-1.966443905269178E-05</v>
      </c>
      <c r="U153" s="24">
        <v>-2.5315308869869E-05</v>
      </c>
      <c r="V153" s="24">
        <v>-3.5043305896662176E-06</v>
      </c>
      <c r="W153" s="24">
        <v>-4.729861633366843E-06</v>
      </c>
      <c r="X153" s="24">
        <v>67.5</v>
      </c>
    </row>
    <row r="154" spans="1:24" ht="12.75" hidden="1">
      <c r="A154" s="24">
        <v>1127</v>
      </c>
      <c r="B154" s="24">
        <v>177.1999969482422</v>
      </c>
      <c r="C154" s="24">
        <v>156</v>
      </c>
      <c r="D154" s="24">
        <v>8.904403686523438</v>
      </c>
      <c r="E154" s="24">
        <v>9.509532928466797</v>
      </c>
      <c r="F154" s="24">
        <v>36.24192205912882</v>
      </c>
      <c r="G154" s="24" t="s">
        <v>58</v>
      </c>
      <c r="H154" s="24">
        <v>-12.606656458433463</v>
      </c>
      <c r="I154" s="24">
        <v>97.09334048980872</v>
      </c>
      <c r="J154" s="24" t="s">
        <v>61</v>
      </c>
      <c r="K154" s="24">
        <v>-1.669044184786521</v>
      </c>
      <c r="L154" s="24">
        <v>-0.44355594951191213</v>
      </c>
      <c r="M154" s="24">
        <v>-0.3949843239076604</v>
      </c>
      <c r="N154" s="24">
        <v>-0.053417756112631797</v>
      </c>
      <c r="O154" s="24">
        <v>-0.0670466289028258</v>
      </c>
      <c r="P154" s="24">
        <v>-0.0127216472829047</v>
      </c>
      <c r="Q154" s="24">
        <v>-0.008145870108979672</v>
      </c>
      <c r="R154" s="24">
        <v>-0.0008211832324608207</v>
      </c>
      <c r="S154" s="24">
        <v>-0.0008785441586114125</v>
      </c>
      <c r="T154" s="24">
        <v>-0.0001862233631313271</v>
      </c>
      <c r="U154" s="24">
        <v>-0.0001767195273657186</v>
      </c>
      <c r="V154" s="24">
        <v>-3.03164514090563E-05</v>
      </c>
      <c r="W154" s="24">
        <v>-5.465695619479923E-05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1128</v>
      </c>
      <c r="B156" s="24">
        <v>162.36</v>
      </c>
      <c r="C156" s="24">
        <v>184.36</v>
      </c>
      <c r="D156" s="24">
        <v>9.193555793662838</v>
      </c>
      <c r="E156" s="24">
        <v>9.1707767296365</v>
      </c>
      <c r="F156" s="24">
        <v>33.989330977824324</v>
      </c>
      <c r="G156" s="24" t="s">
        <v>59</v>
      </c>
      <c r="H156" s="24">
        <v>-6.720230703223692</v>
      </c>
      <c r="I156" s="24">
        <v>88.13976929677632</v>
      </c>
      <c r="J156" s="24" t="s">
        <v>73</v>
      </c>
      <c r="K156" s="24">
        <v>2.6767743420299115</v>
      </c>
      <c r="M156" s="24" t="s">
        <v>68</v>
      </c>
      <c r="N156" s="24">
        <v>2.1139586975273055</v>
      </c>
      <c r="X156" s="24">
        <v>67.5</v>
      </c>
    </row>
    <row r="157" spans="1:24" ht="12.75" hidden="1">
      <c r="A157" s="24">
        <v>1126</v>
      </c>
      <c r="B157" s="24">
        <v>121.5999984741211</v>
      </c>
      <c r="C157" s="24">
        <v>132</v>
      </c>
      <c r="D157" s="24">
        <v>9.275284767150879</v>
      </c>
      <c r="E157" s="24">
        <v>9.500628471374512</v>
      </c>
      <c r="F157" s="24">
        <v>33.081034586248855</v>
      </c>
      <c r="G157" s="24" t="s">
        <v>56</v>
      </c>
      <c r="H157" s="24">
        <v>30.783151796019126</v>
      </c>
      <c r="I157" s="24">
        <v>84.88315027014022</v>
      </c>
      <c r="J157" s="24" t="s">
        <v>62</v>
      </c>
      <c r="K157" s="24">
        <v>0.9565706837803815</v>
      </c>
      <c r="L157" s="24">
        <v>1.3056028045566839</v>
      </c>
      <c r="M157" s="24">
        <v>0.22645485284787142</v>
      </c>
      <c r="N157" s="24">
        <v>0.05444725853061555</v>
      </c>
      <c r="O157" s="24">
        <v>0.03841814675977049</v>
      </c>
      <c r="P157" s="24">
        <v>0.03745379038350403</v>
      </c>
      <c r="Q157" s="24">
        <v>0.004676335821173411</v>
      </c>
      <c r="R157" s="24">
        <v>0.000838201755302361</v>
      </c>
      <c r="S157" s="24">
        <v>0.0005040850735330577</v>
      </c>
      <c r="T157" s="24">
        <v>0.0005511146252214665</v>
      </c>
      <c r="U157" s="24">
        <v>0.0001022580948036126</v>
      </c>
      <c r="V157" s="24">
        <v>3.112118806989813E-05</v>
      </c>
      <c r="W157" s="24">
        <v>3.1431455517645974E-05</v>
      </c>
      <c r="X157" s="24">
        <v>67.5</v>
      </c>
    </row>
    <row r="158" spans="1:24" ht="12.75" hidden="1">
      <c r="A158" s="24">
        <v>1127</v>
      </c>
      <c r="B158" s="24">
        <v>177.1999969482422</v>
      </c>
      <c r="C158" s="24">
        <v>156</v>
      </c>
      <c r="D158" s="24">
        <v>8.904403686523438</v>
      </c>
      <c r="E158" s="24">
        <v>9.509532928466797</v>
      </c>
      <c r="F158" s="24">
        <v>33.595721572482475</v>
      </c>
      <c r="G158" s="24" t="s">
        <v>57</v>
      </c>
      <c r="H158" s="24">
        <v>-19.695917464929508</v>
      </c>
      <c r="I158" s="24">
        <v>90.00407948331268</v>
      </c>
      <c r="J158" s="24" t="s">
        <v>60</v>
      </c>
      <c r="K158" s="24">
        <v>0.49589439502725596</v>
      </c>
      <c r="L158" s="24">
        <v>-0.007102776041475317</v>
      </c>
      <c r="M158" s="24">
        <v>-0.11958969072050638</v>
      </c>
      <c r="N158" s="24">
        <v>-0.0005622746056087412</v>
      </c>
      <c r="O158" s="24">
        <v>0.019560793337516248</v>
      </c>
      <c r="P158" s="24">
        <v>-0.0008127801381647668</v>
      </c>
      <c r="Q158" s="24">
        <v>-0.0025728833823013774</v>
      </c>
      <c r="R158" s="24">
        <v>-4.522993658160996E-05</v>
      </c>
      <c r="S158" s="24">
        <v>0.00022672921191598707</v>
      </c>
      <c r="T158" s="24">
        <v>-5.789165414769112E-05</v>
      </c>
      <c r="U158" s="24">
        <v>-6.284039144505046E-05</v>
      </c>
      <c r="V158" s="24">
        <v>-3.5674925576165254E-06</v>
      </c>
      <c r="W158" s="24">
        <v>1.3186357255262056E-05</v>
      </c>
      <c r="X158" s="24">
        <v>67.5</v>
      </c>
    </row>
    <row r="159" spans="1:24" ht="12.75" hidden="1">
      <c r="A159" s="24">
        <v>1125</v>
      </c>
      <c r="B159" s="24">
        <v>143.10000610351562</v>
      </c>
      <c r="C159" s="24">
        <v>149.60000610351562</v>
      </c>
      <c r="D159" s="24">
        <v>8.808914184570312</v>
      </c>
      <c r="E159" s="24">
        <v>9.118239402770996</v>
      </c>
      <c r="F159" s="24">
        <v>31.49391236728847</v>
      </c>
      <c r="G159" s="24" t="s">
        <v>58</v>
      </c>
      <c r="H159" s="24">
        <v>9.565954236831772</v>
      </c>
      <c r="I159" s="24">
        <v>85.1659603403474</v>
      </c>
      <c r="J159" s="24" t="s">
        <v>61</v>
      </c>
      <c r="K159" s="24">
        <v>-0.8179952457371732</v>
      </c>
      <c r="L159" s="24">
        <v>-1.3055834840556093</v>
      </c>
      <c r="M159" s="24">
        <v>-0.1923021223276663</v>
      </c>
      <c r="N159" s="24">
        <v>-0.05444435515981042</v>
      </c>
      <c r="O159" s="24">
        <v>-0.03306553136518819</v>
      </c>
      <c r="P159" s="24">
        <v>-0.03744497032364245</v>
      </c>
      <c r="Q159" s="24">
        <v>-0.0039049184131639708</v>
      </c>
      <c r="R159" s="24">
        <v>-0.0008369805466250591</v>
      </c>
      <c r="S159" s="24">
        <v>-0.0004502173095548233</v>
      </c>
      <c r="T159" s="24">
        <v>-0.0005480655859594193</v>
      </c>
      <c r="U159" s="24">
        <v>-8.067095608642216E-05</v>
      </c>
      <c r="V159" s="24">
        <v>-3.091603699915823E-05</v>
      </c>
      <c r="W159" s="24">
        <v>-2.853167324736415E-05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1128</v>
      </c>
      <c r="B161" s="24">
        <v>162.36</v>
      </c>
      <c r="C161" s="24">
        <v>184.36</v>
      </c>
      <c r="D161" s="24">
        <v>9.193555793662838</v>
      </c>
      <c r="E161" s="24">
        <v>9.1707767296365</v>
      </c>
      <c r="F161" s="24">
        <v>31.251287728104717</v>
      </c>
      <c r="G161" s="24" t="s">
        <v>59</v>
      </c>
      <c r="H161" s="24">
        <v>-13.82041459658521</v>
      </c>
      <c r="I161" s="24">
        <v>81.0395854034148</v>
      </c>
      <c r="J161" s="24" t="s">
        <v>73</v>
      </c>
      <c r="K161" s="24">
        <v>1.1628217640592011</v>
      </c>
      <c r="M161" s="24" t="s">
        <v>68</v>
      </c>
      <c r="N161" s="24">
        <v>0.6901702128843333</v>
      </c>
      <c r="X161" s="24">
        <v>67.5</v>
      </c>
    </row>
    <row r="162" spans="1:24" ht="12.75" hidden="1">
      <c r="A162" s="24">
        <v>1127</v>
      </c>
      <c r="B162" s="24">
        <v>177.1999969482422</v>
      </c>
      <c r="C162" s="24">
        <v>156</v>
      </c>
      <c r="D162" s="24">
        <v>8.904403686523438</v>
      </c>
      <c r="E162" s="24">
        <v>9.509532928466797</v>
      </c>
      <c r="F162" s="24">
        <v>42.90069008563461</v>
      </c>
      <c r="G162" s="24" t="s">
        <v>56</v>
      </c>
      <c r="H162" s="24">
        <v>5.232409311460756</v>
      </c>
      <c r="I162" s="24">
        <v>114.93240625970294</v>
      </c>
      <c r="J162" s="24" t="s">
        <v>62</v>
      </c>
      <c r="K162" s="24">
        <v>0.9524960017492017</v>
      </c>
      <c r="L162" s="24">
        <v>0.44713446132960966</v>
      </c>
      <c r="M162" s="24">
        <v>0.22549027448122935</v>
      </c>
      <c r="N162" s="24">
        <v>0.05610194619614735</v>
      </c>
      <c r="O162" s="24">
        <v>0.03825384301048765</v>
      </c>
      <c r="P162" s="24">
        <v>0.012826856666878878</v>
      </c>
      <c r="Q162" s="24">
        <v>0.004656349935943623</v>
      </c>
      <c r="R162" s="24">
        <v>0.0008635460550574356</v>
      </c>
      <c r="S162" s="24">
        <v>0.0005018712439971595</v>
      </c>
      <c r="T162" s="24">
        <v>0.0001887692294577566</v>
      </c>
      <c r="U162" s="24">
        <v>0.00010184163893735932</v>
      </c>
      <c r="V162" s="24">
        <v>3.2042164919164373E-05</v>
      </c>
      <c r="W162" s="24">
        <v>3.129415144680844E-05</v>
      </c>
      <c r="X162" s="24">
        <v>67.5</v>
      </c>
    </row>
    <row r="163" spans="1:24" ht="12.75" hidden="1">
      <c r="A163" s="24">
        <v>1125</v>
      </c>
      <c r="B163" s="24">
        <v>143.10000610351562</v>
      </c>
      <c r="C163" s="24">
        <v>149.60000610351562</v>
      </c>
      <c r="D163" s="24">
        <v>8.808914184570312</v>
      </c>
      <c r="E163" s="24">
        <v>9.118239402770996</v>
      </c>
      <c r="F163" s="24">
        <v>31.49391236728847</v>
      </c>
      <c r="G163" s="24" t="s">
        <v>57</v>
      </c>
      <c r="H163" s="24">
        <v>9.565954236831772</v>
      </c>
      <c r="I163" s="24">
        <v>85.1659603403474</v>
      </c>
      <c r="J163" s="24" t="s">
        <v>60</v>
      </c>
      <c r="K163" s="24">
        <v>-0.8982628219977866</v>
      </c>
      <c r="L163" s="24">
        <v>-0.002432511997222149</v>
      </c>
      <c r="M163" s="24">
        <v>0.21349029592936739</v>
      </c>
      <c r="N163" s="24">
        <v>-0.0005804455498865557</v>
      </c>
      <c r="O163" s="24">
        <v>-0.03593634025353699</v>
      </c>
      <c r="P163" s="24">
        <v>-0.00027821443114142924</v>
      </c>
      <c r="Q163" s="24">
        <v>0.004446375002205844</v>
      </c>
      <c r="R163" s="24">
        <v>-4.668827993382696E-05</v>
      </c>
      <c r="S163" s="24">
        <v>-0.0004587811723532899</v>
      </c>
      <c r="T163" s="24">
        <v>-1.9805620171059863E-05</v>
      </c>
      <c r="U163" s="24">
        <v>9.933924104971356E-05</v>
      </c>
      <c r="V163" s="24">
        <v>-3.692219287419441E-06</v>
      </c>
      <c r="W163" s="24">
        <v>-2.81692182432855E-05</v>
      </c>
      <c r="X163" s="24">
        <v>67.5</v>
      </c>
    </row>
    <row r="164" spans="1:24" ht="12.75" hidden="1">
      <c r="A164" s="24">
        <v>1126</v>
      </c>
      <c r="B164" s="24">
        <v>121.5999984741211</v>
      </c>
      <c r="C164" s="24">
        <v>132</v>
      </c>
      <c r="D164" s="24">
        <v>9.275284767150879</v>
      </c>
      <c r="E164" s="24">
        <v>9.500628471374512</v>
      </c>
      <c r="F164" s="24">
        <v>26.29802797600462</v>
      </c>
      <c r="G164" s="24" t="s">
        <v>58</v>
      </c>
      <c r="H164" s="24">
        <v>13.378527769536916</v>
      </c>
      <c r="I164" s="24">
        <v>67.47852624365801</v>
      </c>
      <c r="J164" s="24" t="s">
        <v>61</v>
      </c>
      <c r="K164" s="24">
        <v>0.3168162495276842</v>
      </c>
      <c r="L164" s="24">
        <v>-0.4471278445745731</v>
      </c>
      <c r="M164" s="24">
        <v>0.07257931819472604</v>
      </c>
      <c r="N164" s="24">
        <v>-0.056098943394319194</v>
      </c>
      <c r="O164" s="24">
        <v>0.013112435100051091</v>
      </c>
      <c r="P164" s="24">
        <v>-0.012823839077396431</v>
      </c>
      <c r="Q164" s="24">
        <v>0.0013825136765042011</v>
      </c>
      <c r="R164" s="24">
        <v>-0.0008622830125440719</v>
      </c>
      <c r="S164" s="24">
        <v>0.000203456583686538</v>
      </c>
      <c r="T164" s="24">
        <v>-0.00018772735389312574</v>
      </c>
      <c r="U164" s="24">
        <v>2.2437348531285215E-05</v>
      </c>
      <c r="V164" s="24">
        <v>-3.1828726795782074E-05</v>
      </c>
      <c r="W164" s="24">
        <v>1.3631546439708666E-05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1128</v>
      </c>
      <c r="B166" s="100">
        <v>162.36</v>
      </c>
      <c r="C166" s="100">
        <v>184.36</v>
      </c>
      <c r="D166" s="100">
        <v>9.193555793662838</v>
      </c>
      <c r="E166" s="100">
        <v>9.1707767296365</v>
      </c>
      <c r="F166" s="100">
        <v>33.989330977824324</v>
      </c>
      <c r="G166" s="100" t="s">
        <v>59</v>
      </c>
      <c r="H166" s="100">
        <v>-6.720230703223692</v>
      </c>
      <c r="I166" s="100">
        <v>88.13976929677632</v>
      </c>
      <c r="J166" s="100" t="s">
        <v>73</v>
      </c>
      <c r="K166" s="100">
        <v>1.0958813313593958</v>
      </c>
      <c r="M166" s="100" t="s">
        <v>68</v>
      </c>
      <c r="N166" s="100">
        <v>0.5830757766865045</v>
      </c>
      <c r="X166" s="100">
        <v>67.5</v>
      </c>
    </row>
    <row r="167" spans="1:24" s="100" customFormat="1" ht="12.75">
      <c r="A167" s="100">
        <v>1127</v>
      </c>
      <c r="B167" s="100">
        <v>177.1999969482422</v>
      </c>
      <c r="C167" s="100">
        <v>156</v>
      </c>
      <c r="D167" s="100">
        <v>8.904403686523438</v>
      </c>
      <c r="E167" s="100">
        <v>9.509532928466797</v>
      </c>
      <c r="F167" s="100">
        <v>42.90069008563461</v>
      </c>
      <c r="G167" s="100" t="s">
        <v>56</v>
      </c>
      <c r="H167" s="100">
        <v>5.232409311460756</v>
      </c>
      <c r="I167" s="100">
        <v>114.93240625970294</v>
      </c>
      <c r="J167" s="100" t="s">
        <v>62</v>
      </c>
      <c r="K167" s="100">
        <v>1.0021433678309524</v>
      </c>
      <c r="L167" s="100">
        <v>0.17545505511578768</v>
      </c>
      <c r="M167" s="100">
        <v>0.2372442876338214</v>
      </c>
      <c r="N167" s="100">
        <v>0.05338988989582951</v>
      </c>
      <c r="O167" s="100">
        <v>0.04024779821376819</v>
      </c>
      <c r="P167" s="100">
        <v>0.0050332145097177795</v>
      </c>
      <c r="Q167" s="100">
        <v>0.004899113155090155</v>
      </c>
      <c r="R167" s="100">
        <v>0.0008217944117791453</v>
      </c>
      <c r="S167" s="100">
        <v>0.0005280260499069525</v>
      </c>
      <c r="T167" s="100">
        <v>7.40254920715877E-05</v>
      </c>
      <c r="U167" s="100">
        <v>0.00010713910326152123</v>
      </c>
      <c r="V167" s="100">
        <v>3.0484329526998836E-05</v>
      </c>
      <c r="W167" s="100">
        <v>3.291954068146664E-05</v>
      </c>
      <c r="X167" s="100">
        <v>67.5</v>
      </c>
    </row>
    <row r="168" spans="1:24" s="100" customFormat="1" ht="12.75">
      <c r="A168" s="100">
        <v>1126</v>
      </c>
      <c r="B168" s="100">
        <v>121.5999984741211</v>
      </c>
      <c r="C168" s="100">
        <v>132</v>
      </c>
      <c r="D168" s="100">
        <v>9.275284767150879</v>
      </c>
      <c r="E168" s="100">
        <v>9.500628471374512</v>
      </c>
      <c r="F168" s="100">
        <v>28.11379516705561</v>
      </c>
      <c r="G168" s="100" t="s">
        <v>57</v>
      </c>
      <c r="H168" s="100">
        <v>18.037633546042457</v>
      </c>
      <c r="I168" s="100">
        <v>72.13763202016355</v>
      </c>
      <c r="J168" s="100" t="s">
        <v>60</v>
      </c>
      <c r="K168" s="100">
        <v>-0.9534471847537672</v>
      </c>
      <c r="L168" s="100">
        <v>0.0009551449689398692</v>
      </c>
      <c r="M168" s="100">
        <v>0.22487094385127981</v>
      </c>
      <c r="N168" s="100">
        <v>-0.0005525269382182191</v>
      </c>
      <c r="O168" s="100">
        <v>-0.0384235704610341</v>
      </c>
      <c r="P168" s="100">
        <v>0.00010940883615158969</v>
      </c>
      <c r="Q168" s="100">
        <v>0.0046010001241770185</v>
      </c>
      <c r="R168" s="100">
        <v>-4.4425009958198114E-05</v>
      </c>
      <c r="S168" s="100">
        <v>-0.0005135528936105337</v>
      </c>
      <c r="T168" s="100">
        <v>7.797422874202333E-06</v>
      </c>
      <c r="U168" s="100">
        <v>9.738033005218246E-05</v>
      </c>
      <c r="V168" s="100">
        <v>-3.5138962266012824E-06</v>
      </c>
      <c r="W168" s="100">
        <v>-3.22542100434622E-05</v>
      </c>
      <c r="X168" s="100">
        <v>67.5</v>
      </c>
    </row>
    <row r="169" spans="1:24" s="100" customFormat="1" ht="12.75">
      <c r="A169" s="100">
        <v>1125</v>
      </c>
      <c r="B169" s="100">
        <v>143.10000610351562</v>
      </c>
      <c r="C169" s="100">
        <v>149.60000610351562</v>
      </c>
      <c r="D169" s="100">
        <v>8.808914184570312</v>
      </c>
      <c r="E169" s="100">
        <v>9.118239402770996</v>
      </c>
      <c r="F169" s="100">
        <v>26.888769780302432</v>
      </c>
      <c r="G169" s="100" t="s">
        <v>58</v>
      </c>
      <c r="H169" s="100">
        <v>-2.8872902616911205</v>
      </c>
      <c r="I169" s="100">
        <v>72.7127158418245</v>
      </c>
      <c r="J169" s="100" t="s">
        <v>61</v>
      </c>
      <c r="K169" s="100">
        <v>-0.3085932526363448</v>
      </c>
      <c r="L169" s="100">
        <v>0.17545245527997722</v>
      </c>
      <c r="M169" s="100">
        <v>-0.07561686733999198</v>
      </c>
      <c r="N169" s="100">
        <v>-0.053387030794672795</v>
      </c>
      <c r="O169" s="100">
        <v>-0.01197975350673585</v>
      </c>
      <c r="P169" s="100">
        <v>0.005032025239146316</v>
      </c>
      <c r="Q169" s="100">
        <v>-0.0016828866758342572</v>
      </c>
      <c r="R169" s="100">
        <v>-0.0008205927575366757</v>
      </c>
      <c r="S169" s="100">
        <v>-0.00012278002624444833</v>
      </c>
      <c r="T169" s="100">
        <v>7.361367857240636E-05</v>
      </c>
      <c r="U169" s="100">
        <v>-4.467503516071271E-05</v>
      </c>
      <c r="V169" s="100">
        <v>-3.028113075859834E-05</v>
      </c>
      <c r="W169" s="100">
        <v>-6.584989988675727E-06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1128</v>
      </c>
      <c r="B171" s="24">
        <v>170.44</v>
      </c>
      <c r="C171" s="24">
        <v>184.14</v>
      </c>
      <c r="D171" s="24">
        <v>8.748066271673453</v>
      </c>
      <c r="E171" s="24">
        <v>8.881463953950497</v>
      </c>
      <c r="F171" s="24">
        <v>37.64838142513371</v>
      </c>
      <c r="G171" s="24" t="s">
        <v>59</v>
      </c>
      <c r="H171" s="24">
        <v>-0.3052990693837785</v>
      </c>
      <c r="I171" s="24">
        <v>102.63470093061622</v>
      </c>
      <c r="J171" s="24" t="s">
        <v>73</v>
      </c>
      <c r="K171" s="24">
        <v>2.627551388412821</v>
      </c>
      <c r="M171" s="24" t="s">
        <v>68</v>
      </c>
      <c r="N171" s="24">
        <v>1.3803708423292036</v>
      </c>
      <c r="X171" s="24">
        <v>67.5</v>
      </c>
    </row>
    <row r="172" spans="1:24" ht="12.75" hidden="1">
      <c r="A172" s="24">
        <v>1125</v>
      </c>
      <c r="B172" s="24">
        <v>138.1999969482422</v>
      </c>
      <c r="C172" s="24">
        <v>152.10000610351562</v>
      </c>
      <c r="D172" s="24">
        <v>8.946040153503418</v>
      </c>
      <c r="E172" s="24">
        <v>9.154889106750488</v>
      </c>
      <c r="F172" s="24">
        <v>35.02375594031998</v>
      </c>
      <c r="G172" s="24" t="s">
        <v>56</v>
      </c>
      <c r="H172" s="24">
        <v>22.540449305769357</v>
      </c>
      <c r="I172" s="24">
        <v>93.24044625401154</v>
      </c>
      <c r="J172" s="24" t="s">
        <v>62</v>
      </c>
      <c r="K172" s="24">
        <v>1.5656267042848115</v>
      </c>
      <c r="L172" s="24">
        <v>0.16099935030243295</v>
      </c>
      <c r="M172" s="24">
        <v>0.37064162514851273</v>
      </c>
      <c r="N172" s="24">
        <v>0.09503651713541175</v>
      </c>
      <c r="O172" s="24">
        <v>0.06287842504206455</v>
      </c>
      <c r="P172" s="24">
        <v>0.004618361037661199</v>
      </c>
      <c r="Q172" s="24">
        <v>0.0076538937769042095</v>
      </c>
      <c r="R172" s="24">
        <v>0.0014629021705480237</v>
      </c>
      <c r="S172" s="24">
        <v>0.0008249640788149207</v>
      </c>
      <c r="T172" s="24">
        <v>6.791407642948949E-05</v>
      </c>
      <c r="U172" s="24">
        <v>0.00016741128611810597</v>
      </c>
      <c r="V172" s="24">
        <v>5.427619175471474E-05</v>
      </c>
      <c r="W172" s="24">
        <v>5.143621919701617E-05</v>
      </c>
      <c r="X172" s="24">
        <v>67.5</v>
      </c>
    </row>
    <row r="173" spans="1:24" ht="12.75" hidden="1">
      <c r="A173" s="24">
        <v>1126</v>
      </c>
      <c r="B173" s="24">
        <v>117.62000274658203</v>
      </c>
      <c r="C173" s="24">
        <v>143.72000122070312</v>
      </c>
      <c r="D173" s="24">
        <v>9.322056770324707</v>
      </c>
      <c r="E173" s="24">
        <v>9.260869026184082</v>
      </c>
      <c r="F173" s="24">
        <v>26.130778225643567</v>
      </c>
      <c r="G173" s="24" t="s">
        <v>57</v>
      </c>
      <c r="H173" s="24">
        <v>16.581808275729557</v>
      </c>
      <c r="I173" s="24">
        <v>66.70181102231159</v>
      </c>
      <c r="J173" s="24" t="s">
        <v>60</v>
      </c>
      <c r="K173" s="24">
        <v>-0.6550505127656744</v>
      </c>
      <c r="L173" s="24">
        <v>0.0008773701478057904</v>
      </c>
      <c r="M173" s="24">
        <v>0.15123846911112404</v>
      </c>
      <c r="N173" s="24">
        <v>-0.0009828982072101285</v>
      </c>
      <c r="O173" s="24">
        <v>-0.02692244357447433</v>
      </c>
      <c r="P173" s="24">
        <v>0.00010044643936903252</v>
      </c>
      <c r="Q173" s="24">
        <v>0.002938629681301162</v>
      </c>
      <c r="R173" s="24">
        <v>-7.901571049245576E-05</v>
      </c>
      <c r="S173" s="24">
        <v>-0.00040272679344665376</v>
      </c>
      <c r="T173" s="24">
        <v>7.150490229908908E-06</v>
      </c>
      <c r="U173" s="24">
        <v>5.179669658027226E-05</v>
      </c>
      <c r="V173" s="24">
        <v>-6.241945911503045E-06</v>
      </c>
      <c r="W173" s="24">
        <v>-2.65855794563703E-05</v>
      </c>
      <c r="X173" s="24">
        <v>67.5</v>
      </c>
    </row>
    <row r="174" spans="1:24" ht="12.75" hidden="1">
      <c r="A174" s="24">
        <v>1127</v>
      </c>
      <c r="B174" s="24">
        <v>178.0399932861328</v>
      </c>
      <c r="C174" s="24">
        <v>164.13999938964844</v>
      </c>
      <c r="D174" s="24">
        <v>8.759921073913574</v>
      </c>
      <c r="E174" s="24">
        <v>9.259015083312988</v>
      </c>
      <c r="F174" s="24">
        <v>35.26691101564142</v>
      </c>
      <c r="G174" s="24" t="s">
        <v>58</v>
      </c>
      <c r="H174" s="24">
        <v>-14.497022975107654</v>
      </c>
      <c r="I174" s="24">
        <v>96.04297031102516</v>
      </c>
      <c r="J174" s="24" t="s">
        <v>61</v>
      </c>
      <c r="K174" s="24">
        <v>-1.4220041500977232</v>
      </c>
      <c r="L174" s="24">
        <v>0.16099695965896144</v>
      </c>
      <c r="M174" s="24">
        <v>-0.3383816480745583</v>
      </c>
      <c r="N174" s="24">
        <v>-0.09503143427489494</v>
      </c>
      <c r="O174" s="24">
        <v>-0.056823220321887566</v>
      </c>
      <c r="P174" s="24">
        <v>0.004617268585105821</v>
      </c>
      <c r="Q174" s="24">
        <v>-0.007067287000278736</v>
      </c>
      <c r="R174" s="24">
        <v>-0.0014607666747600355</v>
      </c>
      <c r="S174" s="24">
        <v>-0.0007199839311923058</v>
      </c>
      <c r="T174" s="24">
        <v>6.753659946090355E-05</v>
      </c>
      <c r="U174" s="24">
        <v>-0.00015919686222752493</v>
      </c>
      <c r="V174" s="24">
        <v>-5.39160746218828E-05</v>
      </c>
      <c r="W174" s="24">
        <v>-4.4032846946938554E-05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1128</v>
      </c>
      <c r="B176" s="24">
        <v>170.44</v>
      </c>
      <c r="C176" s="24">
        <v>184.14</v>
      </c>
      <c r="D176" s="24">
        <v>8.748066271673453</v>
      </c>
      <c r="E176" s="24">
        <v>8.881463953950497</v>
      </c>
      <c r="F176" s="24">
        <v>33.813745530516336</v>
      </c>
      <c r="G176" s="24" t="s">
        <v>59</v>
      </c>
      <c r="H176" s="24">
        <v>-10.759047499565114</v>
      </c>
      <c r="I176" s="24">
        <v>92.18095250043488</v>
      </c>
      <c r="J176" s="24" t="s">
        <v>73</v>
      </c>
      <c r="K176" s="24">
        <v>1.7272733083111762</v>
      </c>
      <c r="M176" s="24" t="s">
        <v>68</v>
      </c>
      <c r="N176" s="24">
        <v>1.635796160036054</v>
      </c>
      <c r="X176" s="24">
        <v>67.5</v>
      </c>
    </row>
    <row r="177" spans="1:24" ht="12.75" hidden="1">
      <c r="A177" s="24">
        <v>1125</v>
      </c>
      <c r="B177" s="24">
        <v>138.1999969482422</v>
      </c>
      <c r="C177" s="24">
        <v>152.10000610351562</v>
      </c>
      <c r="D177" s="24">
        <v>8.946040153503418</v>
      </c>
      <c r="E177" s="24">
        <v>9.154889106750488</v>
      </c>
      <c r="F177" s="24">
        <v>35.02375594031998</v>
      </c>
      <c r="G177" s="24" t="s">
        <v>56</v>
      </c>
      <c r="H177" s="24">
        <v>22.540449305769357</v>
      </c>
      <c r="I177" s="24">
        <v>93.24044625401154</v>
      </c>
      <c r="J177" s="24" t="s">
        <v>62</v>
      </c>
      <c r="K177" s="24">
        <v>0.01534666012113197</v>
      </c>
      <c r="L177" s="24">
        <v>1.3102846935595436</v>
      </c>
      <c r="M177" s="24">
        <v>0.0036330574717843784</v>
      </c>
      <c r="N177" s="24">
        <v>0.09361079779032545</v>
      </c>
      <c r="O177" s="24">
        <v>0.0006161799833647819</v>
      </c>
      <c r="P177" s="24">
        <v>0.03758801682699159</v>
      </c>
      <c r="Q177" s="24">
        <v>7.496616915478684E-05</v>
      </c>
      <c r="R177" s="24">
        <v>0.0014409839986827676</v>
      </c>
      <c r="S177" s="24">
        <v>8.02772097586504E-06</v>
      </c>
      <c r="T177" s="24">
        <v>0.0005530988670054896</v>
      </c>
      <c r="U177" s="24">
        <v>1.6494767294044957E-06</v>
      </c>
      <c r="V177" s="24">
        <v>5.3488334957075714E-05</v>
      </c>
      <c r="W177" s="24">
        <v>4.987644575033383E-07</v>
      </c>
      <c r="X177" s="24">
        <v>67.5</v>
      </c>
    </row>
    <row r="178" spans="1:24" ht="12.75" hidden="1">
      <c r="A178" s="24">
        <v>1127</v>
      </c>
      <c r="B178" s="24">
        <v>178.0399932861328</v>
      </c>
      <c r="C178" s="24">
        <v>164.13999938964844</v>
      </c>
      <c r="D178" s="24">
        <v>8.759921073913574</v>
      </c>
      <c r="E178" s="24">
        <v>9.259015083312988</v>
      </c>
      <c r="F178" s="24">
        <v>36.63700699680589</v>
      </c>
      <c r="G178" s="24" t="s">
        <v>57</v>
      </c>
      <c r="H178" s="24">
        <v>-10.765817608585124</v>
      </c>
      <c r="I178" s="24">
        <v>99.77417567754769</v>
      </c>
      <c r="J178" s="24" t="s">
        <v>60</v>
      </c>
      <c r="K178" s="24">
        <v>0.0003209195214792615</v>
      </c>
      <c r="L178" s="24">
        <v>-0.007128210259123532</v>
      </c>
      <c r="M178" s="24">
        <v>-3.464819647581718E-05</v>
      </c>
      <c r="N178" s="24">
        <v>-0.0009676319739039683</v>
      </c>
      <c r="O178" s="24">
        <v>1.9841350019629693E-05</v>
      </c>
      <c r="P178" s="24">
        <v>-0.0008156524637070476</v>
      </c>
      <c r="Q178" s="24">
        <v>1.2544423146830865E-06</v>
      </c>
      <c r="R178" s="24">
        <v>-7.78255524249184E-05</v>
      </c>
      <c r="S178" s="24">
        <v>7.895769732838194E-07</v>
      </c>
      <c r="T178" s="24">
        <v>-5.809102216661005E-05</v>
      </c>
      <c r="U178" s="24">
        <v>1.7766012707907595E-07</v>
      </c>
      <c r="V178" s="24">
        <v>-6.142786670608804E-06</v>
      </c>
      <c r="W178" s="24">
        <v>5.8178297716508736E-08</v>
      </c>
      <c r="X178" s="24">
        <v>67.5</v>
      </c>
    </row>
    <row r="179" spans="1:24" ht="12.75" hidden="1">
      <c r="A179" s="24">
        <v>1126</v>
      </c>
      <c r="B179" s="24">
        <v>117.62000274658203</v>
      </c>
      <c r="C179" s="24">
        <v>143.72000122070312</v>
      </c>
      <c r="D179" s="24">
        <v>9.322056770324707</v>
      </c>
      <c r="E179" s="24">
        <v>9.260869026184082</v>
      </c>
      <c r="F179" s="24">
        <v>28.621388998361617</v>
      </c>
      <c r="G179" s="24" t="s">
        <v>58</v>
      </c>
      <c r="H179" s="24">
        <v>22.939378175004194</v>
      </c>
      <c r="I179" s="24">
        <v>73.05938092158623</v>
      </c>
      <c r="J179" s="24" t="s">
        <v>61</v>
      </c>
      <c r="K179" s="24">
        <v>0.015343304322546557</v>
      </c>
      <c r="L179" s="24">
        <v>-1.310265303972798</v>
      </c>
      <c r="M179" s="24">
        <v>0.003632892249402571</v>
      </c>
      <c r="N179" s="24">
        <v>-0.09360579656893199</v>
      </c>
      <c r="O179" s="24">
        <v>0.0006158604490700968</v>
      </c>
      <c r="P179" s="24">
        <v>-0.0375791660371096</v>
      </c>
      <c r="Q179" s="24">
        <v>7.495567284884611E-05</v>
      </c>
      <c r="R179" s="24">
        <v>-0.001438880838655354</v>
      </c>
      <c r="S179" s="24">
        <v>7.988796672190595E-06</v>
      </c>
      <c r="T179" s="24">
        <v>-0.0005500398074925074</v>
      </c>
      <c r="U179" s="24">
        <v>1.6398812030428299E-06</v>
      </c>
      <c r="V179" s="24">
        <v>-5.313443467657973E-05</v>
      </c>
      <c r="W179" s="24">
        <v>4.95359737709282E-07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1128</v>
      </c>
      <c r="B181" s="24">
        <v>170.44</v>
      </c>
      <c r="C181" s="24">
        <v>184.14</v>
      </c>
      <c r="D181" s="24">
        <v>8.748066271673453</v>
      </c>
      <c r="E181" s="24">
        <v>8.881463953950497</v>
      </c>
      <c r="F181" s="24">
        <v>37.64838142513371</v>
      </c>
      <c r="G181" s="24" t="s">
        <v>59</v>
      </c>
      <c r="H181" s="24">
        <v>-0.3052990693837785</v>
      </c>
      <c r="I181" s="24">
        <v>102.63470093061622</v>
      </c>
      <c r="J181" s="24" t="s">
        <v>73</v>
      </c>
      <c r="K181" s="24">
        <v>2.8899857088427368</v>
      </c>
      <c r="M181" s="24" t="s">
        <v>68</v>
      </c>
      <c r="N181" s="24">
        <v>1.5498851112863807</v>
      </c>
      <c r="X181" s="24">
        <v>67.5</v>
      </c>
    </row>
    <row r="182" spans="1:24" ht="12.75" hidden="1">
      <c r="A182" s="24">
        <v>1126</v>
      </c>
      <c r="B182" s="24">
        <v>117.62000274658203</v>
      </c>
      <c r="C182" s="24">
        <v>143.72000122070312</v>
      </c>
      <c r="D182" s="24">
        <v>9.322056770324707</v>
      </c>
      <c r="E182" s="24">
        <v>9.260869026184082</v>
      </c>
      <c r="F182" s="24">
        <v>31.828377484284477</v>
      </c>
      <c r="G182" s="24" t="s">
        <v>56</v>
      </c>
      <c r="H182" s="24">
        <v>31.12558442158405</v>
      </c>
      <c r="I182" s="24">
        <v>81.24558716816608</v>
      </c>
      <c r="J182" s="24" t="s">
        <v>62</v>
      </c>
      <c r="K182" s="24">
        <v>1.6198073654756877</v>
      </c>
      <c r="L182" s="24">
        <v>0.3254621532270078</v>
      </c>
      <c r="M182" s="24">
        <v>0.3834676959663749</v>
      </c>
      <c r="N182" s="24">
        <v>0.0940842878260235</v>
      </c>
      <c r="O182" s="24">
        <v>0.0650546345170211</v>
      </c>
      <c r="P182" s="24">
        <v>0.00933672830393721</v>
      </c>
      <c r="Q182" s="24">
        <v>0.007918755374925007</v>
      </c>
      <c r="R182" s="24">
        <v>0.0014482891842952132</v>
      </c>
      <c r="S182" s="24">
        <v>0.0008535478456831629</v>
      </c>
      <c r="T182" s="24">
        <v>0.00013741654092058736</v>
      </c>
      <c r="U182" s="24">
        <v>0.0001732072510098685</v>
      </c>
      <c r="V182" s="24">
        <v>5.374307430602448E-05</v>
      </c>
      <c r="W182" s="24">
        <v>5.3222969746443506E-05</v>
      </c>
      <c r="X182" s="24">
        <v>67.5</v>
      </c>
    </row>
    <row r="183" spans="1:24" ht="12.75" hidden="1">
      <c r="A183" s="24">
        <v>1125</v>
      </c>
      <c r="B183" s="24">
        <v>138.1999969482422</v>
      </c>
      <c r="C183" s="24">
        <v>152.10000610351562</v>
      </c>
      <c r="D183" s="24">
        <v>8.946040153503418</v>
      </c>
      <c r="E183" s="24">
        <v>9.154889106750488</v>
      </c>
      <c r="F183" s="24">
        <v>28.06760453375807</v>
      </c>
      <c r="G183" s="24" t="s">
        <v>57</v>
      </c>
      <c r="H183" s="24">
        <v>4.021742675232673</v>
      </c>
      <c r="I183" s="24">
        <v>74.72173962347486</v>
      </c>
      <c r="J183" s="24" t="s">
        <v>60</v>
      </c>
      <c r="K183" s="24">
        <v>-0.17269372682269296</v>
      </c>
      <c r="L183" s="24">
        <v>-0.001769303127820289</v>
      </c>
      <c r="M183" s="24">
        <v>0.036546965565920256</v>
      </c>
      <c r="N183" s="24">
        <v>-0.0009726544331085886</v>
      </c>
      <c r="O183" s="24">
        <v>-0.007632858262837523</v>
      </c>
      <c r="P183" s="24">
        <v>-0.00020245179241904426</v>
      </c>
      <c r="Q183" s="24">
        <v>0.0005475829138126722</v>
      </c>
      <c r="R183" s="24">
        <v>-7.81990818275538E-05</v>
      </c>
      <c r="S183" s="24">
        <v>-0.0001571381036318189</v>
      </c>
      <c r="T183" s="24">
        <v>-1.4425509391301634E-05</v>
      </c>
      <c r="U183" s="24">
        <v>-1.7641094509820489E-06</v>
      </c>
      <c r="V183" s="24">
        <v>-6.1742249597012905E-06</v>
      </c>
      <c r="W183" s="24">
        <v>-1.1532124673729259E-05</v>
      </c>
      <c r="X183" s="24">
        <v>67.5</v>
      </c>
    </row>
    <row r="184" spans="1:24" ht="12.75" hidden="1">
      <c r="A184" s="24">
        <v>1127</v>
      </c>
      <c r="B184" s="24">
        <v>178.0399932861328</v>
      </c>
      <c r="C184" s="24">
        <v>164.13999938964844</v>
      </c>
      <c r="D184" s="24">
        <v>8.759921073913574</v>
      </c>
      <c r="E184" s="24">
        <v>9.259015083312988</v>
      </c>
      <c r="F184" s="24">
        <v>36.63700699680589</v>
      </c>
      <c r="G184" s="24" t="s">
        <v>58</v>
      </c>
      <c r="H184" s="24">
        <v>-10.765817608585124</v>
      </c>
      <c r="I184" s="24">
        <v>99.77417567754769</v>
      </c>
      <c r="J184" s="24" t="s">
        <v>61</v>
      </c>
      <c r="K184" s="24">
        <v>-1.6105752941000235</v>
      </c>
      <c r="L184" s="24">
        <v>-0.32545734397859605</v>
      </c>
      <c r="M184" s="24">
        <v>-0.3817221412987248</v>
      </c>
      <c r="N184" s="24">
        <v>-0.09407925998371686</v>
      </c>
      <c r="O184" s="24">
        <v>-0.06460530122894426</v>
      </c>
      <c r="P184" s="24">
        <v>-0.00933453312669083</v>
      </c>
      <c r="Q184" s="24">
        <v>-0.007899799974708481</v>
      </c>
      <c r="R184" s="24">
        <v>-0.001446176498546364</v>
      </c>
      <c r="S184" s="24">
        <v>-0.0008389586052108674</v>
      </c>
      <c r="T184" s="24">
        <v>-0.00013665727348875702</v>
      </c>
      <c r="U184" s="24">
        <v>-0.00017319826708209454</v>
      </c>
      <c r="V184" s="24">
        <v>-5.338723613383512E-05</v>
      </c>
      <c r="W184" s="24">
        <v>-5.195858551904974E-05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1128</v>
      </c>
      <c r="B186" s="24">
        <v>170.44</v>
      </c>
      <c r="C186" s="24">
        <v>184.14</v>
      </c>
      <c r="D186" s="24">
        <v>8.748066271673453</v>
      </c>
      <c r="E186" s="24">
        <v>8.881463953950497</v>
      </c>
      <c r="F186" s="24">
        <v>35.1914855677994</v>
      </c>
      <c r="G186" s="24" t="s">
        <v>59</v>
      </c>
      <c r="H186" s="24">
        <v>-7.003137382476183</v>
      </c>
      <c r="I186" s="24">
        <v>95.93686261752381</v>
      </c>
      <c r="J186" s="24" t="s">
        <v>73</v>
      </c>
      <c r="K186" s="24">
        <v>2.2537484920336075</v>
      </c>
      <c r="M186" s="24" t="s">
        <v>68</v>
      </c>
      <c r="N186" s="24">
        <v>1.907559778672421</v>
      </c>
      <c r="X186" s="24">
        <v>67.5</v>
      </c>
    </row>
    <row r="187" spans="1:24" ht="12.75" hidden="1">
      <c r="A187" s="24">
        <v>1126</v>
      </c>
      <c r="B187" s="24">
        <v>117.62000274658203</v>
      </c>
      <c r="C187" s="24">
        <v>143.72000122070312</v>
      </c>
      <c r="D187" s="24">
        <v>9.322056770324707</v>
      </c>
      <c r="E187" s="24">
        <v>9.260869026184082</v>
      </c>
      <c r="F187" s="24">
        <v>31.828377484284477</v>
      </c>
      <c r="G187" s="24" t="s">
        <v>56</v>
      </c>
      <c r="H187" s="24">
        <v>31.12558442158405</v>
      </c>
      <c r="I187" s="24">
        <v>81.24558716816608</v>
      </c>
      <c r="J187" s="24" t="s">
        <v>62</v>
      </c>
      <c r="K187" s="24">
        <v>0.7062246925325859</v>
      </c>
      <c r="L187" s="24">
        <v>1.309971177149371</v>
      </c>
      <c r="M187" s="24">
        <v>0.16718892852168063</v>
      </c>
      <c r="N187" s="24">
        <v>0.09374117952387431</v>
      </c>
      <c r="O187" s="24">
        <v>0.028363696148814222</v>
      </c>
      <c r="P187" s="24">
        <v>0.037579106936789224</v>
      </c>
      <c r="Q187" s="24">
        <v>0.0034525220097582875</v>
      </c>
      <c r="R187" s="24">
        <v>0.0014430264833855757</v>
      </c>
      <c r="S187" s="24">
        <v>0.00037218177733900205</v>
      </c>
      <c r="T187" s="24">
        <v>0.0005529665168212467</v>
      </c>
      <c r="U187" s="24">
        <v>7.549792638014746E-05</v>
      </c>
      <c r="V187" s="24">
        <v>5.3565097768556685E-05</v>
      </c>
      <c r="W187" s="24">
        <v>2.3206661455941406E-05</v>
      </c>
      <c r="X187" s="24">
        <v>67.5</v>
      </c>
    </row>
    <row r="188" spans="1:24" ht="12.75" hidden="1">
      <c r="A188" s="24">
        <v>1127</v>
      </c>
      <c r="B188" s="24">
        <v>178.0399932861328</v>
      </c>
      <c r="C188" s="24">
        <v>164.13999938964844</v>
      </c>
      <c r="D188" s="24">
        <v>8.759921073913574</v>
      </c>
      <c r="E188" s="24">
        <v>9.259015083312988</v>
      </c>
      <c r="F188" s="24">
        <v>35.26691101564142</v>
      </c>
      <c r="G188" s="24" t="s">
        <v>57</v>
      </c>
      <c r="H188" s="24">
        <v>-14.497022975107654</v>
      </c>
      <c r="I188" s="24">
        <v>96.04297031102516</v>
      </c>
      <c r="J188" s="24" t="s">
        <v>60</v>
      </c>
      <c r="K188" s="24">
        <v>0.2857210267419237</v>
      </c>
      <c r="L188" s="24">
        <v>-0.007126224477931376</v>
      </c>
      <c r="M188" s="24">
        <v>-0.06937390866600071</v>
      </c>
      <c r="N188" s="24">
        <v>-0.0009687493304092967</v>
      </c>
      <c r="O188" s="24">
        <v>0.011194925782463996</v>
      </c>
      <c r="P188" s="24">
        <v>-0.0008154618462680858</v>
      </c>
      <c r="Q188" s="24">
        <v>-0.0015145052564718656</v>
      </c>
      <c r="R188" s="24">
        <v>-7.79096902525625E-05</v>
      </c>
      <c r="S188" s="24">
        <v>0.00012343487166793896</v>
      </c>
      <c r="T188" s="24">
        <v>-5.808228179710989E-05</v>
      </c>
      <c r="U188" s="24">
        <v>-3.837868362510635E-05</v>
      </c>
      <c r="V188" s="24">
        <v>-6.147695025267159E-06</v>
      </c>
      <c r="W188" s="24">
        <v>6.956107719744288E-06</v>
      </c>
      <c r="X188" s="24">
        <v>67.5</v>
      </c>
    </row>
    <row r="189" spans="1:24" ht="12.75" hidden="1">
      <c r="A189" s="24">
        <v>1125</v>
      </c>
      <c r="B189" s="24">
        <v>138.1999969482422</v>
      </c>
      <c r="C189" s="24">
        <v>152.10000610351562</v>
      </c>
      <c r="D189" s="24">
        <v>8.946040153503418</v>
      </c>
      <c r="E189" s="24">
        <v>9.154889106750488</v>
      </c>
      <c r="F189" s="24">
        <v>31.95203602244546</v>
      </c>
      <c r="G189" s="24" t="s">
        <v>58</v>
      </c>
      <c r="H189" s="24">
        <v>14.362898719875815</v>
      </c>
      <c r="I189" s="24">
        <v>85.062895668118</v>
      </c>
      <c r="J189" s="24" t="s">
        <v>61</v>
      </c>
      <c r="K189" s="24">
        <v>-0.6458458107166806</v>
      </c>
      <c r="L189" s="24">
        <v>-1.3099517937263183</v>
      </c>
      <c r="M189" s="24">
        <v>-0.1521163982502512</v>
      </c>
      <c r="N189" s="24">
        <v>-0.09373617371784526</v>
      </c>
      <c r="O189" s="24">
        <v>-0.026060945799172015</v>
      </c>
      <c r="P189" s="24">
        <v>-0.037570258185750084</v>
      </c>
      <c r="Q189" s="24">
        <v>-0.0031026089112204413</v>
      </c>
      <c r="R189" s="24">
        <v>-0.001440921757735961</v>
      </c>
      <c r="S189" s="24">
        <v>-0.0003511169432532955</v>
      </c>
      <c r="T189" s="24">
        <v>-0.0005499076443064447</v>
      </c>
      <c r="U189" s="24">
        <v>-6.501548685433464E-05</v>
      </c>
      <c r="V189" s="24">
        <v>-5.321114117204537E-05</v>
      </c>
      <c r="W189" s="24">
        <v>-2.213959578045612E-05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1128</v>
      </c>
      <c r="B191" s="24">
        <v>170.44</v>
      </c>
      <c r="C191" s="24">
        <v>184.14</v>
      </c>
      <c r="D191" s="24">
        <v>8.748066271673453</v>
      </c>
      <c r="E191" s="24">
        <v>8.881463953950497</v>
      </c>
      <c r="F191" s="24">
        <v>33.813745530516336</v>
      </c>
      <c r="G191" s="24" t="s">
        <v>59</v>
      </c>
      <c r="H191" s="24">
        <v>-10.759047499565114</v>
      </c>
      <c r="I191" s="24">
        <v>92.18095250043488</v>
      </c>
      <c r="J191" s="24" t="s">
        <v>73</v>
      </c>
      <c r="K191" s="24">
        <v>1.359150873736633</v>
      </c>
      <c r="M191" s="24" t="s">
        <v>68</v>
      </c>
      <c r="N191" s="24">
        <v>0.7595138126443595</v>
      </c>
      <c r="X191" s="24">
        <v>67.5</v>
      </c>
    </row>
    <row r="192" spans="1:24" ht="12.75" hidden="1">
      <c r="A192" s="24">
        <v>1127</v>
      </c>
      <c r="B192" s="24">
        <v>178.0399932861328</v>
      </c>
      <c r="C192" s="24">
        <v>164.13999938964844</v>
      </c>
      <c r="D192" s="24">
        <v>8.759921073913574</v>
      </c>
      <c r="E192" s="24">
        <v>9.259015083312988</v>
      </c>
      <c r="F192" s="24">
        <v>41.99220323066273</v>
      </c>
      <c r="G192" s="24" t="s">
        <v>56</v>
      </c>
      <c r="H192" s="24">
        <v>3.818078119337102</v>
      </c>
      <c r="I192" s="24">
        <v>114.35807140546991</v>
      </c>
      <c r="J192" s="24" t="s">
        <v>62</v>
      </c>
      <c r="K192" s="24">
        <v>1.0838032640279183</v>
      </c>
      <c r="L192" s="24">
        <v>0.32844758492622206</v>
      </c>
      <c r="M192" s="24">
        <v>0.2565754780322429</v>
      </c>
      <c r="N192" s="24">
        <v>0.0938010071053771</v>
      </c>
      <c r="O192" s="24">
        <v>0.04352749288421427</v>
      </c>
      <c r="P192" s="24">
        <v>0.009422107934419709</v>
      </c>
      <c r="Q192" s="24">
        <v>0.005298249859299456</v>
      </c>
      <c r="R192" s="24">
        <v>0.001443818171606404</v>
      </c>
      <c r="S192" s="24">
        <v>0.0005710526900658823</v>
      </c>
      <c r="T192" s="24">
        <v>0.00013867343759590365</v>
      </c>
      <c r="U192" s="24">
        <v>0.00011587415171732201</v>
      </c>
      <c r="V192" s="24">
        <v>5.3575406482610864E-05</v>
      </c>
      <c r="W192" s="24">
        <v>3.5607601741301115E-05</v>
      </c>
      <c r="X192" s="24">
        <v>67.5</v>
      </c>
    </row>
    <row r="193" spans="1:24" ht="12.75" hidden="1">
      <c r="A193" s="24">
        <v>1125</v>
      </c>
      <c r="B193" s="24">
        <v>138.1999969482422</v>
      </c>
      <c r="C193" s="24">
        <v>152.10000610351562</v>
      </c>
      <c r="D193" s="24">
        <v>8.946040153503418</v>
      </c>
      <c r="E193" s="24">
        <v>9.154889106750488</v>
      </c>
      <c r="F193" s="24">
        <v>31.95203602244546</v>
      </c>
      <c r="G193" s="24" t="s">
        <v>57</v>
      </c>
      <c r="H193" s="24">
        <v>14.362898719875815</v>
      </c>
      <c r="I193" s="24">
        <v>85.062895668118</v>
      </c>
      <c r="J193" s="24" t="s">
        <v>60</v>
      </c>
      <c r="K193" s="24">
        <v>-0.9643252998101605</v>
      </c>
      <c r="L193" s="24">
        <v>-0.0017864158588381794</v>
      </c>
      <c r="M193" s="24">
        <v>0.2296073759575597</v>
      </c>
      <c r="N193" s="24">
        <v>-0.0009704124735086314</v>
      </c>
      <c r="O193" s="24">
        <v>-0.038512359883535394</v>
      </c>
      <c r="P193" s="24">
        <v>-0.00020431334398200252</v>
      </c>
      <c r="Q193" s="24">
        <v>0.004801804225209004</v>
      </c>
      <c r="R193" s="24">
        <v>-7.803533757208122E-05</v>
      </c>
      <c r="S193" s="24">
        <v>-0.00048613727880041937</v>
      </c>
      <c r="T193" s="24">
        <v>-1.4543929174694305E-05</v>
      </c>
      <c r="U193" s="24">
        <v>0.00010856742314318574</v>
      </c>
      <c r="V193" s="24">
        <v>-6.165769773433274E-06</v>
      </c>
      <c r="W193" s="24">
        <v>-2.9672497084830556E-05</v>
      </c>
      <c r="X193" s="24">
        <v>67.5</v>
      </c>
    </row>
    <row r="194" spans="1:24" ht="12.75" hidden="1">
      <c r="A194" s="24">
        <v>1126</v>
      </c>
      <c r="B194" s="24">
        <v>117.62000274658203</v>
      </c>
      <c r="C194" s="24">
        <v>143.72000122070312</v>
      </c>
      <c r="D194" s="24">
        <v>9.322056770324707</v>
      </c>
      <c r="E194" s="24">
        <v>9.260869026184082</v>
      </c>
      <c r="F194" s="24">
        <v>26.130778225643567</v>
      </c>
      <c r="G194" s="24" t="s">
        <v>58</v>
      </c>
      <c r="H194" s="24">
        <v>16.581808275729557</v>
      </c>
      <c r="I194" s="24">
        <v>66.70181102231159</v>
      </c>
      <c r="J194" s="24" t="s">
        <v>61</v>
      </c>
      <c r="K194" s="24">
        <v>0.4946779065852987</v>
      </c>
      <c r="L194" s="24">
        <v>-0.3284427267610704</v>
      </c>
      <c r="M194" s="24">
        <v>0.11450514762820838</v>
      </c>
      <c r="N194" s="24">
        <v>-0.09379598730017326</v>
      </c>
      <c r="O194" s="24">
        <v>0.02028400288371055</v>
      </c>
      <c r="P194" s="24">
        <v>-0.009419892461452292</v>
      </c>
      <c r="Q194" s="24">
        <v>0.002239224811029848</v>
      </c>
      <c r="R194" s="24">
        <v>-0.001441707806301565</v>
      </c>
      <c r="S194" s="24">
        <v>0.00029961929342417856</v>
      </c>
      <c r="T194" s="24">
        <v>-0.0001379086524436609</v>
      </c>
      <c r="U194" s="24">
        <v>4.0496094481535077E-05</v>
      </c>
      <c r="V194" s="24">
        <v>-5.321942749483499E-05</v>
      </c>
      <c r="W194" s="24">
        <v>1.9683602782972236E-05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1128</v>
      </c>
      <c r="B196" s="100">
        <v>170.44</v>
      </c>
      <c r="C196" s="100">
        <v>184.14</v>
      </c>
      <c r="D196" s="100">
        <v>8.748066271673453</v>
      </c>
      <c r="E196" s="100">
        <v>8.881463953950497</v>
      </c>
      <c r="F196" s="100">
        <v>35.1914855677994</v>
      </c>
      <c r="G196" s="100" t="s">
        <v>59</v>
      </c>
      <c r="H196" s="100">
        <v>-7.003137382476183</v>
      </c>
      <c r="I196" s="100">
        <v>95.93686261752381</v>
      </c>
      <c r="J196" s="100" t="s">
        <v>73</v>
      </c>
      <c r="K196" s="100">
        <v>1.4365927774809724</v>
      </c>
      <c r="M196" s="100" t="s">
        <v>68</v>
      </c>
      <c r="N196" s="100">
        <v>0.7640150497437114</v>
      </c>
      <c r="X196" s="100">
        <v>67.5</v>
      </c>
    </row>
    <row r="197" spans="1:24" s="100" customFormat="1" ht="12.75">
      <c r="A197" s="100">
        <v>1127</v>
      </c>
      <c r="B197" s="100">
        <v>178.0399932861328</v>
      </c>
      <c r="C197" s="100">
        <v>164.13999938964844</v>
      </c>
      <c r="D197" s="100">
        <v>8.759921073913574</v>
      </c>
      <c r="E197" s="100">
        <v>9.259015083312988</v>
      </c>
      <c r="F197" s="100">
        <v>41.99220323066273</v>
      </c>
      <c r="G197" s="100" t="s">
        <v>56</v>
      </c>
      <c r="H197" s="100">
        <v>3.818078119337102</v>
      </c>
      <c r="I197" s="100">
        <v>114.35807140546991</v>
      </c>
      <c r="J197" s="100" t="s">
        <v>62</v>
      </c>
      <c r="K197" s="100">
        <v>1.1516785713940805</v>
      </c>
      <c r="L197" s="100">
        <v>0.15832743492060689</v>
      </c>
      <c r="M197" s="100">
        <v>0.2726445393931081</v>
      </c>
      <c r="N197" s="100">
        <v>0.09291113309994968</v>
      </c>
      <c r="O197" s="100">
        <v>0.046253446637946116</v>
      </c>
      <c r="P197" s="100">
        <v>0.00454189128506764</v>
      </c>
      <c r="Q197" s="100">
        <v>0.005630106795883522</v>
      </c>
      <c r="R197" s="100">
        <v>0.0014301125563756121</v>
      </c>
      <c r="S197" s="100">
        <v>0.0006068086763169415</v>
      </c>
      <c r="T197" s="100">
        <v>6.678989394684355E-05</v>
      </c>
      <c r="U197" s="100">
        <v>0.00012311964717152818</v>
      </c>
      <c r="V197" s="100">
        <v>5.305863219392439E-05</v>
      </c>
      <c r="W197" s="100">
        <v>3.783132736043416E-05</v>
      </c>
      <c r="X197" s="100">
        <v>67.5</v>
      </c>
    </row>
    <row r="198" spans="1:24" s="100" customFormat="1" ht="12.75">
      <c r="A198" s="100">
        <v>1126</v>
      </c>
      <c r="B198" s="100">
        <v>117.62000274658203</v>
      </c>
      <c r="C198" s="100">
        <v>143.72000122070312</v>
      </c>
      <c r="D198" s="100">
        <v>9.322056770324707</v>
      </c>
      <c r="E198" s="100">
        <v>9.260869026184082</v>
      </c>
      <c r="F198" s="100">
        <v>28.621388998361617</v>
      </c>
      <c r="G198" s="100" t="s">
        <v>57</v>
      </c>
      <c r="H198" s="100">
        <v>22.939378175004194</v>
      </c>
      <c r="I198" s="100">
        <v>73.05938092158623</v>
      </c>
      <c r="J198" s="100" t="s">
        <v>60</v>
      </c>
      <c r="K198" s="100">
        <v>-1.1516127255507214</v>
      </c>
      <c r="L198" s="100">
        <v>0.0008622273737052223</v>
      </c>
      <c r="M198" s="100">
        <v>0.27264447701515904</v>
      </c>
      <c r="N198" s="100">
        <v>-0.0009613693803357548</v>
      </c>
      <c r="O198" s="100">
        <v>-0.04624277039252528</v>
      </c>
      <c r="P198" s="100">
        <v>9.877380747953695E-05</v>
      </c>
      <c r="Q198" s="100">
        <v>0.005628063963316979</v>
      </c>
      <c r="R198" s="100">
        <v>-7.729566171067738E-05</v>
      </c>
      <c r="S198" s="100">
        <v>-0.0006044038142635127</v>
      </c>
      <c r="T198" s="100">
        <v>7.040678813297653E-06</v>
      </c>
      <c r="U198" s="100">
        <v>0.00012242374404180254</v>
      </c>
      <c r="V198" s="100">
        <v>-6.1088889534577825E-06</v>
      </c>
      <c r="W198" s="100">
        <v>-3.754808049077725E-05</v>
      </c>
      <c r="X198" s="100">
        <v>67.5</v>
      </c>
    </row>
    <row r="199" spans="1:24" s="100" customFormat="1" ht="12.75">
      <c r="A199" s="100">
        <v>1125</v>
      </c>
      <c r="B199" s="100">
        <v>138.1999969482422</v>
      </c>
      <c r="C199" s="100">
        <v>152.10000610351562</v>
      </c>
      <c r="D199" s="100">
        <v>8.946040153503418</v>
      </c>
      <c r="E199" s="100">
        <v>9.154889106750488</v>
      </c>
      <c r="F199" s="100">
        <v>28.06760453375807</v>
      </c>
      <c r="G199" s="100" t="s">
        <v>58</v>
      </c>
      <c r="H199" s="100">
        <v>4.021742675232673</v>
      </c>
      <c r="I199" s="100">
        <v>74.72173962347486</v>
      </c>
      <c r="J199" s="100" t="s">
        <v>61</v>
      </c>
      <c r="K199" s="100">
        <v>0.01231511907978108</v>
      </c>
      <c r="L199" s="100">
        <v>0.15832508712296683</v>
      </c>
      <c r="M199" s="100">
        <v>-0.00018442887650964703</v>
      </c>
      <c r="N199" s="100">
        <v>-0.09290615922979013</v>
      </c>
      <c r="O199" s="100">
        <v>0.000993736541300665</v>
      </c>
      <c r="P199" s="100">
        <v>0.0045408171269419526</v>
      </c>
      <c r="Q199" s="100">
        <v>-0.00015165275423347212</v>
      </c>
      <c r="R199" s="100">
        <v>-0.001428022165298528</v>
      </c>
      <c r="S199" s="100">
        <v>5.3970352576538E-05</v>
      </c>
      <c r="T199" s="100">
        <v>6.641775948704225E-05</v>
      </c>
      <c r="U199" s="100">
        <v>-1.307189406432013E-05</v>
      </c>
      <c r="V199" s="100">
        <v>-5.270578645693916E-05</v>
      </c>
      <c r="W199" s="100">
        <v>4.620712208139233E-06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1128</v>
      </c>
      <c r="B201" s="24">
        <v>161.88</v>
      </c>
      <c r="C201" s="24">
        <v>170.78</v>
      </c>
      <c r="D201" s="24">
        <v>9.391300793087648</v>
      </c>
      <c r="E201" s="24">
        <v>9.226290580975789</v>
      </c>
      <c r="F201" s="24">
        <v>41.605034599026794</v>
      </c>
      <c r="G201" s="24" t="s">
        <v>59</v>
      </c>
      <c r="H201" s="24">
        <v>11.234659149954254</v>
      </c>
      <c r="I201" s="24">
        <v>105.61465914995425</v>
      </c>
      <c r="J201" s="24" t="s">
        <v>73</v>
      </c>
      <c r="K201" s="24">
        <v>1.7288991950583128</v>
      </c>
      <c r="M201" s="24" t="s">
        <v>68</v>
      </c>
      <c r="N201" s="24">
        <v>1.0473630246971206</v>
      </c>
      <c r="X201" s="24">
        <v>67.5</v>
      </c>
    </row>
    <row r="202" spans="1:24" ht="12.75" hidden="1">
      <c r="A202" s="24">
        <v>1125</v>
      </c>
      <c r="B202" s="24">
        <v>148.77999877929688</v>
      </c>
      <c r="C202" s="24">
        <v>154.27999877929688</v>
      </c>
      <c r="D202" s="24">
        <v>8.527714729309082</v>
      </c>
      <c r="E202" s="24">
        <v>9.05650806427002</v>
      </c>
      <c r="F202" s="24">
        <v>34.31176855739704</v>
      </c>
      <c r="G202" s="24" t="s">
        <v>56</v>
      </c>
      <c r="H202" s="24">
        <v>14.588470879557377</v>
      </c>
      <c r="I202" s="24">
        <v>95.86846965885425</v>
      </c>
      <c r="J202" s="24" t="s">
        <v>62</v>
      </c>
      <c r="K202" s="24">
        <v>1.147747220678683</v>
      </c>
      <c r="L202" s="24">
        <v>0.5677135130873617</v>
      </c>
      <c r="M202" s="24">
        <v>0.2717139187691522</v>
      </c>
      <c r="N202" s="24">
        <v>0.11412006097433737</v>
      </c>
      <c r="O202" s="24">
        <v>0.046095547083382024</v>
      </c>
      <c r="P202" s="24">
        <v>0.01628571923118198</v>
      </c>
      <c r="Q202" s="24">
        <v>0.00561104807199953</v>
      </c>
      <c r="R202" s="24">
        <v>0.0017566219997478837</v>
      </c>
      <c r="S202" s="24">
        <v>0.0006047574324720874</v>
      </c>
      <c r="T202" s="24">
        <v>0.00023960683336503828</v>
      </c>
      <c r="U202" s="24">
        <v>0.00012274065258751957</v>
      </c>
      <c r="V202" s="24">
        <v>6.517813482474518E-05</v>
      </c>
      <c r="W202" s="24">
        <v>3.770209510062786E-05</v>
      </c>
      <c r="X202" s="24">
        <v>67.5</v>
      </c>
    </row>
    <row r="203" spans="1:24" ht="12.75" hidden="1">
      <c r="A203" s="24">
        <v>1126</v>
      </c>
      <c r="B203" s="24">
        <v>114.55999755859375</v>
      </c>
      <c r="C203" s="24">
        <v>145.25999450683594</v>
      </c>
      <c r="D203" s="24">
        <v>9.591938972473145</v>
      </c>
      <c r="E203" s="24">
        <v>9.287741661071777</v>
      </c>
      <c r="F203" s="24">
        <v>26.18161885494648</v>
      </c>
      <c r="G203" s="24" t="s">
        <v>57</v>
      </c>
      <c r="H203" s="24">
        <v>17.88284030007044</v>
      </c>
      <c r="I203" s="24">
        <v>64.94283785866419</v>
      </c>
      <c r="J203" s="24" t="s">
        <v>60</v>
      </c>
      <c r="K203" s="24">
        <v>-0.260053976288726</v>
      </c>
      <c r="L203" s="24">
        <v>0.0030904504522324887</v>
      </c>
      <c r="M203" s="24">
        <v>0.05855282770644392</v>
      </c>
      <c r="N203" s="24">
        <v>-0.0011802874010937994</v>
      </c>
      <c r="O203" s="24">
        <v>-0.010928002926898104</v>
      </c>
      <c r="P203" s="24">
        <v>0.0003535685818751785</v>
      </c>
      <c r="Q203" s="24">
        <v>0.0010649328704956734</v>
      </c>
      <c r="R203" s="24">
        <v>-9.4866871350416E-05</v>
      </c>
      <c r="S203" s="24">
        <v>-0.00018268227719676206</v>
      </c>
      <c r="T203" s="24">
        <v>2.517172989406829E-05</v>
      </c>
      <c r="U203" s="24">
        <v>1.3638806713539386E-05</v>
      </c>
      <c r="V203" s="24">
        <v>-7.488068990566926E-06</v>
      </c>
      <c r="W203" s="24">
        <v>-1.2572043954711955E-05</v>
      </c>
      <c r="X203" s="24">
        <v>67.5</v>
      </c>
    </row>
    <row r="204" spans="1:24" ht="12.75" hidden="1">
      <c r="A204" s="24">
        <v>1127</v>
      </c>
      <c r="B204" s="24">
        <v>178.89999389648438</v>
      </c>
      <c r="C204" s="24">
        <v>189.60000610351562</v>
      </c>
      <c r="D204" s="24">
        <v>8.855949401855469</v>
      </c>
      <c r="E204" s="24">
        <v>8.95692253112793</v>
      </c>
      <c r="F204" s="24">
        <v>35.969457643198055</v>
      </c>
      <c r="G204" s="24" t="s">
        <v>58</v>
      </c>
      <c r="H204" s="24">
        <v>-14.502449106009266</v>
      </c>
      <c r="I204" s="24">
        <v>96.89754479047511</v>
      </c>
      <c r="J204" s="24" t="s">
        <v>61</v>
      </c>
      <c r="K204" s="24">
        <v>-1.1178978540063775</v>
      </c>
      <c r="L204" s="24">
        <v>0.5677051013140505</v>
      </c>
      <c r="M204" s="24">
        <v>-0.26533002095591995</v>
      </c>
      <c r="N204" s="24">
        <v>-0.11411395724641793</v>
      </c>
      <c r="O204" s="24">
        <v>-0.04478144942882036</v>
      </c>
      <c r="P204" s="24">
        <v>0.016281880730886142</v>
      </c>
      <c r="Q204" s="24">
        <v>-0.00550906330038306</v>
      </c>
      <c r="R204" s="24">
        <v>-0.0017540584730043743</v>
      </c>
      <c r="S204" s="24">
        <v>-0.0005765056267968568</v>
      </c>
      <c r="T204" s="24">
        <v>0.0002382809656883262</v>
      </c>
      <c r="U204" s="24">
        <v>-0.00012198053430380147</v>
      </c>
      <c r="V204" s="24">
        <v>-6.474656811001776E-05</v>
      </c>
      <c r="W204" s="24">
        <v>-3.5544221552561504E-05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1128</v>
      </c>
      <c r="B206" s="24">
        <v>161.88</v>
      </c>
      <c r="C206" s="24">
        <v>170.78</v>
      </c>
      <c r="D206" s="24">
        <v>9.391300793087648</v>
      </c>
      <c r="E206" s="24">
        <v>9.226290580975789</v>
      </c>
      <c r="F206" s="24">
        <v>33.7296037178653</v>
      </c>
      <c r="G206" s="24" t="s">
        <v>59</v>
      </c>
      <c r="H206" s="24">
        <v>-8.757174919866486</v>
      </c>
      <c r="I206" s="24">
        <v>85.62282508013351</v>
      </c>
      <c r="J206" s="24" t="s">
        <v>73</v>
      </c>
      <c r="K206" s="24">
        <v>2.4631660531516744</v>
      </c>
      <c r="M206" s="24" t="s">
        <v>68</v>
      </c>
      <c r="N206" s="24">
        <v>2.0653938105001055</v>
      </c>
      <c r="X206" s="24">
        <v>67.5</v>
      </c>
    </row>
    <row r="207" spans="1:24" ht="12.75" hidden="1">
      <c r="A207" s="24">
        <v>1125</v>
      </c>
      <c r="B207" s="24">
        <v>148.77999877929688</v>
      </c>
      <c r="C207" s="24">
        <v>154.27999877929688</v>
      </c>
      <c r="D207" s="24">
        <v>8.527714729309082</v>
      </c>
      <c r="E207" s="24">
        <v>9.05650806427002</v>
      </c>
      <c r="F207" s="24">
        <v>34.31176855739704</v>
      </c>
      <c r="G207" s="24" t="s">
        <v>56</v>
      </c>
      <c r="H207" s="24">
        <v>14.588470879557377</v>
      </c>
      <c r="I207" s="24">
        <v>95.86846965885425</v>
      </c>
      <c r="J207" s="24" t="s">
        <v>62</v>
      </c>
      <c r="K207" s="24">
        <v>0.7710212390009288</v>
      </c>
      <c r="L207" s="24">
        <v>1.3490383730237956</v>
      </c>
      <c r="M207" s="24">
        <v>0.1825288936196129</v>
      </c>
      <c r="N207" s="24">
        <v>0.11400285805522513</v>
      </c>
      <c r="O207" s="24">
        <v>0.03096562289892835</v>
      </c>
      <c r="P207" s="24">
        <v>0.03869967220611808</v>
      </c>
      <c r="Q207" s="24">
        <v>0.003769184601534566</v>
      </c>
      <c r="R207" s="24">
        <v>0.0017548422436018472</v>
      </c>
      <c r="S207" s="24">
        <v>0.00040621739221539574</v>
      </c>
      <c r="T207" s="24">
        <v>0.0005694475185033373</v>
      </c>
      <c r="U207" s="24">
        <v>8.244782157770037E-05</v>
      </c>
      <c r="V207" s="24">
        <v>6.513984355516736E-05</v>
      </c>
      <c r="W207" s="24">
        <v>2.5329217271965973E-05</v>
      </c>
      <c r="X207" s="24">
        <v>67.5</v>
      </c>
    </row>
    <row r="208" spans="1:24" ht="12.75" hidden="1">
      <c r="A208" s="24">
        <v>1127</v>
      </c>
      <c r="B208" s="24">
        <v>178.89999389648438</v>
      </c>
      <c r="C208" s="24">
        <v>189.60000610351562</v>
      </c>
      <c r="D208" s="24">
        <v>8.855949401855469</v>
      </c>
      <c r="E208" s="24">
        <v>8.95692253112793</v>
      </c>
      <c r="F208" s="24">
        <v>37.2141557571847</v>
      </c>
      <c r="G208" s="24" t="s">
        <v>57</v>
      </c>
      <c r="H208" s="24">
        <v>-11.149376828772759</v>
      </c>
      <c r="I208" s="24">
        <v>100.25061706771162</v>
      </c>
      <c r="J208" s="24" t="s">
        <v>60</v>
      </c>
      <c r="K208" s="24">
        <v>0.09498741242743472</v>
      </c>
      <c r="L208" s="24">
        <v>-0.007339092535751541</v>
      </c>
      <c r="M208" s="24">
        <v>-0.020426686883218706</v>
      </c>
      <c r="N208" s="24">
        <v>-0.0011785981421522762</v>
      </c>
      <c r="O208" s="24">
        <v>0.0041463863189772415</v>
      </c>
      <c r="P208" s="24">
        <v>-0.0008398270068777027</v>
      </c>
      <c r="Q208" s="24">
        <v>-0.000323366761118379</v>
      </c>
      <c r="R208" s="24">
        <v>-9.478654895795881E-05</v>
      </c>
      <c r="S208" s="24">
        <v>8.144805867413274E-05</v>
      </c>
      <c r="T208" s="24">
        <v>-5.9812737318783715E-05</v>
      </c>
      <c r="U208" s="24">
        <v>-5.180660870212569E-07</v>
      </c>
      <c r="V208" s="24">
        <v>-7.479340036368923E-06</v>
      </c>
      <c r="W208" s="24">
        <v>5.893587560308253E-06</v>
      </c>
      <c r="X208" s="24">
        <v>67.5</v>
      </c>
    </row>
    <row r="209" spans="1:24" ht="12.75" hidden="1">
      <c r="A209" s="24">
        <v>1126</v>
      </c>
      <c r="B209" s="24">
        <v>114.55999755859375</v>
      </c>
      <c r="C209" s="24">
        <v>145.25999450683594</v>
      </c>
      <c r="D209" s="24">
        <v>9.591938972473145</v>
      </c>
      <c r="E209" s="24">
        <v>9.287741661071777</v>
      </c>
      <c r="F209" s="24">
        <v>32.87734532156322</v>
      </c>
      <c r="G209" s="24" t="s">
        <v>58</v>
      </c>
      <c r="H209" s="24">
        <v>34.49141903909303</v>
      </c>
      <c r="I209" s="24">
        <v>81.55141659768678</v>
      </c>
      <c r="J209" s="24" t="s">
        <v>61</v>
      </c>
      <c r="K209" s="24">
        <v>0.7651477912605301</v>
      </c>
      <c r="L209" s="24">
        <v>-1.349018409663649</v>
      </c>
      <c r="M209" s="24">
        <v>0.18138232402572999</v>
      </c>
      <c r="N209" s="24">
        <v>-0.11399676552946195</v>
      </c>
      <c r="O209" s="24">
        <v>0.030686760695981488</v>
      </c>
      <c r="P209" s="24">
        <v>-0.038690558531242564</v>
      </c>
      <c r="Q209" s="24">
        <v>0.003755287804982342</v>
      </c>
      <c r="R209" s="24">
        <v>-0.0017522804598768442</v>
      </c>
      <c r="S209" s="24">
        <v>0.0003979683196895096</v>
      </c>
      <c r="T209" s="24">
        <v>-0.0005662975479233888</v>
      </c>
      <c r="U209" s="24">
        <v>8.244619391116725E-05</v>
      </c>
      <c r="V209" s="24">
        <v>-6.47090309849564E-05</v>
      </c>
      <c r="W209" s="24">
        <v>2.463401861815159E-05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1128</v>
      </c>
      <c r="B211" s="24">
        <v>161.88</v>
      </c>
      <c r="C211" s="24">
        <v>170.78</v>
      </c>
      <c r="D211" s="24">
        <v>9.391300793087648</v>
      </c>
      <c r="E211" s="24">
        <v>9.226290580975789</v>
      </c>
      <c r="F211" s="24">
        <v>41.605034599026794</v>
      </c>
      <c r="G211" s="24" t="s">
        <v>59</v>
      </c>
      <c r="H211" s="24">
        <v>11.234659149954254</v>
      </c>
      <c r="I211" s="24">
        <v>105.61465914995425</v>
      </c>
      <c r="J211" s="24" t="s">
        <v>73</v>
      </c>
      <c r="K211" s="24">
        <v>2.3838235594059074</v>
      </c>
      <c r="M211" s="24" t="s">
        <v>68</v>
      </c>
      <c r="N211" s="24">
        <v>1.2484292206085508</v>
      </c>
      <c r="X211" s="24">
        <v>67.5</v>
      </c>
    </row>
    <row r="212" spans="1:24" ht="12.75" hidden="1">
      <c r="A212" s="24">
        <v>1126</v>
      </c>
      <c r="B212" s="24">
        <v>114.55999755859375</v>
      </c>
      <c r="C212" s="24">
        <v>145.25999450683594</v>
      </c>
      <c r="D212" s="24">
        <v>9.591938972473145</v>
      </c>
      <c r="E212" s="24">
        <v>9.287741661071777</v>
      </c>
      <c r="F212" s="24">
        <v>29.68010149934751</v>
      </c>
      <c r="G212" s="24" t="s">
        <v>56</v>
      </c>
      <c r="H212" s="24">
        <v>26.56073727754331</v>
      </c>
      <c r="I212" s="24">
        <v>73.62073483613706</v>
      </c>
      <c r="J212" s="24" t="s">
        <v>62</v>
      </c>
      <c r="K212" s="24">
        <v>1.496641515050293</v>
      </c>
      <c r="L212" s="24">
        <v>0.04964030307750365</v>
      </c>
      <c r="M212" s="24">
        <v>0.35430920128888727</v>
      </c>
      <c r="N212" s="24">
        <v>0.11052818347649017</v>
      </c>
      <c r="O212" s="24">
        <v>0.060108027993781496</v>
      </c>
      <c r="P212" s="24">
        <v>0.0014242785824702814</v>
      </c>
      <c r="Q212" s="24">
        <v>0.007316620357462051</v>
      </c>
      <c r="R212" s="24">
        <v>0.0017013942630965293</v>
      </c>
      <c r="S212" s="24">
        <v>0.0007886380736255978</v>
      </c>
      <c r="T212" s="24">
        <v>2.0972732992313603E-05</v>
      </c>
      <c r="U212" s="24">
        <v>0.00016004509340697415</v>
      </c>
      <c r="V212" s="24">
        <v>6.314004618248992E-05</v>
      </c>
      <c r="W212" s="24">
        <v>4.917339655389051E-05</v>
      </c>
      <c r="X212" s="24">
        <v>67.5</v>
      </c>
    </row>
    <row r="213" spans="1:24" ht="12.75" hidden="1">
      <c r="A213" s="24">
        <v>1125</v>
      </c>
      <c r="B213" s="24">
        <v>148.77999877929688</v>
      </c>
      <c r="C213" s="24">
        <v>154.27999877929688</v>
      </c>
      <c r="D213" s="24">
        <v>8.527714729309082</v>
      </c>
      <c r="E213" s="24">
        <v>9.05650806427002</v>
      </c>
      <c r="F213" s="24">
        <v>29.676832439627535</v>
      </c>
      <c r="G213" s="24" t="s">
        <v>57</v>
      </c>
      <c r="H213" s="24">
        <v>1.6382718295197662</v>
      </c>
      <c r="I213" s="24">
        <v>82.91827060881664</v>
      </c>
      <c r="J213" s="24" t="s">
        <v>60</v>
      </c>
      <c r="K213" s="24">
        <v>0.36345211483217327</v>
      </c>
      <c r="L213" s="24">
        <v>-0.0002683544682098121</v>
      </c>
      <c r="M213" s="24">
        <v>-0.08994286948888275</v>
      </c>
      <c r="N213" s="24">
        <v>-0.0011426176890468773</v>
      </c>
      <c r="O213" s="24">
        <v>0.013967113383148986</v>
      </c>
      <c r="P213" s="24">
        <v>-3.0827756125430634E-05</v>
      </c>
      <c r="Q213" s="24">
        <v>-0.002042371804268112</v>
      </c>
      <c r="R213" s="24">
        <v>-9.184694745022658E-05</v>
      </c>
      <c r="S213" s="24">
        <v>0.00013105125914412974</v>
      </c>
      <c r="T213" s="24">
        <v>-2.2097673317732214E-06</v>
      </c>
      <c r="U213" s="24">
        <v>-5.6720774432189965E-05</v>
      </c>
      <c r="V213" s="24">
        <v>-7.245633586969407E-06</v>
      </c>
      <c r="W213" s="24">
        <v>6.556337517707017E-06</v>
      </c>
      <c r="X213" s="24">
        <v>67.5</v>
      </c>
    </row>
    <row r="214" spans="1:24" ht="12.75" hidden="1">
      <c r="A214" s="24">
        <v>1127</v>
      </c>
      <c r="B214" s="24">
        <v>178.89999389648438</v>
      </c>
      <c r="C214" s="24">
        <v>189.60000610351562</v>
      </c>
      <c r="D214" s="24">
        <v>8.855949401855469</v>
      </c>
      <c r="E214" s="24">
        <v>8.95692253112793</v>
      </c>
      <c r="F214" s="24">
        <v>37.2141557571847</v>
      </c>
      <c r="G214" s="24" t="s">
        <v>58</v>
      </c>
      <c r="H214" s="24">
        <v>-11.149376828772759</v>
      </c>
      <c r="I214" s="24">
        <v>100.25061706771162</v>
      </c>
      <c r="J214" s="24" t="s">
        <v>61</v>
      </c>
      <c r="K214" s="24">
        <v>-1.4518396553325223</v>
      </c>
      <c r="L214" s="24">
        <v>-0.049639577712807054</v>
      </c>
      <c r="M214" s="24">
        <v>-0.3427029184965822</v>
      </c>
      <c r="N214" s="24">
        <v>-0.1105222772450394</v>
      </c>
      <c r="O214" s="24">
        <v>-0.05846276398737474</v>
      </c>
      <c r="P214" s="24">
        <v>-0.0014239449181537274</v>
      </c>
      <c r="Q214" s="24">
        <v>-0.0070257847154861445</v>
      </c>
      <c r="R214" s="24">
        <v>-0.001698913351746303</v>
      </c>
      <c r="S214" s="24">
        <v>-0.0007776731824157446</v>
      </c>
      <c r="T214" s="24">
        <v>-2.0855993323414434E-05</v>
      </c>
      <c r="U214" s="24">
        <v>-0.00014965689316386233</v>
      </c>
      <c r="V214" s="24">
        <v>-6.272293221661708E-05</v>
      </c>
      <c r="W214" s="24">
        <v>-4.87343550998685E-05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1128</v>
      </c>
      <c r="B216" s="24">
        <v>161.88</v>
      </c>
      <c r="C216" s="24">
        <v>170.78</v>
      </c>
      <c r="D216" s="24">
        <v>9.391300793087648</v>
      </c>
      <c r="E216" s="24">
        <v>9.226290580975789</v>
      </c>
      <c r="F216" s="24">
        <v>35.04051415591102</v>
      </c>
      <c r="G216" s="24" t="s">
        <v>59</v>
      </c>
      <c r="H216" s="24">
        <v>-5.429419987689258</v>
      </c>
      <c r="I216" s="24">
        <v>88.95058001231074</v>
      </c>
      <c r="J216" s="24" t="s">
        <v>73</v>
      </c>
      <c r="K216" s="24">
        <v>2.002580963899168</v>
      </c>
      <c r="M216" s="24" t="s">
        <v>68</v>
      </c>
      <c r="N216" s="24">
        <v>1.835013855816428</v>
      </c>
      <c r="X216" s="24">
        <v>67.5</v>
      </c>
    </row>
    <row r="217" spans="1:24" ht="12.75" hidden="1">
      <c r="A217" s="24">
        <v>1126</v>
      </c>
      <c r="B217" s="24">
        <v>114.55999755859375</v>
      </c>
      <c r="C217" s="24">
        <v>145.25999450683594</v>
      </c>
      <c r="D217" s="24">
        <v>9.591938972473145</v>
      </c>
      <c r="E217" s="24">
        <v>9.287741661071777</v>
      </c>
      <c r="F217" s="24">
        <v>29.68010149934751</v>
      </c>
      <c r="G217" s="24" t="s">
        <v>56</v>
      </c>
      <c r="H217" s="24">
        <v>26.56073727754331</v>
      </c>
      <c r="I217" s="24">
        <v>73.62073483613706</v>
      </c>
      <c r="J217" s="24" t="s">
        <v>62</v>
      </c>
      <c r="K217" s="24">
        <v>0.37747540161103715</v>
      </c>
      <c r="L217" s="24">
        <v>1.3554026931755419</v>
      </c>
      <c r="M217" s="24">
        <v>0.0893619791783441</v>
      </c>
      <c r="N217" s="24">
        <v>0.11507679180247968</v>
      </c>
      <c r="O217" s="24">
        <v>0.0151604502529537</v>
      </c>
      <c r="P217" s="24">
        <v>0.03888235590467068</v>
      </c>
      <c r="Q217" s="24">
        <v>0.001845341053207082</v>
      </c>
      <c r="R217" s="24">
        <v>0.001771419179223179</v>
      </c>
      <c r="S217" s="24">
        <v>0.000198915599415683</v>
      </c>
      <c r="T217" s="24">
        <v>0.000572138050148064</v>
      </c>
      <c r="U217" s="24">
        <v>4.033864480823246E-05</v>
      </c>
      <c r="V217" s="24">
        <v>6.575486315225954E-05</v>
      </c>
      <c r="W217" s="24">
        <v>1.2396249691033975E-05</v>
      </c>
      <c r="X217" s="24">
        <v>67.5</v>
      </c>
    </row>
    <row r="218" spans="1:24" ht="12.75" hidden="1">
      <c r="A218" s="24">
        <v>1127</v>
      </c>
      <c r="B218" s="24">
        <v>178.89999389648438</v>
      </c>
      <c r="C218" s="24">
        <v>189.60000610351562</v>
      </c>
      <c r="D218" s="24">
        <v>8.855949401855469</v>
      </c>
      <c r="E218" s="24">
        <v>8.95692253112793</v>
      </c>
      <c r="F218" s="24">
        <v>35.969457643198055</v>
      </c>
      <c r="G218" s="24" t="s">
        <v>57</v>
      </c>
      <c r="H218" s="24">
        <v>-14.502449106009266</v>
      </c>
      <c r="I218" s="24">
        <v>96.89754479047511</v>
      </c>
      <c r="J218" s="24" t="s">
        <v>60</v>
      </c>
      <c r="K218" s="24">
        <v>0.3484061931082339</v>
      </c>
      <c r="L218" s="24">
        <v>-0.0073733503934553775</v>
      </c>
      <c r="M218" s="24">
        <v>-0.08286585537894803</v>
      </c>
      <c r="N218" s="24">
        <v>-0.0011894401520000754</v>
      </c>
      <c r="O218" s="24">
        <v>0.013929167970074784</v>
      </c>
      <c r="P218" s="24">
        <v>-0.0008437739165701584</v>
      </c>
      <c r="Q218" s="24">
        <v>-0.0017287063084656452</v>
      </c>
      <c r="R218" s="24">
        <v>-9.565249777553336E-05</v>
      </c>
      <c r="S218" s="24">
        <v>0.00017701397264884065</v>
      </c>
      <c r="T218" s="24">
        <v>-6.009904660514072E-05</v>
      </c>
      <c r="U218" s="24">
        <v>-3.8788665136208205E-05</v>
      </c>
      <c r="V218" s="24">
        <v>-7.546543626994649E-06</v>
      </c>
      <c r="W218" s="24">
        <v>1.0835218342500152E-05</v>
      </c>
      <c r="X218" s="24">
        <v>67.5</v>
      </c>
    </row>
    <row r="219" spans="1:24" ht="12.75" hidden="1">
      <c r="A219" s="24">
        <v>1125</v>
      </c>
      <c r="B219" s="24">
        <v>148.77999877929688</v>
      </c>
      <c r="C219" s="24">
        <v>154.27999877929688</v>
      </c>
      <c r="D219" s="24">
        <v>8.527714729309082</v>
      </c>
      <c r="E219" s="24">
        <v>9.05650806427002</v>
      </c>
      <c r="F219" s="24">
        <v>37.257612452709274</v>
      </c>
      <c r="G219" s="24" t="s">
        <v>58</v>
      </c>
      <c r="H219" s="24">
        <v>22.81927791665423</v>
      </c>
      <c r="I219" s="24">
        <v>104.0992766959511</v>
      </c>
      <c r="J219" s="24" t="s">
        <v>61</v>
      </c>
      <c r="K219" s="24">
        <v>-0.14526115594074626</v>
      </c>
      <c r="L219" s="24">
        <v>-1.355382637623593</v>
      </c>
      <c r="M219" s="24">
        <v>-0.033448667163073556</v>
      </c>
      <c r="N219" s="24">
        <v>-0.11507064457834615</v>
      </c>
      <c r="O219" s="24">
        <v>-0.0059847749777018865</v>
      </c>
      <c r="P219" s="24">
        <v>-0.038873199588858064</v>
      </c>
      <c r="Q219" s="24">
        <v>-0.0006456454922962789</v>
      </c>
      <c r="R219" s="24">
        <v>-0.0017688347882685435</v>
      </c>
      <c r="S219" s="24">
        <v>-9.073846581233319E-05</v>
      </c>
      <c r="T219" s="24">
        <v>-0.0005689728051711978</v>
      </c>
      <c r="U219" s="24">
        <v>-1.1074552899139808E-05</v>
      </c>
      <c r="V219" s="24">
        <v>-6.532037742893289E-05</v>
      </c>
      <c r="W219" s="24">
        <v>-6.022046983610156E-06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1128</v>
      </c>
      <c r="B221" s="24">
        <v>161.88</v>
      </c>
      <c r="C221" s="24">
        <v>170.78</v>
      </c>
      <c r="D221" s="24">
        <v>9.391300793087648</v>
      </c>
      <c r="E221" s="24">
        <v>9.226290580975789</v>
      </c>
      <c r="F221" s="24">
        <v>33.7296037178653</v>
      </c>
      <c r="G221" s="24" t="s">
        <v>59</v>
      </c>
      <c r="H221" s="24">
        <v>-8.757174919866486</v>
      </c>
      <c r="I221" s="24">
        <v>85.62282508013351</v>
      </c>
      <c r="J221" s="24" t="s">
        <v>73</v>
      </c>
      <c r="K221" s="24">
        <v>2.184266745419814</v>
      </c>
      <c r="M221" s="24" t="s">
        <v>68</v>
      </c>
      <c r="N221" s="24">
        <v>1.1469298607063236</v>
      </c>
      <c r="X221" s="24">
        <v>67.5</v>
      </c>
    </row>
    <row r="222" spans="1:24" ht="12.75" hidden="1">
      <c r="A222" s="24">
        <v>1127</v>
      </c>
      <c r="B222" s="24">
        <v>178.89999389648438</v>
      </c>
      <c r="C222" s="24">
        <v>189.60000610351562</v>
      </c>
      <c r="D222" s="24">
        <v>8.855949401855469</v>
      </c>
      <c r="E222" s="24">
        <v>8.95692253112793</v>
      </c>
      <c r="F222" s="24">
        <v>40.66867204640925</v>
      </c>
      <c r="G222" s="24" t="s">
        <v>56</v>
      </c>
      <c r="H222" s="24">
        <v>-1.8433108273060554</v>
      </c>
      <c r="I222" s="24">
        <v>109.55668306917832</v>
      </c>
      <c r="J222" s="24" t="s">
        <v>62</v>
      </c>
      <c r="K222" s="24">
        <v>1.432007846207038</v>
      </c>
      <c r="L222" s="24">
        <v>0.03866790146332093</v>
      </c>
      <c r="M222" s="24">
        <v>0.3390081046739761</v>
      </c>
      <c r="N222" s="24">
        <v>0.11762994926580782</v>
      </c>
      <c r="O222" s="24">
        <v>0.05751219266127372</v>
      </c>
      <c r="P222" s="24">
        <v>0.0011092177112026738</v>
      </c>
      <c r="Q222" s="24">
        <v>0.007000473051706167</v>
      </c>
      <c r="R222" s="24">
        <v>0.0018105757678031477</v>
      </c>
      <c r="S222" s="24">
        <v>0.0007545265834224867</v>
      </c>
      <c r="T222" s="24">
        <v>1.6359633322841643E-05</v>
      </c>
      <c r="U222" s="24">
        <v>0.00015309403689232374</v>
      </c>
      <c r="V222" s="24">
        <v>6.718164001806027E-05</v>
      </c>
      <c r="W222" s="24">
        <v>4.7047240129350424E-05</v>
      </c>
      <c r="X222" s="24">
        <v>67.5</v>
      </c>
    </row>
    <row r="223" spans="1:24" ht="12.75" hidden="1">
      <c r="A223" s="24">
        <v>1125</v>
      </c>
      <c r="B223" s="24">
        <v>148.77999877929688</v>
      </c>
      <c r="C223" s="24">
        <v>154.27999877929688</v>
      </c>
      <c r="D223" s="24">
        <v>8.527714729309082</v>
      </c>
      <c r="E223" s="24">
        <v>9.05650806427002</v>
      </c>
      <c r="F223" s="24">
        <v>37.257612452709274</v>
      </c>
      <c r="G223" s="24" t="s">
        <v>57</v>
      </c>
      <c r="H223" s="24">
        <v>22.81927791665423</v>
      </c>
      <c r="I223" s="24">
        <v>104.0992766959511</v>
      </c>
      <c r="J223" s="24" t="s">
        <v>60</v>
      </c>
      <c r="K223" s="24">
        <v>-1.2115355945707682</v>
      </c>
      <c r="L223" s="24">
        <v>-0.0002096223938081932</v>
      </c>
      <c r="M223" s="24">
        <v>0.2888505173733663</v>
      </c>
      <c r="N223" s="24">
        <v>-0.0012170887307029119</v>
      </c>
      <c r="O223" s="24">
        <v>-0.04832383131207965</v>
      </c>
      <c r="P223" s="24">
        <v>-2.388579399169441E-05</v>
      </c>
      <c r="Q223" s="24">
        <v>0.006058871695117185</v>
      </c>
      <c r="R223" s="24">
        <v>-9.786117500856106E-05</v>
      </c>
      <c r="S223" s="24">
        <v>-0.0006048983542036564</v>
      </c>
      <c r="T223" s="24">
        <v>-1.6931251259011343E-06</v>
      </c>
      <c r="U223" s="24">
        <v>0.0001381623712111187</v>
      </c>
      <c r="V223" s="24">
        <v>-7.731490235859134E-06</v>
      </c>
      <c r="W223" s="24">
        <v>-3.675625666655225E-05</v>
      </c>
      <c r="X223" s="24">
        <v>67.5</v>
      </c>
    </row>
    <row r="224" spans="1:24" ht="12.75" hidden="1">
      <c r="A224" s="24">
        <v>1126</v>
      </c>
      <c r="B224" s="24">
        <v>114.55999755859375</v>
      </c>
      <c r="C224" s="24">
        <v>145.25999450683594</v>
      </c>
      <c r="D224" s="24">
        <v>9.591938972473145</v>
      </c>
      <c r="E224" s="24">
        <v>9.287741661071777</v>
      </c>
      <c r="F224" s="24">
        <v>26.18161885494648</v>
      </c>
      <c r="G224" s="24" t="s">
        <v>58</v>
      </c>
      <c r="H224" s="24">
        <v>17.88284030007044</v>
      </c>
      <c r="I224" s="24">
        <v>64.94283785866419</v>
      </c>
      <c r="J224" s="24" t="s">
        <v>61</v>
      </c>
      <c r="K224" s="24">
        <v>0.76343170924882</v>
      </c>
      <c r="L224" s="24">
        <v>-0.038667333267618946</v>
      </c>
      <c r="M224" s="24">
        <v>0.17745949861244437</v>
      </c>
      <c r="N224" s="24">
        <v>-0.11762365263542073</v>
      </c>
      <c r="O224" s="24">
        <v>0.031184285017122605</v>
      </c>
      <c r="P224" s="24">
        <v>-0.001108960504116844</v>
      </c>
      <c r="Q224" s="24">
        <v>0.0035066646160949112</v>
      </c>
      <c r="R224" s="24">
        <v>-0.0018079291472239453</v>
      </c>
      <c r="S224" s="24">
        <v>0.00045100814424233924</v>
      </c>
      <c r="T224" s="24">
        <v>-1.6271783238658047E-05</v>
      </c>
      <c r="U224" s="24">
        <v>6.594651858369193E-05</v>
      </c>
      <c r="V224" s="24">
        <v>-6.6735274137813E-05</v>
      </c>
      <c r="W224" s="24">
        <v>2.936699507357357E-05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1128</v>
      </c>
      <c r="B226" s="100">
        <v>161.88</v>
      </c>
      <c r="C226" s="100">
        <v>170.78</v>
      </c>
      <c r="D226" s="100">
        <v>9.391300793087648</v>
      </c>
      <c r="E226" s="100">
        <v>9.226290580975789</v>
      </c>
      <c r="F226" s="100">
        <v>35.04051415591102</v>
      </c>
      <c r="G226" s="100" t="s">
        <v>59</v>
      </c>
      <c r="H226" s="100">
        <v>-5.429419987689258</v>
      </c>
      <c r="I226" s="100">
        <v>88.95058001231074</v>
      </c>
      <c r="J226" s="100" t="s">
        <v>73</v>
      </c>
      <c r="K226" s="100">
        <v>2.8530694319012393</v>
      </c>
      <c r="M226" s="100" t="s">
        <v>68</v>
      </c>
      <c r="N226" s="100">
        <v>1.630186896808326</v>
      </c>
      <c r="X226" s="100">
        <v>67.5</v>
      </c>
    </row>
    <row r="227" spans="1:24" s="100" customFormat="1" ht="12.75" hidden="1">
      <c r="A227" s="100">
        <v>1127</v>
      </c>
      <c r="B227" s="100">
        <v>178.89999389648438</v>
      </c>
      <c r="C227" s="100">
        <v>189.60000610351562</v>
      </c>
      <c r="D227" s="100">
        <v>8.855949401855469</v>
      </c>
      <c r="E227" s="100">
        <v>8.95692253112793</v>
      </c>
      <c r="F227" s="100">
        <v>40.66867204640925</v>
      </c>
      <c r="G227" s="100" t="s">
        <v>56</v>
      </c>
      <c r="H227" s="100">
        <v>-1.8433108273060554</v>
      </c>
      <c r="I227" s="100">
        <v>109.55668306917832</v>
      </c>
      <c r="J227" s="100" t="s">
        <v>62</v>
      </c>
      <c r="K227" s="100">
        <v>1.5412677149810954</v>
      </c>
      <c r="L227" s="100">
        <v>0.5723215941099499</v>
      </c>
      <c r="M227" s="100">
        <v>0.36487448941499523</v>
      </c>
      <c r="N227" s="100">
        <v>0.1127658761174086</v>
      </c>
      <c r="O227" s="100">
        <v>0.06190016679427681</v>
      </c>
      <c r="P227" s="100">
        <v>0.016418096362464964</v>
      </c>
      <c r="Q227" s="100">
        <v>0.007534646614497779</v>
      </c>
      <c r="R227" s="100">
        <v>0.001735693579435363</v>
      </c>
      <c r="S227" s="100">
        <v>0.0008120772008557281</v>
      </c>
      <c r="T227" s="100">
        <v>0.00024153116061154353</v>
      </c>
      <c r="U227" s="100">
        <v>0.0001647606960633165</v>
      </c>
      <c r="V227" s="100">
        <v>6.439141989581765E-05</v>
      </c>
      <c r="W227" s="100">
        <v>5.062707171088206E-05</v>
      </c>
      <c r="X227" s="100">
        <v>67.5</v>
      </c>
    </row>
    <row r="228" spans="1:24" s="100" customFormat="1" ht="12.75" hidden="1">
      <c r="A228" s="100">
        <v>1126</v>
      </c>
      <c r="B228" s="100">
        <v>114.55999755859375</v>
      </c>
      <c r="C228" s="100">
        <v>145.25999450683594</v>
      </c>
      <c r="D228" s="100">
        <v>9.591938972473145</v>
      </c>
      <c r="E228" s="100">
        <v>9.287741661071777</v>
      </c>
      <c r="F228" s="100">
        <v>32.87734532156322</v>
      </c>
      <c r="G228" s="100" t="s">
        <v>57</v>
      </c>
      <c r="H228" s="100">
        <v>34.49141903909303</v>
      </c>
      <c r="I228" s="100">
        <v>81.55141659768678</v>
      </c>
      <c r="J228" s="100" t="s">
        <v>60</v>
      </c>
      <c r="K228" s="100">
        <v>-1.534906777463196</v>
      </c>
      <c r="L228" s="100">
        <v>0.003114848215367329</v>
      </c>
      <c r="M228" s="100">
        <v>0.3637216452970009</v>
      </c>
      <c r="N228" s="100">
        <v>-0.0011670192775696735</v>
      </c>
      <c r="O228" s="100">
        <v>-0.06158046783616159</v>
      </c>
      <c r="P228" s="100">
        <v>0.0003565554317148974</v>
      </c>
      <c r="Q228" s="100">
        <v>0.007523965677097859</v>
      </c>
      <c r="R228" s="100">
        <v>-9.382139779405232E-05</v>
      </c>
      <c r="S228" s="100">
        <v>-0.000800470149087586</v>
      </c>
      <c r="T228" s="100">
        <v>2.5401425054300662E-05</v>
      </c>
      <c r="U228" s="100">
        <v>0.00016470421132348307</v>
      </c>
      <c r="V228" s="100">
        <v>-7.415412683358603E-06</v>
      </c>
      <c r="W228" s="100">
        <v>-4.9590492939737455E-05</v>
      </c>
      <c r="X228" s="100">
        <v>67.5</v>
      </c>
    </row>
    <row r="229" spans="1:24" s="100" customFormat="1" ht="12.75" hidden="1">
      <c r="A229" s="100">
        <v>1125</v>
      </c>
      <c r="B229" s="100">
        <v>148.77999877929688</v>
      </c>
      <c r="C229" s="100">
        <v>154.27999877929688</v>
      </c>
      <c r="D229" s="100">
        <v>8.527714729309082</v>
      </c>
      <c r="E229" s="100">
        <v>9.05650806427002</v>
      </c>
      <c r="F229" s="100">
        <v>29.676832439627535</v>
      </c>
      <c r="G229" s="100" t="s">
        <v>58</v>
      </c>
      <c r="H229" s="100">
        <v>1.6382718295197662</v>
      </c>
      <c r="I229" s="100">
        <v>82.91827060881664</v>
      </c>
      <c r="J229" s="100" t="s">
        <v>61</v>
      </c>
      <c r="K229" s="100">
        <v>0.13988335762553705</v>
      </c>
      <c r="L229" s="100">
        <v>0.5723131177992947</v>
      </c>
      <c r="M229" s="100">
        <v>0.028982024917111982</v>
      </c>
      <c r="N229" s="100">
        <v>-0.11275983718741582</v>
      </c>
      <c r="O229" s="100">
        <v>0.006283043071534484</v>
      </c>
      <c r="P229" s="100">
        <v>0.016414224209243027</v>
      </c>
      <c r="Q229" s="100">
        <v>0.00040104874418977506</v>
      </c>
      <c r="R229" s="100">
        <v>-0.0017331560076949543</v>
      </c>
      <c r="S229" s="100">
        <v>0.00013680979705186483</v>
      </c>
      <c r="T229" s="100">
        <v>0.00024019173414497423</v>
      </c>
      <c r="U229" s="100">
        <v>-4.313900738078034E-06</v>
      </c>
      <c r="V229" s="100">
        <v>-6.39630097082289E-05</v>
      </c>
      <c r="W229" s="100">
        <v>1.0192320639218738E-05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2004-06-01T05:07:31Z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