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<sst xmlns="http://schemas.openxmlformats.org/spreadsheetml/2006/main" count="626" uniqueCount="146">
  <si>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</si>
  <si>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</si>
  <si>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</si>
  <si>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</si>
  <si>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</si>
  <si>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</si>
  <si>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</si>
  <si>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</si>
  <si>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</si>
  <si>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</si>
  <si>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</si>
  <si>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</si>
  <si>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</si>
  <si>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</si>
  <si>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</si>
  <si>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</si>
  <si>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</si>
  <si>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</si>
  <si>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</si>
  <si>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</si>
  <si>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</si>
  <si>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</si>
  <si>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</si>
  <si>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</si>
  <si>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</si>
  <si>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</si>
  <si>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</si>
  <si>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</si>
  <si>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</si>
  <si>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</si>
  <si>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</si>
  <si>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</si>
  <si>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</si>
  <si>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</si>
  <si>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</si>
  <si>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</si>
  <si>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</si>
  <si>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</si>
  <si>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</si>
  <si>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</si>
  <si>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</si>
  <si>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</si>
  <si>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</si>
  <si>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</si>
  <si>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</si>
  <si>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</si>
  <si>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</si>
  <si>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</si>
  <si>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</si>
  <si>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</si>
  <si>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</si>
  <si>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</si>
  <si>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</si>
  <si>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</si>
  <si>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</si>
  <si>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</si>
  <si>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</si>
  <si>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</si>
  <si>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</si>
  <si>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</si>
  <si>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</si>
  <si>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</si>
  <si>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</si>
  <si>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</si>
  <si>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</si>
  <si>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</si>
  <si>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</si>
  <si>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</si>
  <si>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</si>
  <si>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</si>
  <si>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</si>
  <si>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</si>
  <si>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</si>
  <si>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</si>
  <si>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</si>
  <si>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</si>
  <si>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</si>
  <si>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</si>
  <si>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</si>
  <si>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</si>
  <si>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</si>
  <si>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</si>
  <si>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</si>
  <si>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</si>
  <si>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</si>
  <si>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</si>
  <si>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</si>
  <si>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</si>
  <si>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</si>
  <si>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</si>
  <si>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</si>
  <si>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</si>
  <si>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</si>
  <si>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</si>
  <si>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</si>
  <si>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</si>
  <si>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</si>
  <si>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</si>
  <si>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</si>
  <si>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</si>
  <si>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</si>
  <si>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</si>
  <si>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</si>
  <si>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</si>
  <si>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</si>
  <si>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</si>
  <si>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</si>
  <si>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</si>
  <si>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</si>
  <si>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</si>
  <si>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</si>
  <si>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</si>
  <si>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</si>
  <si>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</si>
  <si>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</si>
  <si>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</si>
  <si>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</si>
  <si>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</si>
  <si>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</si>
  <si>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</si>
  <si>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</si>
  <si>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</si>
  <si>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</si>
  <si>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</si>
  <si>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</si>
  <si>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</si>
  <si>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</si>
  <si>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</si>
  <si>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</si>
  <si>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</si>
  <si>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</si>
  <si>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</si>
  <si>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</si>
  <si>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</si>
  <si>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</si>
  <si>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</si>
  <si>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</si>
  <si>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</si>
  <si>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</si>
  <si>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</si>
  <si>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</si>
  <si>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</si>
  <si>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</si>
  <si>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257</t>
  </si>
  <si>
    <t>WE 700923</t>
  </si>
  <si>
    <t>2 x 100% 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</si>
</sst>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178.2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189.0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7.069032032363907</v>
      </c>
      <c r="C41" s="77">
        <f aca="true" t="shared" si="0" ref="C41:C55">($B$41*H41+$B$42*J41+$B$43*L41+$B$44*N41+$B$45*P41+$B$46*R41+$B$47*T41+$B$48*V41)/100</f>
        <v>1.490541285964575E-08</v>
      </c>
      <c r="D41" s="77">
        <f aca="true" t="shared" si="1" ref="D41:D55">($B$41*I41+$B$42*K41+$B$43*M41+$B$44*O41+$B$45*Q41+$B$46*S41+$B$47*U41+$B$48*W41)/100</f>
        <v>-1.1274535629586537E-07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19.24331417729462</v>
      </c>
      <c r="C42" s="77">
        <f t="shared" si="0"/>
        <v>-7.335094209558192E-11</v>
      </c>
      <c r="D42" s="77">
        <f t="shared" si="1"/>
        <v>-2.7339889132373713E-08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-28.238425084329748</v>
      </c>
      <c r="C43" s="77">
        <f t="shared" si="0"/>
        <v>-0.18671826730938254</v>
      </c>
      <c r="D43" s="77">
        <f t="shared" si="1"/>
        <v>-1.3572869012626894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14.526042818036856</v>
      </c>
      <c r="C44" s="77">
        <f t="shared" si="0"/>
        <v>0.005846353229828698</v>
      </c>
      <c r="D44" s="77">
        <f t="shared" si="1"/>
        <v>1.0743174891880023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7.069032032363907</v>
      </c>
      <c r="C45" s="77">
        <f t="shared" si="0"/>
        <v>0.0405485054327715</v>
      </c>
      <c r="D45" s="77">
        <f t="shared" si="1"/>
        <v>-0.32180107857444695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19.24331417729462</v>
      </c>
      <c r="C46" s="77">
        <f t="shared" si="0"/>
        <v>-0.0005093998528660756</v>
      </c>
      <c r="D46" s="77">
        <f t="shared" si="1"/>
        <v>-0.04923454432695593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-28.238425084329748</v>
      </c>
      <c r="C47" s="77">
        <f t="shared" si="0"/>
        <v>-0.008086696138056463</v>
      </c>
      <c r="D47" s="77">
        <f t="shared" si="1"/>
        <v>-0.05442697903356189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14.526042818036856</v>
      </c>
      <c r="C48" s="77">
        <f t="shared" si="0"/>
        <v>0.0006689302632957678</v>
      </c>
      <c r="D48" s="77">
        <f t="shared" si="1"/>
        <v>0.03081180885750677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0.0006626657260622479</v>
      </c>
      <c r="D49" s="77">
        <f t="shared" si="1"/>
        <v>-0.00666499667444114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-4.091828203993744E-05</v>
      </c>
      <c r="D50" s="77">
        <f t="shared" si="1"/>
        <v>-0.0007567842747871014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-0.000154034663799048</v>
      </c>
      <c r="D51" s="77">
        <f t="shared" si="1"/>
        <v>-0.0007052625188038532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4.763218343434441E-05</v>
      </c>
      <c r="D52" s="77">
        <f t="shared" si="1"/>
        <v>0.0004509553856723124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2.859139866550081E-06</v>
      </c>
      <c r="D53" s="77">
        <f t="shared" si="1"/>
        <v>-0.00014648744103107486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-3.230179847625534E-06</v>
      </c>
      <c r="D54" s="77">
        <f t="shared" si="1"/>
        <v>-2.7923381548556245E-05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-1.105176937884285E-05</v>
      </c>
      <c r="D55" s="77">
        <f t="shared" si="1"/>
        <v>-4.3629137909027905E-05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1136</v>
      </c>
      <c r="B3" s="11">
        <v>155.82</v>
      </c>
      <c r="C3" s="11">
        <v>175.33666666666667</v>
      </c>
      <c r="D3" s="11">
        <v>8.849337349055274</v>
      </c>
      <c r="E3" s="11">
        <v>8.877706552493416</v>
      </c>
      <c r="F3" s="12" t="s">
        <v>69</v>
      </c>
      <c r="H3" s="102">
        <v>0.0625</v>
      </c>
    </row>
    <row r="4" spans="1:9" ht="16.5" customHeight="1">
      <c r="A4" s="13">
        <v>1134</v>
      </c>
      <c r="B4" s="14">
        <v>161.32</v>
      </c>
      <c r="C4" s="14">
        <v>163.5533333333333</v>
      </c>
      <c r="D4" s="14">
        <v>8.861813787877152</v>
      </c>
      <c r="E4" s="14">
        <v>9.169410218599017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1133</v>
      </c>
      <c r="B5" s="26">
        <v>123.62</v>
      </c>
      <c r="C5" s="26">
        <v>126.80333333333333</v>
      </c>
      <c r="D5" s="26">
        <v>9.3297768665854</v>
      </c>
      <c r="E5" s="26">
        <v>9.93195474555253</v>
      </c>
      <c r="F5" s="15" t="s">
        <v>71</v>
      </c>
      <c r="I5" s="75">
        <v>803</v>
      </c>
    </row>
    <row r="6" spans="1:6" s="2" customFormat="1" ht="13.5" thickBot="1">
      <c r="A6" s="16">
        <v>1135</v>
      </c>
      <c r="B6" s="17">
        <v>189.0433333333333</v>
      </c>
      <c r="C6" s="17">
        <v>178.29333333333332</v>
      </c>
      <c r="D6" s="17">
        <v>9.342853340255546</v>
      </c>
      <c r="E6" s="17">
        <v>9.463001303542452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1750</v>
      </c>
      <c r="K15" s="75">
        <v>660</v>
      </c>
    </row>
    <row r="16" ht="12.75">
      <c r="A16" s="104" t="s">
        <v>141</v>
      </c>
    </row>
    <row r="17" s="2" customFormat="1" ht="13.5" thickBot="1">
      <c r="A17" s="2" t="s">
        <v>145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7.069032032363907</v>
      </c>
      <c r="C19" s="34">
        <v>100.8890320323639</v>
      </c>
      <c r="D19" s="35">
        <v>37.50357875602081</v>
      </c>
      <c r="K19" s="97" t="s">
        <v>131</v>
      </c>
    </row>
    <row r="20" spans="1:11" ht="12.75">
      <c r="A20" s="33" t="s">
        <v>57</v>
      </c>
      <c r="B20" s="34">
        <v>19.24331417729462</v>
      </c>
      <c r="C20" s="34">
        <v>75.36331417729463</v>
      </c>
      <c r="D20" s="35">
        <v>29.54096843830508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-28.238425084329748</v>
      </c>
      <c r="C21" s="34">
        <v>93.30490824900355</v>
      </c>
      <c r="D21" s="35">
        <v>36.52459424996952</v>
      </c>
      <c r="F21" s="24" t="s">
        <v>134</v>
      </c>
    </row>
    <row r="22" spans="1:11" ht="16.5" thickBot="1">
      <c r="A22" s="36" t="s">
        <v>59</v>
      </c>
      <c r="B22" s="37">
        <v>14.526042818036856</v>
      </c>
      <c r="C22" s="37">
        <v>102.84604281803685</v>
      </c>
      <c r="D22" s="38">
        <v>38.18604520434372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25.029644012451172</v>
      </c>
      <c r="I23" s="75">
        <v>1788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-0.18671826730938254</v>
      </c>
      <c r="C27" s="44">
        <v>0.005846353229828698</v>
      </c>
      <c r="D27" s="44">
        <v>0.0405485054327715</v>
      </c>
      <c r="E27" s="44">
        <v>-0.0005093998528660756</v>
      </c>
      <c r="F27" s="44">
        <v>-0.008086696138056463</v>
      </c>
      <c r="G27" s="44">
        <v>0.0006689302632957678</v>
      </c>
      <c r="H27" s="44">
        <v>0.0006626657260622479</v>
      </c>
      <c r="I27" s="45">
        <v>-4.091828203993744E-05</v>
      </c>
    </row>
    <row r="28" spans="1:9" ht="13.5" thickBot="1">
      <c r="A28" s="46" t="s">
        <v>61</v>
      </c>
      <c r="B28" s="47">
        <v>-1.3572869012626894</v>
      </c>
      <c r="C28" s="47">
        <v>1.0743174891880023</v>
      </c>
      <c r="D28" s="47">
        <v>-0.32180107857444695</v>
      </c>
      <c r="E28" s="47">
        <v>-0.04923454432695593</v>
      </c>
      <c r="F28" s="47">
        <v>-0.05442697903356189</v>
      </c>
      <c r="G28" s="47">
        <v>0.03081180885750677</v>
      </c>
      <c r="H28" s="47">
        <v>-0.00666499667444114</v>
      </c>
      <c r="I28" s="48">
        <v>-0.0007567842747871014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1136</v>
      </c>
      <c r="B39" s="50">
        <v>155.82</v>
      </c>
      <c r="C39" s="50">
        <v>175.33666666666667</v>
      </c>
      <c r="D39" s="50">
        <v>8.849337349055274</v>
      </c>
      <c r="E39" s="50">
        <v>8.877706552493416</v>
      </c>
      <c r="F39" s="54">
        <f>I39*D39/(23678+B39)*1000</f>
        <v>38.18604520434372</v>
      </c>
      <c r="G39" s="59" t="s">
        <v>59</v>
      </c>
      <c r="H39" s="58">
        <f>I39-B39+X39</f>
        <v>14.526042818036856</v>
      </c>
      <c r="I39" s="58">
        <f>(B39+C42-2*X39)*(23678+B39)*E42/((23678+C42)*D39+E42*(23678+B39))</f>
        <v>102.84604281803685</v>
      </c>
      <c r="J39" s="24" t="s">
        <v>73</v>
      </c>
      <c r="K39" s="24">
        <f>(K40*K40+L40*L40+M40*M40+N40*N40+O40*O40+P40*P40+Q40*Q40+R40*R40+S40*S40+T40*T40+U40*U40+V40*V40+W40*W40)</f>
        <v>3.142931798886613</v>
      </c>
      <c r="M39" s="24" t="s">
        <v>68</v>
      </c>
      <c r="N39" s="24">
        <f>(K44*K44+L44*L44+M44*M44+N44*N44+O44*O44+P44*P44+Q44*Q44+R44*R44+S44*S44+T44*T44+U44*U44+V44*V44+W44*W44)</f>
        <v>2.119486235286959</v>
      </c>
      <c r="X39" s="55">
        <f>(1-$H$2)*1000</f>
        <v>67.5</v>
      </c>
    </row>
    <row r="40" spans="1:24" ht="12.75">
      <c r="A40" s="49">
        <v>1134</v>
      </c>
      <c r="B40" s="50">
        <v>161.32</v>
      </c>
      <c r="C40" s="50">
        <v>163.5533333333333</v>
      </c>
      <c r="D40" s="50">
        <v>8.861813787877152</v>
      </c>
      <c r="E40" s="50">
        <v>9.169410218599017</v>
      </c>
      <c r="F40" s="54">
        <f>I40*D40/(23678+B40)*1000</f>
        <v>37.50357875602081</v>
      </c>
      <c r="G40" s="59" t="s">
        <v>56</v>
      </c>
      <c r="H40" s="58">
        <f>I40-B40+X40</f>
        <v>7.069032032363907</v>
      </c>
      <c r="I40" s="58">
        <f>(B40+C39-2*X40)*(23678+B40)*E39/((23678+C39)*D40+E39*(23678+B40))</f>
        <v>100.8890320323639</v>
      </c>
      <c r="J40" s="24" t="s">
        <v>62</v>
      </c>
      <c r="K40" s="52">
        <f aca="true" t="shared" si="0" ref="K40:W40">SQRT(K41*K41+K42*K42)</f>
        <v>1.3700698681769086</v>
      </c>
      <c r="L40" s="52">
        <f t="shared" si="0"/>
        <v>1.0743333967727622</v>
      </c>
      <c r="M40" s="52">
        <f t="shared" si="0"/>
        <v>0.32434567280065396</v>
      </c>
      <c r="N40" s="52">
        <f t="shared" si="0"/>
        <v>0.04923717948149638</v>
      </c>
      <c r="O40" s="52">
        <f t="shared" si="0"/>
        <v>0.055024455482531064</v>
      </c>
      <c r="P40" s="52">
        <f t="shared" si="0"/>
        <v>0.030819069304063768</v>
      </c>
      <c r="Q40" s="52">
        <f t="shared" si="0"/>
        <v>0.006697858354340517</v>
      </c>
      <c r="R40" s="52">
        <f t="shared" si="0"/>
        <v>0.0007578896650371602</v>
      </c>
      <c r="S40" s="52">
        <f t="shared" si="0"/>
        <v>0.0007218877323249378</v>
      </c>
      <c r="T40" s="52">
        <f t="shared" si="0"/>
        <v>0.00045346398397842693</v>
      </c>
      <c r="U40" s="52">
        <f t="shared" si="0"/>
        <v>0.00014651534070058716</v>
      </c>
      <c r="V40" s="52">
        <f t="shared" si="0"/>
        <v>2.810959442884684E-05</v>
      </c>
      <c r="W40" s="52">
        <f t="shared" si="0"/>
        <v>4.500714700009437E-05</v>
      </c>
      <c r="X40" s="55">
        <f>(1-$H$2)*1000</f>
        <v>67.5</v>
      </c>
    </row>
    <row r="41" spans="1:24" ht="12.75">
      <c r="A41" s="49">
        <v>113</v>
      </c>
      <c r="B41" s="50">
        <v>123.62</v>
      </c>
      <c r="C41" s="50">
        <v>126.80333333333333</v>
      </c>
      <c r="D41" s="50">
        <v>9.3297768665854</v>
      </c>
      <c r="E41" s="50">
        <v>9.93195474555253</v>
      </c>
      <c r="F41" s="54">
        <f>I41*D41/(23678+B41)*1000</f>
        <v>29.54096843830508</v>
      </c>
      <c r="G41" s="59" t="s">
        <v>57</v>
      </c>
      <c r="H41" s="58">
        <f>I41-B41+X41</f>
        <v>19.24331417729462</v>
      </c>
      <c r="I41" s="58">
        <f>(B41+C40-2*X41)*(23678+B41)*E40/((23678+C40)*D41+E40*(23678+B41))</f>
        <v>75.36331417729463</v>
      </c>
      <c r="J41" s="24" t="s">
        <v>60</v>
      </c>
      <c r="K41" s="52">
        <f>'calcul config'!C43</f>
        <v>-0.18671826730938254</v>
      </c>
      <c r="L41" s="52">
        <f>'calcul config'!C44</f>
        <v>0.005846353229828698</v>
      </c>
      <c r="M41" s="52">
        <f>'calcul config'!C45</f>
        <v>0.0405485054327715</v>
      </c>
      <c r="N41" s="52">
        <f>'calcul config'!C46</f>
        <v>-0.0005093998528660756</v>
      </c>
      <c r="O41" s="52">
        <f>'calcul config'!C47</f>
        <v>-0.008086696138056463</v>
      </c>
      <c r="P41" s="52">
        <f>'calcul config'!C48</f>
        <v>0.0006689302632957678</v>
      </c>
      <c r="Q41" s="52">
        <f>'calcul config'!C49</f>
        <v>0.0006626657260622479</v>
      </c>
      <c r="R41" s="52">
        <f>'calcul config'!C50</f>
        <v>-4.091828203993744E-05</v>
      </c>
      <c r="S41" s="52">
        <f>'calcul config'!C51</f>
        <v>-0.000154034663799048</v>
      </c>
      <c r="T41" s="52">
        <f>'calcul config'!C52</f>
        <v>4.763218343434441E-05</v>
      </c>
      <c r="U41" s="52">
        <f>'calcul config'!C53</f>
        <v>2.859139866550081E-06</v>
      </c>
      <c r="V41" s="52">
        <f>'calcul config'!C54</f>
        <v>-3.230179847625534E-06</v>
      </c>
      <c r="W41" s="52">
        <f>'calcul config'!C55</f>
        <v>-1.105176937884285E-05</v>
      </c>
      <c r="X41" s="55">
        <f>(1-$H$2)*1000</f>
        <v>67.5</v>
      </c>
    </row>
    <row r="42" spans="1:24" ht="12.75">
      <c r="A42" s="49">
        <v>1135</v>
      </c>
      <c r="B42" s="50">
        <v>189.0433333333333</v>
      </c>
      <c r="C42" s="50">
        <v>178.29333333333332</v>
      </c>
      <c r="D42" s="50">
        <v>9.342853340255546</v>
      </c>
      <c r="E42" s="50">
        <v>9.463001303542452</v>
      </c>
      <c r="F42" s="54">
        <f>I42*D42/(23678+B42)*1000</f>
        <v>36.52459424996952</v>
      </c>
      <c r="G42" s="59" t="s">
        <v>58</v>
      </c>
      <c r="H42" s="58">
        <f>I42-B42+X42</f>
        <v>-28.238425084329748</v>
      </c>
      <c r="I42" s="58">
        <f>(B42+C41-2*X42)*(23678+B42)*E41/((23678+C41)*D42+E41*(23678+B42))</f>
        <v>93.30490824900355</v>
      </c>
      <c r="J42" s="24" t="s">
        <v>61</v>
      </c>
      <c r="K42" s="52">
        <f>'calcul config'!D43</f>
        <v>-1.3572869012626894</v>
      </c>
      <c r="L42" s="52">
        <f>'calcul config'!D44</f>
        <v>1.0743174891880023</v>
      </c>
      <c r="M42" s="52">
        <f>'calcul config'!D45</f>
        <v>-0.32180107857444695</v>
      </c>
      <c r="N42" s="52">
        <f>'calcul config'!D46</f>
        <v>-0.04923454432695593</v>
      </c>
      <c r="O42" s="52">
        <f>'calcul config'!D47</f>
        <v>-0.05442697903356189</v>
      </c>
      <c r="P42" s="52">
        <f>'calcul config'!D48</f>
        <v>0.03081180885750677</v>
      </c>
      <c r="Q42" s="52">
        <f>'calcul config'!D49</f>
        <v>-0.00666499667444114</v>
      </c>
      <c r="R42" s="52">
        <f>'calcul config'!D50</f>
        <v>-0.0007567842747871014</v>
      </c>
      <c r="S42" s="52">
        <f>'calcul config'!D51</f>
        <v>-0.0007052625188038532</v>
      </c>
      <c r="T42" s="52">
        <f>'calcul config'!D52</f>
        <v>0.0004509553856723124</v>
      </c>
      <c r="U42" s="52">
        <f>'calcul config'!D53</f>
        <v>-0.00014648744103107486</v>
      </c>
      <c r="V42" s="52">
        <f>'calcul config'!D54</f>
        <v>-2.7923381548556245E-05</v>
      </c>
      <c r="W42" s="52">
        <f>'calcul config'!D55</f>
        <v>-4.3629137909027905E-05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0.913379912117939</v>
      </c>
      <c r="L44" s="52">
        <f>L40/(L43*1.5)</f>
        <v>1.023174663593107</v>
      </c>
      <c r="M44" s="52">
        <f aca="true" t="shared" si="1" ref="M44:W44">M40/(M43*1.5)</f>
        <v>0.36038408088961554</v>
      </c>
      <c r="N44" s="52">
        <f t="shared" si="1"/>
        <v>0.06564957264199518</v>
      </c>
      <c r="O44" s="52">
        <f t="shared" si="1"/>
        <v>0.24455313547791585</v>
      </c>
      <c r="P44" s="52">
        <f t="shared" si="1"/>
        <v>0.20546046202709176</v>
      </c>
      <c r="Q44" s="52">
        <f t="shared" si="1"/>
        <v>0.04465238902893678</v>
      </c>
      <c r="R44" s="52">
        <f t="shared" si="1"/>
        <v>0.0016841992556381339</v>
      </c>
      <c r="S44" s="52">
        <f t="shared" si="1"/>
        <v>0.009625169764332503</v>
      </c>
      <c r="T44" s="52">
        <f t="shared" si="1"/>
        <v>0.0060461864530456915</v>
      </c>
      <c r="U44" s="52">
        <f t="shared" si="1"/>
        <v>0.0019535378760078283</v>
      </c>
      <c r="V44" s="52">
        <f t="shared" si="1"/>
        <v>0.0003747945923846245</v>
      </c>
      <c r="W44" s="52">
        <f t="shared" si="1"/>
        <v>0.0006000952933345916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1136</v>
      </c>
      <c r="B51" s="24">
        <v>164.92</v>
      </c>
      <c r="C51" s="24">
        <v>188.42</v>
      </c>
      <c r="D51" s="24">
        <v>8.812827389602097</v>
      </c>
      <c r="E51" s="24">
        <v>8.699257479015575</v>
      </c>
      <c r="F51" s="24">
        <v>38.71372074177074</v>
      </c>
      <c r="G51" s="24" t="s">
        <v>59</v>
      </c>
      <c r="H51" s="24">
        <v>7.3191609686408015</v>
      </c>
      <c r="I51" s="24">
        <v>104.73916096864079</v>
      </c>
      <c r="J51" s="24" t="s">
        <v>73</v>
      </c>
      <c r="K51" s="24">
        <v>3.3695393874536324</v>
      </c>
      <c r="M51" s="24" t="s">
        <v>68</v>
      </c>
      <c r="N51" s="24">
        <v>1.934816816958463</v>
      </c>
      <c r="X51" s="24">
        <v>67.5</v>
      </c>
    </row>
    <row r="52" spans="1:24" ht="12.75" hidden="1">
      <c r="A52" s="24">
        <v>113</v>
      </c>
      <c r="B52" s="24">
        <v>129.0800018310547</v>
      </c>
      <c r="C52" s="24">
        <v>131.77999877929688</v>
      </c>
      <c r="D52" s="24">
        <v>9.10148811340332</v>
      </c>
      <c r="E52" s="24">
        <v>9.741070747375488</v>
      </c>
      <c r="F52" s="24">
        <v>34.05336354657247</v>
      </c>
      <c r="G52" s="24" t="s">
        <v>56</v>
      </c>
      <c r="H52" s="24">
        <v>27.494569292187578</v>
      </c>
      <c r="I52" s="24">
        <v>89.07457112324227</v>
      </c>
      <c r="J52" s="24" t="s">
        <v>62</v>
      </c>
      <c r="K52" s="24">
        <v>1.6609472879543257</v>
      </c>
      <c r="L52" s="24">
        <v>0.670893081610316</v>
      </c>
      <c r="M52" s="24">
        <v>0.3932060242840911</v>
      </c>
      <c r="N52" s="24">
        <v>0.03460706612755388</v>
      </c>
      <c r="O52" s="24">
        <v>0.0667070924970635</v>
      </c>
      <c r="P52" s="24">
        <v>0.01924602002013251</v>
      </c>
      <c r="Q52" s="24">
        <v>0.008119736806237406</v>
      </c>
      <c r="R52" s="24">
        <v>0.0005328088785666881</v>
      </c>
      <c r="S52" s="24">
        <v>0.000875211032402767</v>
      </c>
      <c r="T52" s="24">
        <v>0.0002831828067410183</v>
      </c>
      <c r="U52" s="24">
        <v>0.00017758192177189984</v>
      </c>
      <c r="V52" s="24">
        <v>1.9786546207161176E-05</v>
      </c>
      <c r="W52" s="24">
        <v>5.4572235077328736E-05</v>
      </c>
      <c r="X52" s="24">
        <v>67.5</v>
      </c>
    </row>
    <row r="53" spans="1:24" ht="12.75" hidden="1">
      <c r="A53" s="24">
        <v>1134</v>
      </c>
      <c r="B53" s="24">
        <v>184.1999969482422</v>
      </c>
      <c r="C53" s="24">
        <v>176.8000030517578</v>
      </c>
      <c r="D53" s="24">
        <v>8.5171537399292</v>
      </c>
      <c r="E53" s="24">
        <v>9.22634220123291</v>
      </c>
      <c r="F53" s="24">
        <v>34.499119426106766</v>
      </c>
      <c r="G53" s="24" t="s">
        <v>57</v>
      </c>
      <c r="H53" s="24">
        <v>-20.045068247706</v>
      </c>
      <c r="I53" s="24">
        <v>96.65492870053619</v>
      </c>
      <c r="J53" s="24" t="s">
        <v>60</v>
      </c>
      <c r="K53" s="24">
        <v>1.047479419481733</v>
      </c>
      <c r="L53" s="24">
        <v>-0.003649300269224504</v>
      </c>
      <c r="M53" s="24">
        <v>-0.2514287740520643</v>
      </c>
      <c r="N53" s="24">
        <v>-0.00035701067452337346</v>
      </c>
      <c r="O53" s="24">
        <v>0.041507925135437766</v>
      </c>
      <c r="P53" s="24">
        <v>-0.0004177188237762533</v>
      </c>
      <c r="Q53" s="24">
        <v>-0.005354026303486601</v>
      </c>
      <c r="R53" s="24">
        <v>-2.870133880411698E-05</v>
      </c>
      <c r="S53" s="24">
        <v>0.0004970540636704676</v>
      </c>
      <c r="T53" s="24">
        <v>-2.9763883468118106E-05</v>
      </c>
      <c r="U53" s="24">
        <v>-0.000127300054175327</v>
      </c>
      <c r="V53" s="24">
        <v>-2.2579495835401525E-06</v>
      </c>
      <c r="W53" s="24">
        <v>2.947593607886538E-05</v>
      </c>
      <c r="X53" s="24">
        <v>67.5</v>
      </c>
    </row>
    <row r="54" spans="1:24" ht="12.75" hidden="1">
      <c r="A54" s="24">
        <v>1135</v>
      </c>
      <c r="B54" s="24">
        <v>194.3800048828125</v>
      </c>
      <c r="C54" s="24">
        <v>179.27999877929688</v>
      </c>
      <c r="D54" s="24">
        <v>8.793912887573242</v>
      </c>
      <c r="E54" s="24">
        <v>8.841629981994629</v>
      </c>
      <c r="F54" s="24">
        <v>44.56093536159487</v>
      </c>
      <c r="G54" s="24" t="s">
        <v>58</v>
      </c>
      <c r="H54" s="24">
        <v>-5.912740830396899</v>
      </c>
      <c r="I54" s="24">
        <v>120.9672640524156</v>
      </c>
      <c r="J54" s="24" t="s">
        <v>61</v>
      </c>
      <c r="K54" s="24">
        <v>-1.2890045613282526</v>
      </c>
      <c r="L54" s="24">
        <v>-0.6708831564140891</v>
      </c>
      <c r="M54" s="24">
        <v>-0.30231531405467577</v>
      </c>
      <c r="N54" s="24">
        <v>-0.03460522459593585</v>
      </c>
      <c r="O54" s="24">
        <v>-0.05221999942898008</v>
      </c>
      <c r="P54" s="24">
        <v>-0.019241486366692265</v>
      </c>
      <c r="Q54" s="24">
        <v>-0.0061044678837831575</v>
      </c>
      <c r="R54" s="24">
        <v>-0.0005320352753627743</v>
      </c>
      <c r="S54" s="24">
        <v>-0.000720369078339841</v>
      </c>
      <c r="T54" s="24">
        <v>-0.000281614298775146</v>
      </c>
      <c r="U54" s="24">
        <v>-0.0001238145191290584</v>
      </c>
      <c r="V54" s="24">
        <v>-1.965729061916507E-05</v>
      </c>
      <c r="W54" s="24">
        <v>-4.5927094765615984E-05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1136</v>
      </c>
      <c r="B56" s="24">
        <v>164.92</v>
      </c>
      <c r="C56" s="24">
        <v>188.42</v>
      </c>
      <c r="D56" s="24">
        <v>8.812827389602097</v>
      </c>
      <c r="E56" s="24">
        <v>8.699257479015575</v>
      </c>
      <c r="F56" s="24">
        <v>39.07020041633584</v>
      </c>
      <c r="G56" s="24" t="s">
        <v>59</v>
      </c>
      <c r="H56" s="24">
        <v>8.283609265030861</v>
      </c>
      <c r="I56" s="24">
        <v>105.70360926503085</v>
      </c>
      <c r="J56" s="24" t="s">
        <v>73</v>
      </c>
      <c r="K56" s="24">
        <v>3.8630557677351</v>
      </c>
      <c r="M56" s="24" t="s">
        <v>68</v>
      </c>
      <c r="N56" s="24">
        <v>2.3310253341897678</v>
      </c>
      <c r="X56" s="24">
        <v>67.5</v>
      </c>
    </row>
    <row r="57" spans="1:24" ht="12.75" hidden="1">
      <c r="A57" s="24">
        <v>113</v>
      </c>
      <c r="B57" s="24">
        <v>129.0800018310547</v>
      </c>
      <c r="C57" s="24">
        <v>131.77999877929688</v>
      </c>
      <c r="D57" s="24">
        <v>9.10148811340332</v>
      </c>
      <c r="E57" s="24">
        <v>9.741070747375488</v>
      </c>
      <c r="F57" s="24">
        <v>34.05336354657247</v>
      </c>
      <c r="G57" s="24" t="s">
        <v>56</v>
      </c>
      <c r="H57" s="24">
        <v>27.494569292187578</v>
      </c>
      <c r="I57" s="24">
        <v>89.07457112324227</v>
      </c>
      <c r="J57" s="24" t="s">
        <v>62</v>
      </c>
      <c r="K57" s="24">
        <v>1.7065363263211994</v>
      </c>
      <c r="L57" s="24">
        <v>0.8836731645423415</v>
      </c>
      <c r="M57" s="24">
        <v>0.40399859436492436</v>
      </c>
      <c r="N57" s="24">
        <v>0.03585302198174613</v>
      </c>
      <c r="O57" s="24">
        <v>0.06853801268449626</v>
      </c>
      <c r="P57" s="24">
        <v>0.02534999867446484</v>
      </c>
      <c r="Q57" s="24">
        <v>0.008342579370230032</v>
      </c>
      <c r="R57" s="24">
        <v>0.0005519951075034794</v>
      </c>
      <c r="S57" s="24">
        <v>0.0008992210603814876</v>
      </c>
      <c r="T57" s="24">
        <v>0.0003729897920759353</v>
      </c>
      <c r="U57" s="24">
        <v>0.0001824457630611427</v>
      </c>
      <c r="V57" s="24">
        <v>2.0504330150214122E-05</v>
      </c>
      <c r="W57" s="24">
        <v>5.606641660329456E-05</v>
      </c>
      <c r="X57" s="24">
        <v>67.5</v>
      </c>
    </row>
    <row r="58" spans="1:24" ht="12.75" hidden="1">
      <c r="A58" s="24">
        <v>1135</v>
      </c>
      <c r="B58" s="24">
        <v>194.3800048828125</v>
      </c>
      <c r="C58" s="24">
        <v>179.27999877929688</v>
      </c>
      <c r="D58" s="24">
        <v>8.793912887573242</v>
      </c>
      <c r="E58" s="24">
        <v>8.841629981994629</v>
      </c>
      <c r="F58" s="24">
        <v>37.054300542305356</v>
      </c>
      <c r="G58" s="24" t="s">
        <v>57</v>
      </c>
      <c r="H58" s="24">
        <v>-26.290613713035413</v>
      </c>
      <c r="I58" s="24">
        <v>100.58939116977709</v>
      </c>
      <c r="J58" s="24" t="s">
        <v>60</v>
      </c>
      <c r="K58" s="24">
        <v>1.3256268544845429</v>
      </c>
      <c r="L58" s="24">
        <v>-0.004807037729114239</v>
      </c>
      <c r="M58" s="24">
        <v>-0.31669555760892193</v>
      </c>
      <c r="N58" s="24">
        <v>-0.00036974754036188086</v>
      </c>
      <c r="O58" s="24">
        <v>0.052771035217161893</v>
      </c>
      <c r="P58" s="24">
        <v>-0.0005502342333089191</v>
      </c>
      <c r="Q58" s="24">
        <v>-0.0066734207534139755</v>
      </c>
      <c r="R58" s="24">
        <v>-2.9727999739300712E-05</v>
      </c>
      <c r="S58" s="24">
        <v>0.0006519977309791194</v>
      </c>
      <c r="T58" s="24">
        <v>-3.9203194775566326E-05</v>
      </c>
      <c r="U58" s="24">
        <v>-0.0001541556697557931</v>
      </c>
      <c r="V58" s="24">
        <v>-2.3365472488804754E-06</v>
      </c>
      <c r="W58" s="24">
        <v>3.933942223701788E-05</v>
      </c>
      <c r="X58" s="24">
        <v>67.5</v>
      </c>
    </row>
    <row r="59" spans="1:24" ht="12.75" hidden="1">
      <c r="A59" s="24">
        <v>1134</v>
      </c>
      <c r="B59" s="24">
        <v>184.1999969482422</v>
      </c>
      <c r="C59" s="24">
        <v>176.8000030517578</v>
      </c>
      <c r="D59" s="24">
        <v>8.5171537399292</v>
      </c>
      <c r="E59" s="24">
        <v>9.22634220123291</v>
      </c>
      <c r="F59" s="24">
        <v>41.542169033675</v>
      </c>
      <c r="G59" s="24" t="s">
        <v>58</v>
      </c>
      <c r="H59" s="24">
        <v>-0.3128122081880207</v>
      </c>
      <c r="I59" s="24">
        <v>116.38718474005417</v>
      </c>
      <c r="J59" s="24" t="s">
        <v>61</v>
      </c>
      <c r="K59" s="24">
        <v>-1.0746998072593443</v>
      </c>
      <c r="L59" s="24">
        <v>-0.8836600896954365</v>
      </c>
      <c r="M59" s="24">
        <v>-0.2508361776929491</v>
      </c>
      <c r="N59" s="24">
        <v>-0.03585111535196593</v>
      </c>
      <c r="O59" s="24">
        <v>-0.04373416313191816</v>
      </c>
      <c r="P59" s="24">
        <v>-0.025344026418149587</v>
      </c>
      <c r="Q59" s="24">
        <v>-0.005006404497889813</v>
      </c>
      <c r="R59" s="24">
        <v>-0.0005511940173289964</v>
      </c>
      <c r="S59" s="24">
        <v>-0.0006192717289136383</v>
      </c>
      <c r="T59" s="24">
        <v>-0.0003709238392341997</v>
      </c>
      <c r="U59" s="24">
        <v>-9.758322571582413E-05</v>
      </c>
      <c r="V59" s="24">
        <v>-2.0370765863431077E-05</v>
      </c>
      <c r="W59" s="24">
        <v>-3.994812797606174E-05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1136</v>
      </c>
      <c r="B61" s="100">
        <v>164.92</v>
      </c>
      <c r="C61" s="100">
        <v>188.42</v>
      </c>
      <c r="D61" s="100">
        <v>8.812827389602097</v>
      </c>
      <c r="E61" s="100">
        <v>8.699257479015575</v>
      </c>
      <c r="F61" s="100">
        <v>38.71372074177074</v>
      </c>
      <c r="G61" s="100" t="s">
        <v>59</v>
      </c>
      <c r="H61" s="100">
        <v>7.3191609686408015</v>
      </c>
      <c r="I61" s="100">
        <v>104.73916096864079</v>
      </c>
      <c r="J61" s="100" t="s">
        <v>73</v>
      </c>
      <c r="K61" s="100">
        <v>2.9719487734006274</v>
      </c>
      <c r="M61" s="100" t="s">
        <v>68</v>
      </c>
      <c r="N61" s="100">
        <v>2.0236651434430297</v>
      </c>
      <c r="X61" s="100">
        <v>67.5</v>
      </c>
    </row>
    <row r="62" spans="1:24" s="100" customFormat="1" ht="12.75">
      <c r="A62" s="100">
        <v>1134</v>
      </c>
      <c r="B62" s="100">
        <v>184.1999969482422</v>
      </c>
      <c r="C62" s="100">
        <v>176.8000030517578</v>
      </c>
      <c r="D62" s="100">
        <v>8.5171537399292</v>
      </c>
      <c r="E62" s="100">
        <v>9.22634220123291</v>
      </c>
      <c r="F62" s="100">
        <v>42.85174922343278</v>
      </c>
      <c r="G62" s="100" t="s">
        <v>56</v>
      </c>
      <c r="H62" s="100">
        <v>3.3561910004239337</v>
      </c>
      <c r="I62" s="100">
        <v>120.05618794866612</v>
      </c>
      <c r="J62" s="100" t="s">
        <v>62</v>
      </c>
      <c r="K62" s="100">
        <v>1.3151611200643802</v>
      </c>
      <c r="L62" s="100">
        <v>1.0679070336575016</v>
      </c>
      <c r="M62" s="100">
        <v>0.31134723758464994</v>
      </c>
      <c r="N62" s="100">
        <v>0.03415828904708427</v>
      </c>
      <c r="O62" s="100">
        <v>0.05281921844676459</v>
      </c>
      <c r="P62" s="100">
        <v>0.030634768886728603</v>
      </c>
      <c r="Q62" s="100">
        <v>0.006429415281283554</v>
      </c>
      <c r="R62" s="100">
        <v>0.0005257661391716464</v>
      </c>
      <c r="S62" s="100">
        <v>0.0006929437708922199</v>
      </c>
      <c r="T62" s="100">
        <v>0.00045074207238494625</v>
      </c>
      <c r="U62" s="100">
        <v>0.00014062615210324849</v>
      </c>
      <c r="V62" s="100">
        <v>1.9490784726005755E-05</v>
      </c>
      <c r="W62" s="100">
        <v>4.319949989869475E-05</v>
      </c>
      <c r="X62" s="100">
        <v>67.5</v>
      </c>
    </row>
    <row r="63" spans="1:24" s="100" customFormat="1" ht="12.75">
      <c r="A63" s="100">
        <v>113</v>
      </c>
      <c r="B63" s="100">
        <v>129.0800018310547</v>
      </c>
      <c r="C63" s="100">
        <v>131.77999877929688</v>
      </c>
      <c r="D63" s="100">
        <v>9.10148811340332</v>
      </c>
      <c r="E63" s="100">
        <v>9.741070747375488</v>
      </c>
      <c r="F63" s="100">
        <v>32.85367418767128</v>
      </c>
      <c r="G63" s="100" t="s">
        <v>57</v>
      </c>
      <c r="H63" s="100">
        <v>24.35649997991264</v>
      </c>
      <c r="I63" s="100">
        <v>85.93650181096733</v>
      </c>
      <c r="J63" s="100" t="s">
        <v>60</v>
      </c>
      <c r="K63" s="100">
        <v>-0.6597233930572218</v>
      </c>
      <c r="L63" s="100">
        <v>0.005811068058999348</v>
      </c>
      <c r="M63" s="100">
        <v>0.15310952692128235</v>
      </c>
      <c r="N63" s="100">
        <v>-0.0003536872636885121</v>
      </c>
      <c r="O63" s="100">
        <v>-0.026987175306854932</v>
      </c>
      <c r="P63" s="100">
        <v>0.0006649818434604797</v>
      </c>
      <c r="Q63" s="100">
        <v>0.0030137150213367108</v>
      </c>
      <c r="R63" s="100">
        <v>-2.8408149021158304E-05</v>
      </c>
      <c r="S63" s="100">
        <v>-0.00039344637260945516</v>
      </c>
      <c r="T63" s="100">
        <v>4.735749927044943E-05</v>
      </c>
      <c r="U63" s="100">
        <v>5.582625125975492E-05</v>
      </c>
      <c r="V63" s="100">
        <v>-2.247063960568505E-06</v>
      </c>
      <c r="W63" s="100">
        <v>-2.5691676451662316E-05</v>
      </c>
      <c r="X63" s="100">
        <v>67.5</v>
      </c>
    </row>
    <row r="64" spans="1:24" s="100" customFormat="1" ht="12.75">
      <c r="A64" s="100">
        <v>1135</v>
      </c>
      <c r="B64" s="100">
        <v>194.3800048828125</v>
      </c>
      <c r="C64" s="100">
        <v>179.27999877929688</v>
      </c>
      <c r="D64" s="100">
        <v>8.793912887573242</v>
      </c>
      <c r="E64" s="100">
        <v>8.841629981994629</v>
      </c>
      <c r="F64" s="100">
        <v>37.054300542305356</v>
      </c>
      <c r="G64" s="100" t="s">
        <v>58</v>
      </c>
      <c r="H64" s="100">
        <v>-26.290613713035413</v>
      </c>
      <c r="I64" s="100">
        <v>100.58939116977709</v>
      </c>
      <c r="J64" s="100" t="s">
        <v>61</v>
      </c>
      <c r="K64" s="100">
        <v>-1.1377230842265886</v>
      </c>
      <c r="L64" s="100">
        <v>1.0678912229357342</v>
      </c>
      <c r="M64" s="100">
        <v>-0.2710988290596873</v>
      </c>
      <c r="N64" s="100">
        <v>-0.034156457895157415</v>
      </c>
      <c r="O64" s="100">
        <v>-0.04540442936855518</v>
      </c>
      <c r="P64" s="100">
        <v>0.030627550732814774</v>
      </c>
      <c r="Q64" s="100">
        <v>-0.005679339981844013</v>
      </c>
      <c r="R64" s="100">
        <v>-0.0005249981049191042</v>
      </c>
      <c r="S64" s="100">
        <v>-0.000570413027111751</v>
      </c>
      <c r="T64" s="100">
        <v>0.00044824734587136766</v>
      </c>
      <c r="U64" s="100">
        <v>-0.00012907030768402426</v>
      </c>
      <c r="V64" s="100">
        <v>-1.9360821077439184E-05</v>
      </c>
      <c r="W64" s="100">
        <v>-3.472944791672375E-05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1136</v>
      </c>
      <c r="B66" s="24">
        <v>164.92</v>
      </c>
      <c r="C66" s="24">
        <v>188.42</v>
      </c>
      <c r="D66" s="24">
        <v>8.812827389602097</v>
      </c>
      <c r="E66" s="24">
        <v>8.699257479015575</v>
      </c>
      <c r="F66" s="24">
        <v>31.399604870506984</v>
      </c>
      <c r="G66" s="24" t="s">
        <v>59</v>
      </c>
      <c r="H66" s="24">
        <v>-12.469026395045418</v>
      </c>
      <c r="I66" s="24">
        <v>84.95097360495457</v>
      </c>
      <c r="J66" s="24" t="s">
        <v>73</v>
      </c>
      <c r="K66" s="24">
        <v>1.511415865467848</v>
      </c>
      <c r="M66" s="24" t="s">
        <v>68</v>
      </c>
      <c r="N66" s="24">
        <v>1.1200151322872047</v>
      </c>
      <c r="X66" s="24">
        <v>67.5</v>
      </c>
    </row>
    <row r="67" spans="1:24" ht="12.75" hidden="1">
      <c r="A67" s="24">
        <v>1134</v>
      </c>
      <c r="B67" s="24">
        <v>184.1999969482422</v>
      </c>
      <c r="C67" s="24">
        <v>176.8000030517578</v>
      </c>
      <c r="D67" s="24">
        <v>8.5171537399292</v>
      </c>
      <c r="E67" s="24">
        <v>9.22634220123291</v>
      </c>
      <c r="F67" s="24">
        <v>42.85174922343278</v>
      </c>
      <c r="G67" s="24" t="s">
        <v>56</v>
      </c>
      <c r="H67" s="24">
        <v>3.3561910004239337</v>
      </c>
      <c r="I67" s="24">
        <v>120.05618794866612</v>
      </c>
      <c r="J67" s="24" t="s">
        <v>62</v>
      </c>
      <c r="K67" s="24">
        <v>0.8240534883250414</v>
      </c>
      <c r="L67" s="24">
        <v>0.8895884407266413</v>
      </c>
      <c r="M67" s="24">
        <v>0.19508322987466015</v>
      </c>
      <c r="N67" s="24">
        <v>0.03410661955179364</v>
      </c>
      <c r="O67" s="24">
        <v>0.03309543973718991</v>
      </c>
      <c r="P67" s="24">
        <v>0.025519425573464777</v>
      </c>
      <c r="Q67" s="24">
        <v>0.004028481036893192</v>
      </c>
      <c r="R67" s="24">
        <v>0.0005249966767873622</v>
      </c>
      <c r="S67" s="24">
        <v>0.0004341856212352206</v>
      </c>
      <c r="T67" s="24">
        <v>0.00037550864134668137</v>
      </c>
      <c r="U67" s="24">
        <v>8.812700896661602E-05</v>
      </c>
      <c r="V67" s="24">
        <v>1.949111089425769E-05</v>
      </c>
      <c r="W67" s="24">
        <v>2.70740082179343E-05</v>
      </c>
      <c r="X67" s="24">
        <v>67.5</v>
      </c>
    </row>
    <row r="68" spans="1:24" ht="12.75" hidden="1">
      <c r="A68" s="24">
        <v>1135</v>
      </c>
      <c r="B68" s="24">
        <v>194.3800048828125</v>
      </c>
      <c r="C68" s="24">
        <v>179.27999877929688</v>
      </c>
      <c r="D68" s="24">
        <v>8.793912887573242</v>
      </c>
      <c r="E68" s="24">
        <v>8.841629981994629</v>
      </c>
      <c r="F68" s="24">
        <v>44.56093536159487</v>
      </c>
      <c r="G68" s="24" t="s">
        <v>57</v>
      </c>
      <c r="H68" s="24">
        <v>-5.912740830396899</v>
      </c>
      <c r="I68" s="24">
        <v>120.9672640524156</v>
      </c>
      <c r="J68" s="24" t="s">
        <v>60</v>
      </c>
      <c r="K68" s="24">
        <v>-0.2491140602379275</v>
      </c>
      <c r="L68" s="24">
        <v>-0.004840162116191144</v>
      </c>
      <c r="M68" s="24">
        <v>0.061083996805462996</v>
      </c>
      <c r="N68" s="24">
        <v>-0.00035264624811498946</v>
      </c>
      <c r="O68" s="24">
        <v>-0.009663799475816089</v>
      </c>
      <c r="P68" s="24">
        <v>-0.0005537884490275961</v>
      </c>
      <c r="Q68" s="24">
        <v>0.0013613433755078027</v>
      </c>
      <c r="R68" s="24">
        <v>-2.838043061259114E-05</v>
      </c>
      <c r="S68" s="24">
        <v>-9.847041764017776E-05</v>
      </c>
      <c r="T68" s="24">
        <v>-3.943447018769169E-05</v>
      </c>
      <c r="U68" s="24">
        <v>3.627124663022329E-05</v>
      </c>
      <c r="V68" s="24">
        <v>-2.242004770815101E-06</v>
      </c>
      <c r="W68" s="24">
        <v>-5.265178094576658E-06</v>
      </c>
      <c r="X68" s="24">
        <v>67.5</v>
      </c>
    </row>
    <row r="69" spans="1:24" ht="12.75" hidden="1">
      <c r="A69" s="24">
        <v>113</v>
      </c>
      <c r="B69" s="24">
        <v>129.0800018310547</v>
      </c>
      <c r="C69" s="24">
        <v>131.77999877929688</v>
      </c>
      <c r="D69" s="24">
        <v>9.10148811340332</v>
      </c>
      <c r="E69" s="24">
        <v>9.741070747375488</v>
      </c>
      <c r="F69" s="24">
        <v>32.62310785867923</v>
      </c>
      <c r="G69" s="24" t="s">
        <v>58</v>
      </c>
      <c r="H69" s="24">
        <v>23.753399588894297</v>
      </c>
      <c r="I69" s="24">
        <v>85.33340141994898</v>
      </c>
      <c r="J69" s="24" t="s">
        <v>61</v>
      </c>
      <c r="K69" s="24">
        <v>0.7854975089791459</v>
      </c>
      <c r="L69" s="24">
        <v>-0.8895752732091569</v>
      </c>
      <c r="M69" s="24">
        <v>0.1852733437723832</v>
      </c>
      <c r="N69" s="24">
        <v>-0.03410479640570345</v>
      </c>
      <c r="O69" s="24">
        <v>0.03165310586797425</v>
      </c>
      <c r="P69" s="24">
        <v>-0.02551341607769002</v>
      </c>
      <c r="Q69" s="24">
        <v>0.0037914909572052346</v>
      </c>
      <c r="R69" s="24">
        <v>-0.0005242290165528974</v>
      </c>
      <c r="S69" s="24">
        <v>0.00042287200254590443</v>
      </c>
      <c r="T69" s="24">
        <v>-0.00037343227269084103</v>
      </c>
      <c r="U69" s="24">
        <v>8.031666313593671E-05</v>
      </c>
      <c r="V69" s="24">
        <v>-1.936173593714916E-05</v>
      </c>
      <c r="W69" s="24">
        <v>2.6557104899012697E-05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1136</v>
      </c>
      <c r="B71" s="24">
        <v>164.92</v>
      </c>
      <c r="C71" s="24">
        <v>188.42</v>
      </c>
      <c r="D71" s="24">
        <v>8.812827389602097</v>
      </c>
      <c r="E71" s="24">
        <v>8.699257479015575</v>
      </c>
      <c r="F71" s="24">
        <v>39.07020041633584</v>
      </c>
      <c r="G71" s="24" t="s">
        <v>59</v>
      </c>
      <c r="H71" s="24">
        <v>8.283609265030861</v>
      </c>
      <c r="I71" s="24">
        <v>105.70360926503085</v>
      </c>
      <c r="J71" s="24" t="s">
        <v>73</v>
      </c>
      <c r="K71" s="24">
        <v>-1.9849706602494646</v>
      </c>
      <c r="M71" s="24" t="s">
        <v>68</v>
      </c>
      <c r="N71" s="24">
        <v>-1.5333821878676064</v>
      </c>
      <c r="X71" s="24">
        <v>67.5</v>
      </c>
    </row>
    <row r="72" spans="1:24" s="107" customFormat="1" ht="12.75" hidden="1">
      <c r="A72" s="107">
        <v>1135</v>
      </c>
      <c r="B72" s="107">
        <v>194.3800048828125</v>
      </c>
      <c r="C72" s="107">
        <v>179.27999877929688</v>
      </c>
      <c r="D72" s="107">
        <v>8.793912887573242</v>
      </c>
      <c r="E72" s="107">
        <v>8.841629981994629</v>
      </c>
      <c r="F72" s="107">
        <v>45.40000703772553</v>
      </c>
      <c r="G72" s="107" t="s">
        <v>56</v>
      </c>
      <c r="H72" s="107">
        <v>-3.634956394729997</v>
      </c>
      <c r="I72" s="107">
        <v>123.2450484880825</v>
      </c>
      <c r="J72" s="107" t="s">
        <v>62</v>
      </c>
      <c r="K72" s="107">
        <v>0.8674102233784065</v>
      </c>
      <c r="L72" s="107">
        <v>1.0895534150731196</v>
      </c>
      <c r="M72" s="107">
        <v>0.20534818446108322</v>
      </c>
      <c r="N72" s="107">
        <v>0.032656644826455965</v>
      </c>
      <c r="O72" s="107">
        <v>0.03483673211327856</v>
      </c>
      <c r="P72" s="107">
        <v>0.031255791386865094</v>
      </c>
      <c r="Q72" s="107">
        <v>0.0042405036246185804</v>
      </c>
      <c r="R72" s="107">
        <v>0.0005026295441424812</v>
      </c>
      <c r="S72" s="107">
        <v>0.0004570062992967708</v>
      </c>
      <c r="T72" s="107">
        <v>0.0004598874994441887</v>
      </c>
      <c r="U72" s="107">
        <v>9.274084656537447E-05</v>
      </c>
      <c r="V72" s="107">
        <v>1.8634365058495438E-05</v>
      </c>
      <c r="W72" s="107">
        <v>2.8485631882632924E-05</v>
      </c>
      <c r="X72" s="107">
        <v>67.5</v>
      </c>
    </row>
    <row r="73" spans="1:24" ht="12.75" hidden="1">
      <c r="A73" s="24">
        <v>113</v>
      </c>
      <c r="B73" s="24">
        <v>129.0800018310547</v>
      </c>
      <c r="C73" s="24">
        <v>131.77999877929688</v>
      </c>
      <c r="D73" s="24">
        <v>9.10148811340332</v>
      </c>
      <c r="E73" s="24">
        <v>9.741070747375488</v>
      </c>
      <c r="F73" s="24">
        <v>32.62310785867923</v>
      </c>
      <c r="G73" s="24" t="s">
        <v>57</v>
      </c>
      <c r="H73" s="24">
        <v>23.753399588894297</v>
      </c>
      <c r="I73" s="24">
        <v>85.33340141994898</v>
      </c>
      <c r="J73" s="24" t="s">
        <v>60</v>
      </c>
      <c r="K73" s="24">
        <v>-0.5974520300533775</v>
      </c>
      <c r="L73" s="24">
        <v>0.005928664877574314</v>
      </c>
      <c r="M73" s="24">
        <v>0.13973778403117204</v>
      </c>
      <c r="N73" s="24">
        <v>-0.0003382296089377555</v>
      </c>
      <c r="O73" s="24">
        <v>-0.024265973324585403</v>
      </c>
      <c r="P73" s="24">
        <v>0.000678417910400181</v>
      </c>
      <c r="Q73" s="24">
        <v>0.002803055129854872</v>
      </c>
      <c r="R73" s="24">
        <v>-2.7165219974400008E-05</v>
      </c>
      <c r="S73" s="24">
        <v>-0.0003397453931272429</v>
      </c>
      <c r="T73" s="24">
        <v>4.8315155863865604E-05</v>
      </c>
      <c r="U73" s="24">
        <v>5.556434189029389E-05</v>
      </c>
      <c r="V73" s="24">
        <v>-2.147765667296865E-06</v>
      </c>
      <c r="W73" s="24">
        <v>-2.179601685875221E-05</v>
      </c>
      <c r="X73" s="24">
        <v>67.5</v>
      </c>
    </row>
    <row r="74" spans="1:24" ht="12.75" hidden="1">
      <c r="A74" s="24">
        <v>1134</v>
      </c>
      <c r="B74" s="24">
        <v>184.1999969482422</v>
      </c>
      <c r="C74" s="24">
        <v>176.8000030517578</v>
      </c>
      <c r="D74" s="24">
        <v>8.5171537399292</v>
      </c>
      <c r="E74" s="24">
        <v>9.22634220123291</v>
      </c>
      <c r="F74" s="24">
        <v>34.499119426106766</v>
      </c>
      <c r="G74" s="24" t="s">
        <v>58</v>
      </c>
      <c r="H74" s="24">
        <v>-20.045068247706</v>
      </c>
      <c r="I74" s="24">
        <v>96.65492870053619</v>
      </c>
      <c r="J74" s="24" t="s">
        <v>61</v>
      </c>
      <c r="K74" s="24">
        <v>-0.6288493996232126</v>
      </c>
      <c r="L74" s="24">
        <v>1.0895372849197347</v>
      </c>
      <c r="M74" s="24">
        <v>-0.15047002550515032</v>
      </c>
      <c r="N74" s="24">
        <v>-0.03265489323291275</v>
      </c>
      <c r="O74" s="24">
        <v>-0.024995208399668192</v>
      </c>
      <c r="P74" s="24">
        <v>0.03124842787018378</v>
      </c>
      <c r="Q74" s="24">
        <v>-0.0031819416917029776</v>
      </c>
      <c r="R74" s="24">
        <v>-0.0005018949187515459</v>
      </c>
      <c r="S74" s="24">
        <v>-0.0003056596562285328</v>
      </c>
      <c r="T74" s="24">
        <v>0.0004573424951378114</v>
      </c>
      <c r="U74" s="24">
        <v>-7.425273417161728E-05</v>
      </c>
      <c r="V74" s="24">
        <v>-1.851017730254512E-05</v>
      </c>
      <c r="W74" s="24">
        <v>-1.8340252802125242E-05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1136</v>
      </c>
      <c r="B76" s="24">
        <v>164.92</v>
      </c>
      <c r="C76" s="24">
        <v>188.42</v>
      </c>
      <c r="D76" s="24">
        <v>8.812827389602097</v>
      </c>
      <c r="E76" s="24">
        <v>8.699257479015575</v>
      </c>
      <c r="F76" s="24">
        <v>31.399604870506984</v>
      </c>
      <c r="G76" s="24" t="s">
        <v>59</v>
      </c>
      <c r="H76" s="24">
        <v>-12.469026395045418</v>
      </c>
      <c r="I76" s="24">
        <v>84.95097360495457</v>
      </c>
      <c r="J76" s="24" t="s">
        <v>73</v>
      </c>
      <c r="K76" s="24">
        <v>-1.8877246423492569</v>
      </c>
      <c r="M76" s="24" t="s">
        <v>68</v>
      </c>
      <c r="N76" s="24">
        <v>-1.1598221021755912</v>
      </c>
      <c r="X76" s="24">
        <v>67.5</v>
      </c>
    </row>
    <row r="77" spans="1:24" s="107" customFormat="1" ht="12.75" hidden="1">
      <c r="A77" s="107">
        <v>1135</v>
      </c>
      <c r="B77" s="107">
        <v>194.3800048828125</v>
      </c>
      <c r="C77" s="107">
        <v>179.27999877929688</v>
      </c>
      <c r="D77" s="107">
        <v>8.793912887573242</v>
      </c>
      <c r="E77" s="107">
        <v>8.841629981994629</v>
      </c>
      <c r="F77" s="107">
        <v>45.40000703772553</v>
      </c>
      <c r="G77" s="107" t="s">
        <v>56</v>
      </c>
      <c r="H77" s="107">
        <v>-3.634956394729997</v>
      </c>
      <c r="I77" s="107">
        <v>123.2450484880825</v>
      </c>
      <c r="J77" s="107" t="s">
        <v>62</v>
      </c>
      <c r="K77" s="107">
        <v>1.173756240066473</v>
      </c>
      <c r="L77" s="107">
        <v>0.6551619763932278</v>
      </c>
      <c r="M77" s="107">
        <v>0.27787046277282434</v>
      </c>
      <c r="N77" s="107">
        <v>0.031026731630870188</v>
      </c>
      <c r="O77" s="107">
        <v>0.047140255185963244</v>
      </c>
      <c r="P77" s="107">
        <v>0.018794424420907244</v>
      </c>
      <c r="Q77" s="107">
        <v>0.005738043105676313</v>
      </c>
      <c r="R77" s="107">
        <v>0.00047755918001259637</v>
      </c>
      <c r="S77" s="107">
        <v>0.0006184632746528569</v>
      </c>
      <c r="T77" s="107">
        <v>0.00027655616861664117</v>
      </c>
      <c r="U77" s="107">
        <v>0.00012551517334213422</v>
      </c>
      <c r="V77" s="107">
        <v>1.7727113448988727E-05</v>
      </c>
      <c r="W77" s="107">
        <v>3.856559803165863E-05</v>
      </c>
      <c r="X77" s="107">
        <v>67.5</v>
      </c>
    </row>
    <row r="78" spans="1:24" ht="12.75" hidden="1">
      <c r="A78" s="24">
        <v>1134</v>
      </c>
      <c r="B78" s="24">
        <v>184.1999969482422</v>
      </c>
      <c r="C78" s="24">
        <v>176.8000030517578</v>
      </c>
      <c r="D78" s="24">
        <v>8.5171537399292</v>
      </c>
      <c r="E78" s="24">
        <v>9.22634220123291</v>
      </c>
      <c r="F78" s="24">
        <v>41.542169033675</v>
      </c>
      <c r="G78" s="24" t="s">
        <v>57</v>
      </c>
      <c r="H78" s="24">
        <v>-0.3128122081880207</v>
      </c>
      <c r="I78" s="24">
        <v>116.38718474005417</v>
      </c>
      <c r="J78" s="24" t="s">
        <v>60</v>
      </c>
      <c r="K78" s="24">
        <v>-0.46336123508730886</v>
      </c>
      <c r="L78" s="24">
        <v>-0.0035648305035079924</v>
      </c>
      <c r="M78" s="24">
        <v>0.11258902510608823</v>
      </c>
      <c r="N78" s="24">
        <v>-0.0003210144007729483</v>
      </c>
      <c r="O78" s="24">
        <v>-0.018141003123916265</v>
      </c>
      <c r="P78" s="24">
        <v>-0.00040783725856340244</v>
      </c>
      <c r="Q78" s="24">
        <v>0.002461818714838365</v>
      </c>
      <c r="R78" s="24">
        <v>-2.5834489202117048E-05</v>
      </c>
      <c r="S78" s="24">
        <v>-0.0001989252345340193</v>
      </c>
      <c r="T78" s="24">
        <v>-2.9037524524207244E-05</v>
      </c>
      <c r="U78" s="24">
        <v>6.26715351878249E-05</v>
      </c>
      <c r="V78" s="24">
        <v>-2.042291338176289E-06</v>
      </c>
      <c r="W78" s="24">
        <v>-1.1185845209874417E-05</v>
      </c>
      <c r="X78" s="24">
        <v>67.5</v>
      </c>
    </row>
    <row r="79" spans="1:24" ht="12.75" hidden="1">
      <c r="A79" s="24">
        <v>113</v>
      </c>
      <c r="B79" s="24">
        <v>129.0800018310547</v>
      </c>
      <c r="C79" s="24">
        <v>131.77999877929688</v>
      </c>
      <c r="D79" s="24">
        <v>9.10148811340332</v>
      </c>
      <c r="E79" s="24">
        <v>9.741070747375488</v>
      </c>
      <c r="F79" s="24">
        <v>32.85367418767128</v>
      </c>
      <c r="G79" s="24" t="s">
        <v>58</v>
      </c>
      <c r="H79" s="24">
        <v>24.35649997991264</v>
      </c>
      <c r="I79" s="24">
        <v>85.93650181096733</v>
      </c>
      <c r="J79" s="24" t="s">
        <v>61</v>
      </c>
      <c r="K79" s="24">
        <v>1.0784248128234752</v>
      </c>
      <c r="L79" s="24">
        <v>-0.6551522779438088</v>
      </c>
      <c r="M79" s="24">
        <v>0.2540387874070497</v>
      </c>
      <c r="N79" s="24">
        <v>-0.03102507091770359</v>
      </c>
      <c r="O79" s="24">
        <v>0.04350985709762553</v>
      </c>
      <c r="P79" s="24">
        <v>-0.01878999888461205</v>
      </c>
      <c r="Q79" s="24">
        <v>0.0051831059508629625</v>
      </c>
      <c r="R79" s="24">
        <v>-0.0004768598846432452</v>
      </c>
      <c r="S79" s="24">
        <v>0.0005855984743490376</v>
      </c>
      <c r="T79" s="24">
        <v>-0.0002750275196583464</v>
      </c>
      <c r="U79" s="24">
        <v>0.00010874896512752308</v>
      </c>
      <c r="V79" s="24">
        <v>-1.7609077128666542E-05</v>
      </c>
      <c r="W79" s="24">
        <v>3.690775282349498E-05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1136</v>
      </c>
      <c r="B81" s="24">
        <v>151.84</v>
      </c>
      <c r="C81" s="24">
        <v>187.34</v>
      </c>
      <c r="D81" s="24">
        <v>8.570609022852963</v>
      </c>
      <c r="E81" s="24">
        <v>8.72390927389827</v>
      </c>
      <c r="F81" s="24">
        <v>36.72375654089133</v>
      </c>
      <c r="G81" s="24" t="s">
        <v>59</v>
      </c>
      <c r="H81" s="24">
        <v>17.767241181454054</v>
      </c>
      <c r="I81" s="24">
        <v>102.10724118145406</v>
      </c>
      <c r="J81" s="24" t="s">
        <v>73</v>
      </c>
      <c r="K81" s="24">
        <v>3.2756404931872383</v>
      </c>
      <c r="M81" s="24" t="s">
        <v>68</v>
      </c>
      <c r="N81" s="24">
        <v>1.722733664904857</v>
      </c>
      <c r="X81" s="24">
        <v>67.5</v>
      </c>
    </row>
    <row r="82" spans="1:24" ht="12.75" hidden="1">
      <c r="A82" s="24">
        <v>113</v>
      </c>
      <c r="B82" s="24">
        <v>125.81999969482422</v>
      </c>
      <c r="C82" s="24">
        <v>129.6199951171875</v>
      </c>
      <c r="D82" s="24">
        <v>9.341215133666992</v>
      </c>
      <c r="E82" s="24">
        <v>9.902592658996582</v>
      </c>
      <c r="F82" s="24">
        <v>33.71763506153084</v>
      </c>
      <c r="G82" s="24" t="s">
        <v>56</v>
      </c>
      <c r="H82" s="24">
        <v>27.601211232795976</v>
      </c>
      <c r="I82" s="24">
        <v>85.9212109276202</v>
      </c>
      <c r="J82" s="24" t="s">
        <v>62</v>
      </c>
      <c r="K82" s="24">
        <v>1.7469283774885362</v>
      </c>
      <c r="L82" s="24">
        <v>0.1909515109549932</v>
      </c>
      <c r="M82" s="24">
        <v>0.41356065216953836</v>
      </c>
      <c r="N82" s="24">
        <v>0.10657337106862974</v>
      </c>
      <c r="O82" s="24">
        <v>0.07016004080307603</v>
      </c>
      <c r="P82" s="24">
        <v>0.0054780691087858956</v>
      </c>
      <c r="Q82" s="24">
        <v>0.008540108447949347</v>
      </c>
      <c r="R82" s="24">
        <v>0.0016405395211564863</v>
      </c>
      <c r="S82" s="24">
        <v>0.0009205169169993482</v>
      </c>
      <c r="T82" s="24">
        <v>8.060242028214493E-05</v>
      </c>
      <c r="U82" s="24">
        <v>0.00018679850597239607</v>
      </c>
      <c r="V82" s="24">
        <v>6.089045406859963E-05</v>
      </c>
      <c r="W82" s="24">
        <v>5.739635236840144E-05</v>
      </c>
      <c r="X82" s="24">
        <v>67.5</v>
      </c>
    </row>
    <row r="83" spans="1:24" ht="12.75" hidden="1">
      <c r="A83" s="24">
        <v>1134</v>
      </c>
      <c r="B83" s="24">
        <v>156.02000427246094</v>
      </c>
      <c r="C83" s="24">
        <v>154.1199951171875</v>
      </c>
      <c r="D83" s="24">
        <v>8.869542121887207</v>
      </c>
      <c r="E83" s="24">
        <v>9.043011665344238</v>
      </c>
      <c r="F83" s="24">
        <v>29.58740019549112</v>
      </c>
      <c r="G83" s="24" t="s">
        <v>57</v>
      </c>
      <c r="H83" s="24">
        <v>-9.013454955380183</v>
      </c>
      <c r="I83" s="24">
        <v>79.50654931708075</v>
      </c>
      <c r="J83" s="24" t="s">
        <v>60</v>
      </c>
      <c r="K83" s="24">
        <v>1.0245453387518637</v>
      </c>
      <c r="L83" s="24">
        <v>-0.00103715898298017</v>
      </c>
      <c r="M83" s="24">
        <v>-0.24633835192911102</v>
      </c>
      <c r="N83" s="24">
        <v>-0.001101409651273027</v>
      </c>
      <c r="O83" s="24">
        <v>0.04053222336181645</v>
      </c>
      <c r="P83" s="24">
        <v>-0.00011890113663776743</v>
      </c>
      <c r="Q83" s="24">
        <v>-0.005265118379981852</v>
      </c>
      <c r="R83" s="24">
        <v>-8.852901968919642E-05</v>
      </c>
      <c r="S83" s="24">
        <v>0.0004798358309891761</v>
      </c>
      <c r="T83" s="24">
        <v>-8.488425584926606E-06</v>
      </c>
      <c r="U83" s="24">
        <v>-0.00012645409645731045</v>
      </c>
      <c r="V83" s="24">
        <v>-6.978107086161891E-06</v>
      </c>
      <c r="W83" s="24">
        <v>2.8273529085924034E-05</v>
      </c>
      <c r="X83" s="24">
        <v>67.5</v>
      </c>
    </row>
    <row r="84" spans="1:24" ht="12.75" hidden="1">
      <c r="A84" s="24">
        <v>1135</v>
      </c>
      <c r="B84" s="24">
        <v>174.67999267578125</v>
      </c>
      <c r="C84" s="24">
        <v>180.67999267578125</v>
      </c>
      <c r="D84" s="24">
        <v>8.829885482788086</v>
      </c>
      <c r="E84" s="24">
        <v>9.183053016662598</v>
      </c>
      <c r="F84" s="24">
        <v>36.31405515185793</v>
      </c>
      <c r="G84" s="24" t="s">
        <v>58</v>
      </c>
      <c r="H84" s="24">
        <v>-9.082736662428871</v>
      </c>
      <c r="I84" s="24">
        <v>98.09725601335238</v>
      </c>
      <c r="J84" s="24" t="s">
        <v>61</v>
      </c>
      <c r="K84" s="24">
        <v>-1.4149436755279547</v>
      </c>
      <c r="L84" s="24">
        <v>-0.1909486942538202</v>
      </c>
      <c r="M84" s="24">
        <v>-0.33218944804394873</v>
      </c>
      <c r="N84" s="24">
        <v>-0.10656767951734678</v>
      </c>
      <c r="O84" s="24">
        <v>-0.05726753176833375</v>
      </c>
      <c r="P84" s="24">
        <v>-0.0054767785860248665</v>
      </c>
      <c r="Q84" s="24">
        <v>-0.006723985480911829</v>
      </c>
      <c r="R84" s="24">
        <v>-0.0016381491181053157</v>
      </c>
      <c r="S84" s="24">
        <v>-0.0007855628363033168</v>
      </c>
      <c r="T84" s="24">
        <v>-8.01542062927997E-05</v>
      </c>
      <c r="U84" s="24">
        <v>-0.00013748833886073579</v>
      </c>
      <c r="V84" s="24">
        <v>-6.0489283498602445E-05</v>
      </c>
      <c r="W84" s="24">
        <v>-4.994946264200556E-05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1136</v>
      </c>
      <c r="B86" s="24">
        <v>151.84</v>
      </c>
      <c r="C86" s="24">
        <v>187.34</v>
      </c>
      <c r="D86" s="24">
        <v>8.570609022852963</v>
      </c>
      <c r="E86" s="24">
        <v>8.72390927389827</v>
      </c>
      <c r="F86" s="24">
        <v>31.56670757686325</v>
      </c>
      <c r="G86" s="24" t="s">
        <v>59</v>
      </c>
      <c r="H86" s="24">
        <v>3.428510834838974</v>
      </c>
      <c r="I86" s="24">
        <v>87.76851083483898</v>
      </c>
      <c r="J86" s="24" t="s">
        <v>73</v>
      </c>
      <c r="K86" s="24">
        <v>2.183650274147809</v>
      </c>
      <c r="M86" s="24" t="s">
        <v>68</v>
      </c>
      <c r="N86" s="24">
        <v>1.65083981675629</v>
      </c>
      <c r="X86" s="24">
        <v>67.5</v>
      </c>
    </row>
    <row r="87" spans="1:24" ht="12.75" hidden="1">
      <c r="A87" s="24">
        <v>113</v>
      </c>
      <c r="B87" s="24">
        <v>125.81999969482422</v>
      </c>
      <c r="C87" s="24">
        <v>129.6199951171875</v>
      </c>
      <c r="D87" s="24">
        <v>9.341215133666992</v>
      </c>
      <c r="E87" s="24">
        <v>9.902592658996582</v>
      </c>
      <c r="F87" s="24">
        <v>33.71763506153084</v>
      </c>
      <c r="G87" s="24" t="s">
        <v>56</v>
      </c>
      <c r="H87" s="24">
        <v>27.601211232795976</v>
      </c>
      <c r="I87" s="24">
        <v>85.9212109276202</v>
      </c>
      <c r="J87" s="24" t="s">
        <v>62</v>
      </c>
      <c r="K87" s="24">
        <v>0.9627174546282543</v>
      </c>
      <c r="L87" s="24">
        <v>1.0912701081487777</v>
      </c>
      <c r="M87" s="24">
        <v>0.2279097877811217</v>
      </c>
      <c r="N87" s="24">
        <v>0.10729262054280235</v>
      </c>
      <c r="O87" s="24">
        <v>0.03866480580097924</v>
      </c>
      <c r="P87" s="24">
        <v>0.03130527463005755</v>
      </c>
      <c r="Q87" s="24">
        <v>0.0047063609738762485</v>
      </c>
      <c r="R87" s="24">
        <v>0.0016516134233792632</v>
      </c>
      <c r="S87" s="24">
        <v>0.000507296526196605</v>
      </c>
      <c r="T87" s="24">
        <v>0.0004606347824197602</v>
      </c>
      <c r="U87" s="24">
        <v>0.00010291904461662762</v>
      </c>
      <c r="V87" s="24">
        <v>6.131018511703083E-05</v>
      </c>
      <c r="W87" s="24">
        <v>3.1626513344818055E-05</v>
      </c>
      <c r="X87" s="24">
        <v>67.5</v>
      </c>
    </row>
    <row r="88" spans="1:24" ht="12.75" hidden="1">
      <c r="A88" s="24">
        <v>1135</v>
      </c>
      <c r="B88" s="24">
        <v>174.67999267578125</v>
      </c>
      <c r="C88" s="24">
        <v>180.67999267578125</v>
      </c>
      <c r="D88" s="24">
        <v>8.829885482788086</v>
      </c>
      <c r="E88" s="24">
        <v>9.183053016662598</v>
      </c>
      <c r="F88" s="24">
        <v>33.160066293014836</v>
      </c>
      <c r="G88" s="24" t="s">
        <v>57</v>
      </c>
      <c r="H88" s="24">
        <v>-17.602789056890302</v>
      </c>
      <c r="I88" s="24">
        <v>89.57720361889095</v>
      </c>
      <c r="J88" s="24" t="s">
        <v>60</v>
      </c>
      <c r="K88" s="24">
        <v>0.8068718473010398</v>
      </c>
      <c r="L88" s="24">
        <v>-0.005936087502245636</v>
      </c>
      <c r="M88" s="24">
        <v>-0.1924164772589167</v>
      </c>
      <c r="N88" s="24">
        <v>-0.0011087795928218284</v>
      </c>
      <c r="O88" s="24">
        <v>0.03217624356683038</v>
      </c>
      <c r="P88" s="24">
        <v>-0.0006793938709727011</v>
      </c>
      <c r="Q88" s="24">
        <v>-0.004038201526422498</v>
      </c>
      <c r="R88" s="24">
        <v>-8.91530573742247E-05</v>
      </c>
      <c r="S88" s="24">
        <v>0.00040217661280302</v>
      </c>
      <c r="T88" s="24">
        <v>-4.839838492112464E-05</v>
      </c>
      <c r="U88" s="24">
        <v>-9.221630376428631E-05</v>
      </c>
      <c r="V88" s="24">
        <v>-7.0296567453140255E-06</v>
      </c>
      <c r="W88" s="24">
        <v>2.4415138237874028E-05</v>
      </c>
      <c r="X88" s="24">
        <v>67.5</v>
      </c>
    </row>
    <row r="89" spans="1:24" ht="12.75" hidden="1">
      <c r="A89" s="24">
        <v>1134</v>
      </c>
      <c r="B89" s="24">
        <v>156.02000427246094</v>
      </c>
      <c r="C89" s="24">
        <v>154.1199951171875</v>
      </c>
      <c r="D89" s="24">
        <v>8.869542121887207</v>
      </c>
      <c r="E89" s="24">
        <v>9.043011665344238</v>
      </c>
      <c r="F89" s="24">
        <v>38.16247451346629</v>
      </c>
      <c r="G89" s="24" t="s">
        <v>58</v>
      </c>
      <c r="H89" s="24">
        <v>14.029278257239909</v>
      </c>
      <c r="I89" s="24">
        <v>102.54928252970085</v>
      </c>
      <c r="J89" s="24" t="s">
        <v>61</v>
      </c>
      <c r="K89" s="24">
        <v>-0.5251501875453463</v>
      </c>
      <c r="L89" s="24">
        <v>-1.091253963018788</v>
      </c>
      <c r="M89" s="24">
        <v>-0.12214241951797383</v>
      </c>
      <c r="N89" s="24">
        <v>-0.10728689123446683</v>
      </c>
      <c r="O89" s="24">
        <v>-0.02143960255124717</v>
      </c>
      <c r="P89" s="24">
        <v>-0.03129790158511285</v>
      </c>
      <c r="Q89" s="24">
        <v>-0.0024171805990501403</v>
      </c>
      <c r="R89" s="24">
        <v>-0.0016492054549532018</v>
      </c>
      <c r="S89" s="24">
        <v>-0.0003091985407556648</v>
      </c>
      <c r="T89" s="24">
        <v>-0.00045808514395462166</v>
      </c>
      <c r="U89" s="24">
        <v>-4.56999241230471E-05</v>
      </c>
      <c r="V89" s="24">
        <v>-6.090585132093344E-05</v>
      </c>
      <c r="W89" s="24">
        <v>-2.010316818751353E-05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1136</v>
      </c>
      <c r="B91" s="100">
        <v>151.84</v>
      </c>
      <c r="C91" s="100">
        <v>187.34</v>
      </c>
      <c r="D91" s="100">
        <v>8.570609022852963</v>
      </c>
      <c r="E91" s="100">
        <v>8.72390927389827</v>
      </c>
      <c r="F91" s="100">
        <v>36.72375654089133</v>
      </c>
      <c r="G91" s="100" t="s">
        <v>59</v>
      </c>
      <c r="H91" s="100">
        <v>17.767241181454054</v>
      </c>
      <c r="I91" s="100">
        <v>102.10724118145406</v>
      </c>
      <c r="J91" s="100" t="s">
        <v>73</v>
      </c>
      <c r="K91" s="100">
        <v>2.1154194942703497</v>
      </c>
      <c r="M91" s="100" t="s">
        <v>68</v>
      </c>
      <c r="N91" s="100">
        <v>1.291954099046825</v>
      </c>
      <c r="X91" s="100">
        <v>67.5</v>
      </c>
    </row>
    <row r="92" spans="1:24" s="100" customFormat="1" ht="12.75">
      <c r="A92" s="100">
        <v>1134</v>
      </c>
      <c r="B92" s="100">
        <v>156.02000427246094</v>
      </c>
      <c r="C92" s="100">
        <v>154.1199951171875</v>
      </c>
      <c r="D92" s="100">
        <v>8.869542121887207</v>
      </c>
      <c r="E92" s="100">
        <v>9.043011665344238</v>
      </c>
      <c r="F92" s="100">
        <v>38.42295270437542</v>
      </c>
      <c r="G92" s="100" t="s">
        <v>56</v>
      </c>
      <c r="H92" s="100">
        <v>14.729228979327914</v>
      </c>
      <c r="I92" s="100">
        <v>103.24923325178885</v>
      </c>
      <c r="J92" s="100" t="s">
        <v>62</v>
      </c>
      <c r="K92" s="100">
        <v>1.2573939895907964</v>
      </c>
      <c r="L92" s="100">
        <v>0.6565082153273425</v>
      </c>
      <c r="M92" s="100">
        <v>0.29767072153073704</v>
      </c>
      <c r="N92" s="100">
        <v>0.10873353218996466</v>
      </c>
      <c r="O92" s="100">
        <v>0.05049917468110833</v>
      </c>
      <c r="P92" s="100">
        <v>0.01883293472869397</v>
      </c>
      <c r="Q92" s="100">
        <v>0.006147042821950192</v>
      </c>
      <c r="R92" s="100">
        <v>0.0016737197935455224</v>
      </c>
      <c r="S92" s="100">
        <v>0.0006625414468220474</v>
      </c>
      <c r="T92" s="100">
        <v>0.0002770999164250259</v>
      </c>
      <c r="U92" s="100">
        <v>0.00013447516301244572</v>
      </c>
      <c r="V92" s="100">
        <v>6.210523959516882E-05</v>
      </c>
      <c r="W92" s="100">
        <v>4.1307740941899974E-05</v>
      </c>
      <c r="X92" s="100">
        <v>67.5</v>
      </c>
    </row>
    <row r="93" spans="1:24" s="100" customFormat="1" ht="12.75">
      <c r="A93" s="100">
        <v>113</v>
      </c>
      <c r="B93" s="100">
        <v>125.81999969482422</v>
      </c>
      <c r="C93" s="100">
        <v>129.6199951171875</v>
      </c>
      <c r="D93" s="100">
        <v>9.341215133666992</v>
      </c>
      <c r="E93" s="100">
        <v>9.902592658996582</v>
      </c>
      <c r="F93" s="100">
        <v>27.96085251583224</v>
      </c>
      <c r="G93" s="100" t="s">
        <v>57</v>
      </c>
      <c r="H93" s="100">
        <v>12.931447873925478</v>
      </c>
      <c r="I93" s="100">
        <v>71.2514475687497</v>
      </c>
      <c r="J93" s="100" t="s">
        <v>60</v>
      </c>
      <c r="K93" s="100">
        <v>0.18115544479555645</v>
      </c>
      <c r="L93" s="100">
        <v>0.003573643229126005</v>
      </c>
      <c r="M93" s="100">
        <v>-0.046230793759413864</v>
      </c>
      <c r="N93" s="100">
        <v>-0.0011244129168910474</v>
      </c>
      <c r="O93" s="100">
        <v>0.006735928841705652</v>
      </c>
      <c r="P93" s="100">
        <v>0.00040878465251666254</v>
      </c>
      <c r="Q93" s="100">
        <v>-0.0011136636946436438</v>
      </c>
      <c r="R93" s="100">
        <v>-9.036594743092753E-05</v>
      </c>
      <c r="S93" s="100">
        <v>4.386928617500498E-05</v>
      </c>
      <c r="T93" s="100">
        <v>2.909917599599333E-05</v>
      </c>
      <c r="U93" s="100">
        <v>-3.4789061213721593E-05</v>
      </c>
      <c r="V93" s="100">
        <v>-7.1289960096456755E-06</v>
      </c>
      <c r="W93" s="100">
        <v>1.3707985090849304E-06</v>
      </c>
      <c r="X93" s="100">
        <v>67.5</v>
      </c>
    </row>
    <row r="94" spans="1:24" s="100" customFormat="1" ht="12.75">
      <c r="A94" s="100">
        <v>1135</v>
      </c>
      <c r="B94" s="100">
        <v>174.67999267578125</v>
      </c>
      <c r="C94" s="100">
        <v>180.67999267578125</v>
      </c>
      <c r="D94" s="100">
        <v>8.829885482788086</v>
      </c>
      <c r="E94" s="100">
        <v>9.183053016662598</v>
      </c>
      <c r="F94" s="100">
        <v>33.160066293014836</v>
      </c>
      <c r="G94" s="100" t="s">
        <v>58</v>
      </c>
      <c r="H94" s="100">
        <v>-17.602789056890302</v>
      </c>
      <c r="I94" s="100">
        <v>89.57720361889095</v>
      </c>
      <c r="J94" s="100" t="s">
        <v>61</v>
      </c>
      <c r="K94" s="100">
        <v>-1.2442758335192337</v>
      </c>
      <c r="L94" s="100">
        <v>0.656498488853069</v>
      </c>
      <c r="M94" s="100">
        <v>-0.2940587903209223</v>
      </c>
      <c r="N94" s="100">
        <v>-0.10872771826033327</v>
      </c>
      <c r="O94" s="100">
        <v>-0.050047916101597784</v>
      </c>
      <c r="P94" s="100">
        <v>0.01882849769904955</v>
      </c>
      <c r="Q94" s="100">
        <v>-0.006045319563937216</v>
      </c>
      <c r="R94" s="100">
        <v>-0.0016712785353886937</v>
      </c>
      <c r="S94" s="100">
        <v>-0.000661087478695178</v>
      </c>
      <c r="T94" s="100">
        <v>0.00027556778048079306</v>
      </c>
      <c r="U94" s="100">
        <v>-0.0001298972312526013</v>
      </c>
      <c r="V94" s="100">
        <v>-6.169471777281895E-05</v>
      </c>
      <c r="W94" s="100">
        <v>-4.1284989683547333E-05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1136</v>
      </c>
      <c r="B96" s="24">
        <v>151.84</v>
      </c>
      <c r="C96" s="24">
        <v>187.34</v>
      </c>
      <c r="D96" s="24">
        <v>8.570609022852963</v>
      </c>
      <c r="E96" s="24">
        <v>8.72390927389827</v>
      </c>
      <c r="F96" s="24">
        <v>28.249075207934585</v>
      </c>
      <c r="G96" s="24" t="s">
        <v>59</v>
      </c>
      <c r="H96" s="24">
        <v>-5.795880141296621</v>
      </c>
      <c r="I96" s="24">
        <v>78.54411985870338</v>
      </c>
      <c r="J96" s="24" t="s">
        <v>73</v>
      </c>
      <c r="K96" s="24">
        <v>1.4571371667274944</v>
      </c>
      <c r="M96" s="24" t="s">
        <v>68</v>
      </c>
      <c r="N96" s="24">
        <v>1.281677603994331</v>
      </c>
      <c r="X96" s="24">
        <v>67.5</v>
      </c>
    </row>
    <row r="97" spans="1:24" ht="12.75" hidden="1">
      <c r="A97" s="24">
        <v>1134</v>
      </c>
      <c r="B97" s="24">
        <v>156.02000427246094</v>
      </c>
      <c r="C97" s="24">
        <v>154.1199951171875</v>
      </c>
      <c r="D97" s="24">
        <v>8.869542121887207</v>
      </c>
      <c r="E97" s="24">
        <v>9.043011665344238</v>
      </c>
      <c r="F97" s="24">
        <v>38.42295270437542</v>
      </c>
      <c r="G97" s="24" t="s">
        <v>56</v>
      </c>
      <c r="H97" s="24">
        <v>14.729228979327914</v>
      </c>
      <c r="I97" s="24">
        <v>103.24923325178885</v>
      </c>
      <c r="J97" s="24" t="s">
        <v>62</v>
      </c>
      <c r="K97" s="24">
        <v>0.4737240392543205</v>
      </c>
      <c r="L97" s="24">
        <v>1.0991351101351985</v>
      </c>
      <c r="M97" s="24">
        <v>0.11214782061129751</v>
      </c>
      <c r="N97" s="24">
        <v>0.10335973842818238</v>
      </c>
      <c r="O97" s="24">
        <v>0.01902563568533291</v>
      </c>
      <c r="P97" s="24">
        <v>0.03153076078674268</v>
      </c>
      <c r="Q97" s="24">
        <v>0.002315806999964024</v>
      </c>
      <c r="R97" s="24">
        <v>0.0015910180469035013</v>
      </c>
      <c r="S97" s="24">
        <v>0.00024957306252076776</v>
      </c>
      <c r="T97" s="24">
        <v>0.00046396162573637524</v>
      </c>
      <c r="U97" s="24">
        <v>5.065402535412993E-05</v>
      </c>
      <c r="V97" s="24">
        <v>5.905722187420833E-05</v>
      </c>
      <c r="W97" s="24">
        <v>1.556106662567745E-05</v>
      </c>
      <c r="X97" s="24">
        <v>67.5</v>
      </c>
    </row>
    <row r="98" spans="1:24" ht="12.75" hidden="1">
      <c r="A98" s="24">
        <v>1135</v>
      </c>
      <c r="B98" s="24">
        <v>174.67999267578125</v>
      </c>
      <c r="C98" s="24">
        <v>180.67999267578125</v>
      </c>
      <c r="D98" s="24">
        <v>8.829885482788086</v>
      </c>
      <c r="E98" s="24">
        <v>9.183053016662598</v>
      </c>
      <c r="F98" s="24">
        <v>36.31405515185793</v>
      </c>
      <c r="G98" s="24" t="s">
        <v>57</v>
      </c>
      <c r="H98" s="24">
        <v>-9.082736662428871</v>
      </c>
      <c r="I98" s="24">
        <v>98.09725601335238</v>
      </c>
      <c r="J98" s="24" t="s">
        <v>60</v>
      </c>
      <c r="K98" s="24">
        <v>0.1281953192172006</v>
      </c>
      <c r="L98" s="24">
        <v>-0.005979381104588507</v>
      </c>
      <c r="M98" s="24">
        <v>-0.029119364040806284</v>
      </c>
      <c r="N98" s="24">
        <v>-0.0010685504572171896</v>
      </c>
      <c r="O98" s="24">
        <v>0.0053460434785834844</v>
      </c>
      <c r="P98" s="24">
        <v>-0.0006842464982577484</v>
      </c>
      <c r="Q98" s="24">
        <v>-0.0005424106257344198</v>
      </c>
      <c r="R98" s="24">
        <v>-8.593137290763488E-05</v>
      </c>
      <c r="S98" s="24">
        <v>8.614564646102003E-05</v>
      </c>
      <c r="T98" s="24">
        <v>-4.8733866238348496E-05</v>
      </c>
      <c r="U98" s="24">
        <v>-7.906244117332203E-06</v>
      </c>
      <c r="V98" s="24">
        <v>-6.780320081787802E-06</v>
      </c>
      <c r="W98" s="24">
        <v>5.848377140668122E-06</v>
      </c>
      <c r="X98" s="24">
        <v>67.5</v>
      </c>
    </row>
    <row r="99" spans="1:24" ht="12.75" hidden="1">
      <c r="A99" s="24">
        <v>113</v>
      </c>
      <c r="B99" s="24">
        <v>125.81999969482422</v>
      </c>
      <c r="C99" s="24">
        <v>129.6199951171875</v>
      </c>
      <c r="D99" s="24">
        <v>9.341215133666992</v>
      </c>
      <c r="E99" s="24">
        <v>9.902592658996582</v>
      </c>
      <c r="F99" s="24">
        <v>33.32440633909795</v>
      </c>
      <c r="G99" s="24" t="s">
        <v>58</v>
      </c>
      <c r="H99" s="24">
        <v>26.599163255786337</v>
      </c>
      <c r="I99" s="24">
        <v>84.91916295061056</v>
      </c>
      <c r="J99" s="24" t="s">
        <v>61</v>
      </c>
      <c r="K99" s="24">
        <v>0.4560487095675516</v>
      </c>
      <c r="L99" s="24">
        <v>-1.0991188458640497</v>
      </c>
      <c r="M99" s="24">
        <v>0.10830141414461199</v>
      </c>
      <c r="N99" s="24">
        <v>-0.10335421485291572</v>
      </c>
      <c r="O99" s="24">
        <v>0.01825909724921</v>
      </c>
      <c r="P99" s="24">
        <v>-0.031523335523393016</v>
      </c>
      <c r="Q99" s="24">
        <v>0.002251389076586446</v>
      </c>
      <c r="R99" s="24">
        <v>-0.00158869576216557</v>
      </c>
      <c r="S99" s="24">
        <v>0.00023423415876384896</v>
      </c>
      <c r="T99" s="24">
        <v>-0.00046139505896509455</v>
      </c>
      <c r="U99" s="24">
        <v>5.003320485971279E-05</v>
      </c>
      <c r="V99" s="24">
        <v>-5.8666708745999854E-05</v>
      </c>
      <c r="W99" s="24">
        <v>1.4420238533023062E-05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1136</v>
      </c>
      <c r="B101" s="24">
        <v>151.84</v>
      </c>
      <c r="C101" s="24">
        <v>187.34</v>
      </c>
      <c r="D101" s="24">
        <v>8.570609022852963</v>
      </c>
      <c r="E101" s="24">
        <v>8.72390927389827</v>
      </c>
      <c r="F101" s="24">
        <v>31.56670757686325</v>
      </c>
      <c r="G101" s="24" t="s">
        <v>59</v>
      </c>
      <c r="H101" s="24">
        <v>3.428510834838974</v>
      </c>
      <c r="I101" s="24">
        <v>87.76851083483898</v>
      </c>
      <c r="J101" s="24" t="s">
        <v>73</v>
      </c>
      <c r="K101" s="24">
        <v>1.613297127442322</v>
      </c>
      <c r="M101" s="24" t="s">
        <v>68</v>
      </c>
      <c r="N101" s="24">
        <v>1.0296111335447322</v>
      </c>
      <c r="X101" s="24">
        <v>67.5</v>
      </c>
    </row>
    <row r="102" spans="1:24" ht="12.75" hidden="1">
      <c r="A102" s="24">
        <v>1135</v>
      </c>
      <c r="B102" s="24">
        <v>174.67999267578125</v>
      </c>
      <c r="C102" s="24">
        <v>180.67999267578125</v>
      </c>
      <c r="D102" s="24">
        <v>8.829885482788086</v>
      </c>
      <c r="E102" s="24">
        <v>9.183053016662598</v>
      </c>
      <c r="F102" s="24">
        <v>41.754778667119766</v>
      </c>
      <c r="G102" s="24" t="s">
        <v>56</v>
      </c>
      <c r="H102" s="24">
        <v>5.614604225075979</v>
      </c>
      <c r="I102" s="24">
        <v>112.79459690085723</v>
      </c>
      <c r="J102" s="24" t="s">
        <v>62</v>
      </c>
      <c r="K102" s="24">
        <v>1.0539317031173987</v>
      </c>
      <c r="L102" s="24">
        <v>0.6536600396241903</v>
      </c>
      <c r="M102" s="24">
        <v>0.24950481293548382</v>
      </c>
      <c r="N102" s="24">
        <v>0.1040587817078072</v>
      </c>
      <c r="O102" s="24">
        <v>0.042327725656742796</v>
      </c>
      <c r="P102" s="24">
        <v>0.018751346690025466</v>
      </c>
      <c r="Q102" s="24">
        <v>0.005152354656507269</v>
      </c>
      <c r="R102" s="24">
        <v>0.0016017093195448899</v>
      </c>
      <c r="S102" s="24">
        <v>0.0005552932293075137</v>
      </c>
      <c r="T102" s="24">
        <v>0.0002758758772931718</v>
      </c>
      <c r="U102" s="24">
        <v>0.00011267606063180397</v>
      </c>
      <c r="V102" s="24">
        <v>5.942320043086109E-05</v>
      </c>
      <c r="W102" s="24">
        <v>3.4613661671335136E-05</v>
      </c>
      <c r="X102" s="24">
        <v>67.5</v>
      </c>
    </row>
    <row r="103" spans="1:24" ht="12.75" hidden="1">
      <c r="A103" s="24">
        <v>113</v>
      </c>
      <c r="B103" s="24">
        <v>125.81999969482422</v>
      </c>
      <c r="C103" s="24">
        <v>129.6199951171875</v>
      </c>
      <c r="D103" s="24">
        <v>9.341215133666992</v>
      </c>
      <c r="E103" s="24">
        <v>9.902592658996582</v>
      </c>
      <c r="F103" s="24">
        <v>33.32440633909795</v>
      </c>
      <c r="G103" s="24" t="s">
        <v>57</v>
      </c>
      <c r="H103" s="24">
        <v>26.599163255786337</v>
      </c>
      <c r="I103" s="24">
        <v>84.91916295061056</v>
      </c>
      <c r="J103" s="24" t="s">
        <v>60</v>
      </c>
      <c r="K103" s="24">
        <v>-0.8933741017269899</v>
      </c>
      <c r="L103" s="24">
        <v>0.0035576695943326676</v>
      </c>
      <c r="M103" s="24">
        <v>0.20997643766710908</v>
      </c>
      <c r="N103" s="24">
        <v>-0.0010766210367952195</v>
      </c>
      <c r="O103" s="24">
        <v>-0.03611973490263434</v>
      </c>
      <c r="P103" s="24">
        <v>0.00040713145563527585</v>
      </c>
      <c r="Q103" s="24">
        <v>0.00426149373417358</v>
      </c>
      <c r="R103" s="24">
        <v>-8.654110691517036E-05</v>
      </c>
      <c r="S103" s="24">
        <v>-0.000492312572944117</v>
      </c>
      <c r="T103" s="24">
        <v>2.8994950025728574E-05</v>
      </c>
      <c r="U103" s="24">
        <v>8.785908910427303E-05</v>
      </c>
      <c r="V103" s="24">
        <v>-6.835972893349885E-06</v>
      </c>
      <c r="W103" s="24">
        <v>-3.1203539545957384E-05</v>
      </c>
      <c r="X103" s="24">
        <v>67.5</v>
      </c>
    </row>
    <row r="104" spans="1:24" ht="12.75" hidden="1">
      <c r="A104" s="24">
        <v>1134</v>
      </c>
      <c r="B104" s="24">
        <v>156.02000427246094</v>
      </c>
      <c r="C104" s="24">
        <v>154.1199951171875</v>
      </c>
      <c r="D104" s="24">
        <v>8.869542121887207</v>
      </c>
      <c r="E104" s="24">
        <v>9.043011665344238</v>
      </c>
      <c r="F104" s="24">
        <v>29.58740019549112</v>
      </c>
      <c r="G104" s="24" t="s">
        <v>58</v>
      </c>
      <c r="H104" s="24">
        <v>-9.013454955380183</v>
      </c>
      <c r="I104" s="24">
        <v>79.50654931708075</v>
      </c>
      <c r="J104" s="24" t="s">
        <v>61</v>
      </c>
      <c r="K104" s="24">
        <v>-0.559155389135645</v>
      </c>
      <c r="L104" s="24">
        <v>0.6536503579044041</v>
      </c>
      <c r="M104" s="24">
        <v>-0.13476849521531886</v>
      </c>
      <c r="N104" s="24">
        <v>-0.1040532120487215</v>
      </c>
      <c r="O104" s="24">
        <v>-0.022068101636432184</v>
      </c>
      <c r="P104" s="24">
        <v>0.018746926325863694</v>
      </c>
      <c r="Q104" s="24">
        <v>-0.0028959332968891832</v>
      </c>
      <c r="R104" s="24">
        <v>-0.001599369682447073</v>
      </c>
      <c r="S104" s="24">
        <v>-0.0002568635844877792</v>
      </c>
      <c r="T104" s="24">
        <v>0.00027434794066163987</v>
      </c>
      <c r="U104" s="24">
        <v>-7.054555337701573E-05</v>
      </c>
      <c r="V104" s="24">
        <v>-5.902868983848172E-05</v>
      </c>
      <c r="W104" s="24">
        <v>-1.4981478368356331E-05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1136</v>
      </c>
      <c r="B106" s="24">
        <v>151.84</v>
      </c>
      <c r="C106" s="24">
        <v>187.34</v>
      </c>
      <c r="D106" s="24">
        <v>8.570609022852963</v>
      </c>
      <c r="E106" s="24">
        <v>8.72390927389827</v>
      </c>
      <c r="F106" s="24">
        <v>28.249075207934585</v>
      </c>
      <c r="G106" s="24" t="s">
        <v>59</v>
      </c>
      <c r="H106" s="24">
        <v>-5.795880141296621</v>
      </c>
      <c r="I106" s="24">
        <v>78.54411985870338</v>
      </c>
      <c r="J106" s="24" t="s">
        <v>73</v>
      </c>
      <c r="K106" s="24">
        <v>0.7503927959404064</v>
      </c>
      <c r="M106" s="24" t="s">
        <v>68</v>
      </c>
      <c r="N106" s="24">
        <v>0.4189657460001352</v>
      </c>
      <c r="X106" s="24">
        <v>67.5</v>
      </c>
    </row>
    <row r="107" spans="1:24" ht="12.75" hidden="1">
      <c r="A107" s="24">
        <v>1135</v>
      </c>
      <c r="B107" s="24">
        <v>174.67999267578125</v>
      </c>
      <c r="C107" s="24">
        <v>180.67999267578125</v>
      </c>
      <c r="D107" s="24">
        <v>8.829885482788086</v>
      </c>
      <c r="E107" s="24">
        <v>9.183053016662598</v>
      </c>
      <c r="F107" s="24">
        <v>41.754778667119766</v>
      </c>
      <c r="G107" s="24" t="s">
        <v>56</v>
      </c>
      <c r="H107" s="24">
        <v>5.614604225075979</v>
      </c>
      <c r="I107" s="24">
        <v>112.79459690085723</v>
      </c>
      <c r="J107" s="24" t="s">
        <v>62</v>
      </c>
      <c r="K107" s="24">
        <v>0.8127920310163304</v>
      </c>
      <c r="L107" s="24">
        <v>0.2016646883458854</v>
      </c>
      <c r="M107" s="24">
        <v>0.19241747629958736</v>
      </c>
      <c r="N107" s="24">
        <v>0.10464773124237339</v>
      </c>
      <c r="O107" s="24">
        <v>0.032643192628057593</v>
      </c>
      <c r="P107" s="24">
        <v>0.0057851432674734865</v>
      </c>
      <c r="Q107" s="24">
        <v>0.003973395231391942</v>
      </c>
      <c r="R107" s="24">
        <v>0.0016107849227788556</v>
      </c>
      <c r="S107" s="24">
        <v>0.0004282506799085908</v>
      </c>
      <c r="T107" s="24">
        <v>8.51545210643495E-05</v>
      </c>
      <c r="U107" s="24">
        <v>8.689341516625796E-05</v>
      </c>
      <c r="V107" s="24">
        <v>5.9772106625665345E-05</v>
      </c>
      <c r="W107" s="24">
        <v>2.6702365840921264E-05</v>
      </c>
      <c r="X107" s="24">
        <v>67.5</v>
      </c>
    </row>
    <row r="108" spans="1:24" ht="12.75" hidden="1">
      <c r="A108" s="24">
        <v>1134</v>
      </c>
      <c r="B108" s="24">
        <v>156.02000427246094</v>
      </c>
      <c r="C108" s="24">
        <v>154.1199951171875</v>
      </c>
      <c r="D108" s="24">
        <v>8.869542121887207</v>
      </c>
      <c r="E108" s="24">
        <v>9.043011665344238</v>
      </c>
      <c r="F108" s="24">
        <v>38.16247451346629</v>
      </c>
      <c r="G108" s="24" t="s">
        <v>57</v>
      </c>
      <c r="H108" s="24">
        <v>14.029278257239909</v>
      </c>
      <c r="I108" s="24">
        <v>102.54928252970085</v>
      </c>
      <c r="J108" s="24" t="s">
        <v>60</v>
      </c>
      <c r="K108" s="24">
        <v>-0.7614163091284054</v>
      </c>
      <c r="L108" s="24">
        <v>-0.0010963726137835218</v>
      </c>
      <c r="M108" s="24">
        <v>0.18100877065855536</v>
      </c>
      <c r="N108" s="24">
        <v>-0.0010825100091016208</v>
      </c>
      <c r="O108" s="24">
        <v>-0.030454785480464056</v>
      </c>
      <c r="P108" s="24">
        <v>-0.00012540120945171135</v>
      </c>
      <c r="Q108" s="24">
        <v>0.003771914994840508</v>
      </c>
      <c r="R108" s="24">
        <v>-8.703965923926466E-05</v>
      </c>
      <c r="S108" s="24">
        <v>-0.0003882203299886522</v>
      </c>
      <c r="T108" s="24">
        <v>-8.92768569984307E-06</v>
      </c>
      <c r="U108" s="24">
        <v>8.439355865777331E-05</v>
      </c>
      <c r="V108" s="24">
        <v>-6.87447596966876E-06</v>
      </c>
      <c r="W108" s="24">
        <v>-2.3815901775672078E-05</v>
      </c>
      <c r="X108" s="24">
        <v>67.5</v>
      </c>
    </row>
    <row r="109" spans="1:24" ht="12.75" hidden="1">
      <c r="A109" s="24">
        <v>113</v>
      </c>
      <c r="B109" s="24">
        <v>125.81999969482422</v>
      </c>
      <c r="C109" s="24">
        <v>129.6199951171875</v>
      </c>
      <c r="D109" s="24">
        <v>9.341215133666992</v>
      </c>
      <c r="E109" s="24">
        <v>9.902592658996582</v>
      </c>
      <c r="F109" s="24">
        <v>27.96085251583224</v>
      </c>
      <c r="G109" s="24" t="s">
        <v>58</v>
      </c>
      <c r="H109" s="24">
        <v>12.931447873925478</v>
      </c>
      <c r="I109" s="24">
        <v>71.2514475687497</v>
      </c>
      <c r="J109" s="24" t="s">
        <v>61</v>
      </c>
      <c r="K109" s="24">
        <v>0.28438721820244983</v>
      </c>
      <c r="L109" s="24">
        <v>-0.20166170804774722</v>
      </c>
      <c r="M109" s="24">
        <v>0.06527105124157852</v>
      </c>
      <c r="N109" s="24">
        <v>-0.10464213217560223</v>
      </c>
      <c r="O109" s="24">
        <v>0.011750917678691712</v>
      </c>
      <c r="P109" s="24">
        <v>-0.005783783982987423</v>
      </c>
      <c r="Q109" s="24">
        <v>0.0012492105253101094</v>
      </c>
      <c r="R109" s="24">
        <v>-0.0016084315854804632</v>
      </c>
      <c r="S109" s="24">
        <v>0.0001807861173477441</v>
      </c>
      <c r="T109" s="24">
        <v>-8.468523416596047E-05</v>
      </c>
      <c r="U109" s="24">
        <v>2.0692821371979337E-05</v>
      </c>
      <c r="V109" s="24">
        <v>-5.9375468929620706E-05</v>
      </c>
      <c r="W109" s="24">
        <v>1.207556061282201E-05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1136</v>
      </c>
      <c r="B111" s="24">
        <v>153.76</v>
      </c>
      <c r="C111" s="24">
        <v>170.26</v>
      </c>
      <c r="D111" s="24">
        <v>8.959938316808378</v>
      </c>
      <c r="E111" s="24">
        <v>8.955740724393761</v>
      </c>
      <c r="F111" s="24">
        <v>34.45999992363729</v>
      </c>
      <c r="G111" s="24" t="s">
        <v>59</v>
      </c>
      <c r="H111" s="24">
        <v>5.3971541836994845</v>
      </c>
      <c r="I111" s="24">
        <v>91.65715418369948</v>
      </c>
      <c r="J111" s="24" t="s">
        <v>73</v>
      </c>
      <c r="K111" s="24">
        <v>3.2595649513717193</v>
      </c>
      <c r="M111" s="24" t="s">
        <v>68</v>
      </c>
      <c r="N111" s="24">
        <v>1.6850751055993447</v>
      </c>
      <c r="X111" s="24">
        <v>67.5</v>
      </c>
    </row>
    <row r="112" spans="1:24" ht="12.75" hidden="1">
      <c r="A112" s="24">
        <v>113</v>
      </c>
      <c r="B112" s="24">
        <v>125.80000305175781</v>
      </c>
      <c r="C112" s="24">
        <v>128.1999969482422</v>
      </c>
      <c r="D112" s="24">
        <v>9.323058128356934</v>
      </c>
      <c r="E112" s="24">
        <v>10.052680015563965</v>
      </c>
      <c r="F112" s="24">
        <v>30.877357515123713</v>
      </c>
      <c r="G112" s="24" t="s">
        <v>56</v>
      </c>
      <c r="H112" s="24">
        <v>20.536622526835018</v>
      </c>
      <c r="I112" s="24">
        <v>78.83662557859283</v>
      </c>
      <c r="J112" s="24" t="s">
        <v>62</v>
      </c>
      <c r="K112" s="24">
        <v>1.7553484987430026</v>
      </c>
      <c r="L112" s="24">
        <v>0.015796636381738362</v>
      </c>
      <c r="M112" s="24">
        <v>0.4155546026742781</v>
      </c>
      <c r="N112" s="24">
        <v>0.01834667326722481</v>
      </c>
      <c r="O112" s="24">
        <v>0.07049837152915613</v>
      </c>
      <c r="P112" s="24">
        <v>0.00045296360185329026</v>
      </c>
      <c r="Q112" s="24">
        <v>0.008581251671033806</v>
      </c>
      <c r="R112" s="24">
        <v>0.0002823189113739307</v>
      </c>
      <c r="S112" s="24">
        <v>0.0009249486086522095</v>
      </c>
      <c r="T112" s="24">
        <v>6.662939706548172E-06</v>
      </c>
      <c r="U112" s="24">
        <v>0.00018769201270068945</v>
      </c>
      <c r="V112" s="24">
        <v>1.0477541678496979E-05</v>
      </c>
      <c r="W112" s="24">
        <v>5.7678307194873007E-05</v>
      </c>
      <c r="X112" s="24">
        <v>67.5</v>
      </c>
    </row>
    <row r="113" spans="1:24" ht="12.75" hidden="1">
      <c r="A113" s="24">
        <v>1134</v>
      </c>
      <c r="B113" s="24">
        <v>153.1999969482422</v>
      </c>
      <c r="C113" s="24">
        <v>137.39999389648438</v>
      </c>
      <c r="D113" s="24">
        <v>8.738083839416504</v>
      </c>
      <c r="E113" s="24">
        <v>9.27135181427002</v>
      </c>
      <c r="F113" s="24">
        <v>28.731658175600522</v>
      </c>
      <c r="G113" s="24" t="s">
        <v>57</v>
      </c>
      <c r="H113" s="24">
        <v>-7.340724502486921</v>
      </c>
      <c r="I113" s="24">
        <v>78.35927244575527</v>
      </c>
      <c r="J113" s="24" t="s">
        <v>60</v>
      </c>
      <c r="K113" s="24">
        <v>0.48336430403641484</v>
      </c>
      <c r="L113" s="24">
        <v>8.642167978866487E-05</v>
      </c>
      <c r="M113" s="24">
        <v>-0.11896302528766527</v>
      </c>
      <c r="N113" s="24">
        <v>0.00019021919351634926</v>
      </c>
      <c r="O113" s="24">
        <v>0.018680643699747264</v>
      </c>
      <c r="P113" s="24">
        <v>9.85138966371975E-06</v>
      </c>
      <c r="Q113" s="24">
        <v>-0.0026715034320451336</v>
      </c>
      <c r="R113" s="24">
        <v>1.530302223728584E-05</v>
      </c>
      <c r="S113" s="24">
        <v>0.00018429817769344088</v>
      </c>
      <c r="T113" s="24">
        <v>6.929165765383362E-07</v>
      </c>
      <c r="U113" s="24">
        <v>-7.238343961709617E-05</v>
      </c>
      <c r="V113" s="24">
        <v>1.2097010349172825E-06</v>
      </c>
      <c r="W113" s="24">
        <v>9.604346050667405E-06</v>
      </c>
      <c r="X113" s="24">
        <v>67.5</v>
      </c>
    </row>
    <row r="114" spans="1:24" ht="12.75" hidden="1">
      <c r="A114" s="24">
        <v>1135</v>
      </c>
      <c r="B114" s="24">
        <v>181.0800018310547</v>
      </c>
      <c r="C114" s="24">
        <v>165.47999572753906</v>
      </c>
      <c r="D114" s="24">
        <v>9.586270332336426</v>
      </c>
      <c r="E114" s="24">
        <v>8.874714851379395</v>
      </c>
      <c r="F114" s="24">
        <v>36.278155754640444</v>
      </c>
      <c r="G114" s="24" t="s">
        <v>58</v>
      </c>
      <c r="H114" s="24">
        <v>-23.28801230212038</v>
      </c>
      <c r="I114" s="24">
        <v>90.29198952893431</v>
      </c>
      <c r="J114" s="24" t="s">
        <v>61</v>
      </c>
      <c r="K114" s="24">
        <v>-1.6874854967147734</v>
      </c>
      <c r="L114" s="24">
        <v>0.015796399978163463</v>
      </c>
      <c r="M114" s="24">
        <v>-0.39816256280341505</v>
      </c>
      <c r="N114" s="24">
        <v>0.01834568713983533</v>
      </c>
      <c r="O114" s="24">
        <v>-0.06797833433694903</v>
      </c>
      <c r="P114" s="24">
        <v>0.00045285646150364207</v>
      </c>
      <c r="Q114" s="24">
        <v>-0.008154811441976545</v>
      </c>
      <c r="R114" s="24">
        <v>0.00028190385813210586</v>
      </c>
      <c r="S114" s="24">
        <v>-0.0009064017378329187</v>
      </c>
      <c r="T114" s="24">
        <v>6.626811612763308E-06</v>
      </c>
      <c r="U114" s="24">
        <v>-0.00017317311945228093</v>
      </c>
      <c r="V114" s="24">
        <v>1.0407473422054045E-05</v>
      </c>
      <c r="W114" s="24">
        <v>-5.6873048606569076E-05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1136</v>
      </c>
      <c r="B116" s="24">
        <v>153.76</v>
      </c>
      <c r="C116" s="24">
        <v>170.26</v>
      </c>
      <c r="D116" s="24">
        <v>8.959938316808378</v>
      </c>
      <c r="E116" s="24">
        <v>8.955740724393761</v>
      </c>
      <c r="F116" s="24">
        <v>29.86695110258265</v>
      </c>
      <c r="G116" s="24" t="s">
        <v>59</v>
      </c>
      <c r="H116" s="24">
        <v>-6.819496567825794</v>
      </c>
      <c r="I116" s="24">
        <v>79.4405034321742</v>
      </c>
      <c r="J116" s="24" t="s">
        <v>73</v>
      </c>
      <c r="K116" s="24">
        <v>2.0788157176568225</v>
      </c>
      <c r="M116" s="24" t="s">
        <v>68</v>
      </c>
      <c r="N116" s="24">
        <v>1.6318489558638563</v>
      </c>
      <c r="X116" s="24">
        <v>67.5</v>
      </c>
    </row>
    <row r="117" spans="1:24" ht="12.75" hidden="1">
      <c r="A117" s="24">
        <v>113</v>
      </c>
      <c r="B117" s="24">
        <v>125.80000305175781</v>
      </c>
      <c r="C117" s="24">
        <v>128.1999969482422</v>
      </c>
      <c r="D117" s="24">
        <v>9.323058128356934</v>
      </c>
      <c r="E117" s="24">
        <v>10.052680015563965</v>
      </c>
      <c r="F117" s="24">
        <v>30.877357515123713</v>
      </c>
      <c r="G117" s="24" t="s">
        <v>56</v>
      </c>
      <c r="H117" s="24">
        <v>20.536622526835018</v>
      </c>
      <c r="I117" s="24">
        <v>78.83662557859283</v>
      </c>
      <c r="J117" s="24" t="s">
        <v>62</v>
      </c>
      <c r="K117" s="24">
        <v>0.8536173572771022</v>
      </c>
      <c r="L117" s="24">
        <v>1.1431688457888003</v>
      </c>
      <c r="M117" s="24">
        <v>0.20208217718187776</v>
      </c>
      <c r="N117" s="24">
        <v>0.01456742608400951</v>
      </c>
      <c r="O117" s="24">
        <v>0.034283294644899216</v>
      </c>
      <c r="P117" s="24">
        <v>0.03279399468331954</v>
      </c>
      <c r="Q117" s="24">
        <v>0.004172989524587306</v>
      </c>
      <c r="R117" s="24">
        <v>0.00022413314044176513</v>
      </c>
      <c r="S117" s="24">
        <v>0.00044979809281752944</v>
      </c>
      <c r="T117" s="24">
        <v>0.00048253337614603207</v>
      </c>
      <c r="U117" s="24">
        <v>9.12378235061251E-05</v>
      </c>
      <c r="V117" s="24">
        <v>8.301686880877233E-06</v>
      </c>
      <c r="W117" s="24">
        <v>2.8043234361469724E-05</v>
      </c>
      <c r="X117" s="24">
        <v>67.5</v>
      </c>
    </row>
    <row r="118" spans="1:24" ht="12.75" hidden="1">
      <c r="A118" s="24">
        <v>1135</v>
      </c>
      <c r="B118" s="24">
        <v>181.0800018310547</v>
      </c>
      <c r="C118" s="24">
        <v>165.47999572753906</v>
      </c>
      <c r="D118" s="24">
        <v>9.586270332336426</v>
      </c>
      <c r="E118" s="24">
        <v>8.874714851379395</v>
      </c>
      <c r="F118" s="24">
        <v>35.882047071243235</v>
      </c>
      <c r="G118" s="24" t="s">
        <v>57</v>
      </c>
      <c r="H118" s="24">
        <v>-24.273879426555084</v>
      </c>
      <c r="I118" s="24">
        <v>89.3061224044996</v>
      </c>
      <c r="J118" s="24" t="s">
        <v>60</v>
      </c>
      <c r="K118" s="24">
        <v>0.6692765470628828</v>
      </c>
      <c r="L118" s="24">
        <v>-0.006219780288155311</v>
      </c>
      <c r="M118" s="24">
        <v>-0.15985775575459016</v>
      </c>
      <c r="N118" s="24">
        <v>0.00015140939536653316</v>
      </c>
      <c r="O118" s="24">
        <v>0.026648503531412432</v>
      </c>
      <c r="P118" s="24">
        <v>-0.0007117313609138065</v>
      </c>
      <c r="Q118" s="24">
        <v>-0.0033669204921821677</v>
      </c>
      <c r="R118" s="24">
        <v>1.214913005802655E-05</v>
      </c>
      <c r="S118" s="24">
        <v>0.0003296822814465364</v>
      </c>
      <c r="T118" s="24">
        <v>-5.069253813983989E-05</v>
      </c>
      <c r="U118" s="24">
        <v>-7.765166702587745E-05</v>
      </c>
      <c r="V118" s="24">
        <v>9.620618551738564E-07</v>
      </c>
      <c r="W118" s="24">
        <v>1.9900421667017715E-05</v>
      </c>
      <c r="X118" s="24">
        <v>67.5</v>
      </c>
    </row>
    <row r="119" spans="1:24" ht="12.75" hidden="1">
      <c r="A119" s="24">
        <v>1134</v>
      </c>
      <c r="B119" s="24">
        <v>153.1999969482422</v>
      </c>
      <c r="C119" s="24">
        <v>137.39999389648438</v>
      </c>
      <c r="D119" s="24">
        <v>8.738083839416504</v>
      </c>
      <c r="E119" s="24">
        <v>9.27135181427002</v>
      </c>
      <c r="F119" s="24">
        <v>33.927134006414185</v>
      </c>
      <c r="G119" s="24" t="s">
        <v>58</v>
      </c>
      <c r="H119" s="24">
        <v>6.828792050434956</v>
      </c>
      <c r="I119" s="24">
        <v>92.52878899867714</v>
      </c>
      <c r="J119" s="24" t="s">
        <v>61</v>
      </c>
      <c r="K119" s="24">
        <v>-0.52984101030057</v>
      </c>
      <c r="L119" s="24">
        <v>-1.1431519252991988</v>
      </c>
      <c r="M119" s="24">
        <v>-0.12362323511247243</v>
      </c>
      <c r="N119" s="24">
        <v>0.014566639211159018</v>
      </c>
      <c r="O119" s="24">
        <v>-0.021568531504144516</v>
      </c>
      <c r="P119" s="24">
        <v>-0.0327862703850176</v>
      </c>
      <c r="Q119" s="24">
        <v>-0.002465296730951303</v>
      </c>
      <c r="R119" s="24">
        <v>0.00022380362660850956</v>
      </c>
      <c r="S119" s="24">
        <v>-0.0003059867931831267</v>
      </c>
      <c r="T119" s="24">
        <v>-0.00047986323642453476</v>
      </c>
      <c r="U119" s="24">
        <v>-4.790155578096698E-05</v>
      </c>
      <c r="V119" s="24">
        <v>8.24575297076917E-06</v>
      </c>
      <c r="W119" s="24">
        <v>-1.9758446571712263E-05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1136</v>
      </c>
      <c r="B121" s="100">
        <v>153.76</v>
      </c>
      <c r="C121" s="100">
        <v>170.26</v>
      </c>
      <c r="D121" s="100">
        <v>8.959938316808378</v>
      </c>
      <c r="E121" s="100">
        <v>8.955740724393761</v>
      </c>
      <c r="F121" s="100">
        <v>34.45999992363729</v>
      </c>
      <c r="G121" s="100" t="s">
        <v>59</v>
      </c>
      <c r="H121" s="100">
        <v>5.3971541836994845</v>
      </c>
      <c r="I121" s="100">
        <v>91.65715418369948</v>
      </c>
      <c r="J121" s="100" t="s">
        <v>73</v>
      </c>
      <c r="K121" s="100">
        <v>2.0527593833997932</v>
      </c>
      <c r="M121" s="100" t="s">
        <v>68</v>
      </c>
      <c r="N121" s="100">
        <v>1.1681629216223672</v>
      </c>
      <c r="X121" s="100">
        <v>67.5</v>
      </c>
    </row>
    <row r="122" spans="1:24" s="100" customFormat="1" ht="12.75">
      <c r="A122" s="100">
        <v>1134</v>
      </c>
      <c r="B122" s="100">
        <v>153.1999969482422</v>
      </c>
      <c r="C122" s="100">
        <v>137.39999389648438</v>
      </c>
      <c r="D122" s="100">
        <v>8.738083839416504</v>
      </c>
      <c r="E122" s="100">
        <v>9.27135181427002</v>
      </c>
      <c r="F122" s="100">
        <v>34.96356926225205</v>
      </c>
      <c r="G122" s="100" t="s">
        <v>56</v>
      </c>
      <c r="H122" s="100">
        <v>9.655441041183238</v>
      </c>
      <c r="I122" s="100">
        <v>95.35543798942543</v>
      </c>
      <c r="J122" s="100" t="s">
        <v>62</v>
      </c>
      <c r="K122" s="100">
        <v>1.305021134421231</v>
      </c>
      <c r="L122" s="100">
        <v>0.5010359621867836</v>
      </c>
      <c r="M122" s="100">
        <v>0.3089461123360427</v>
      </c>
      <c r="N122" s="100">
        <v>0.014127242033000354</v>
      </c>
      <c r="O122" s="100">
        <v>0.05241217378394941</v>
      </c>
      <c r="P122" s="100">
        <v>0.014373012330726753</v>
      </c>
      <c r="Q122" s="100">
        <v>0.0063797921416562</v>
      </c>
      <c r="R122" s="100">
        <v>0.00021742394499059127</v>
      </c>
      <c r="S122" s="100">
        <v>0.0006876394672058687</v>
      </c>
      <c r="T122" s="100">
        <v>0.0002114792964104752</v>
      </c>
      <c r="U122" s="100">
        <v>0.00013954843774070236</v>
      </c>
      <c r="V122" s="100">
        <v>8.077905915334136E-06</v>
      </c>
      <c r="W122" s="100">
        <v>4.2878390164531005E-05</v>
      </c>
      <c r="X122" s="100">
        <v>67.5</v>
      </c>
    </row>
    <row r="123" spans="1:24" s="100" customFormat="1" ht="12.75">
      <c r="A123" s="100">
        <v>113</v>
      </c>
      <c r="B123" s="100">
        <v>125.80000305175781</v>
      </c>
      <c r="C123" s="100">
        <v>128.1999969482422</v>
      </c>
      <c r="D123" s="100">
        <v>9.323058128356934</v>
      </c>
      <c r="E123" s="100">
        <v>10.052680015563965</v>
      </c>
      <c r="F123" s="100">
        <v>25.02964403482765</v>
      </c>
      <c r="G123" s="100" t="s">
        <v>57</v>
      </c>
      <c r="H123" s="100">
        <v>5.606135100532875</v>
      </c>
      <c r="I123" s="100">
        <v>63.90613815229069</v>
      </c>
      <c r="J123" s="100" t="s">
        <v>60</v>
      </c>
      <c r="K123" s="100">
        <v>-0.01311492466118204</v>
      </c>
      <c r="L123" s="100">
        <v>0.002726410438767805</v>
      </c>
      <c r="M123" s="100">
        <v>-0.00040655498443582403</v>
      </c>
      <c r="N123" s="100">
        <v>0.0001461480698512841</v>
      </c>
      <c r="O123" s="100">
        <v>-0.0010920734524300054</v>
      </c>
      <c r="P123" s="100">
        <v>0.00031198101526923804</v>
      </c>
      <c r="Q123" s="100">
        <v>-0.00017581142703516412</v>
      </c>
      <c r="R123" s="100">
        <v>1.176633328608959E-05</v>
      </c>
      <c r="S123" s="100">
        <v>-6.0707860066609064E-05</v>
      </c>
      <c r="T123" s="100">
        <v>2.2214666927495205E-05</v>
      </c>
      <c r="U123" s="100">
        <v>-1.490277884787165E-05</v>
      </c>
      <c r="V123" s="100">
        <v>9.274728405311353E-07</v>
      </c>
      <c r="W123" s="100">
        <v>-5.200182672823867E-06</v>
      </c>
      <c r="X123" s="100">
        <v>67.5</v>
      </c>
    </row>
    <row r="124" spans="1:24" s="100" customFormat="1" ht="12.75">
      <c r="A124" s="100">
        <v>1135</v>
      </c>
      <c r="B124" s="100">
        <v>181.0800018310547</v>
      </c>
      <c r="C124" s="100">
        <v>165.47999572753906</v>
      </c>
      <c r="D124" s="100">
        <v>9.586270332336426</v>
      </c>
      <c r="E124" s="100">
        <v>8.874714851379395</v>
      </c>
      <c r="F124" s="100">
        <v>35.882047071243235</v>
      </c>
      <c r="G124" s="100" t="s">
        <v>58</v>
      </c>
      <c r="H124" s="100">
        <v>-24.273879426555084</v>
      </c>
      <c r="I124" s="100">
        <v>89.3061224044996</v>
      </c>
      <c r="J124" s="100" t="s">
        <v>61</v>
      </c>
      <c r="K124" s="100">
        <v>-1.3049552329628815</v>
      </c>
      <c r="L124" s="100">
        <v>0.5010285441874099</v>
      </c>
      <c r="M124" s="100">
        <v>-0.308945844834656</v>
      </c>
      <c r="N124" s="100">
        <v>0.014126486052824698</v>
      </c>
      <c r="O124" s="100">
        <v>-0.05240079518798748</v>
      </c>
      <c r="P124" s="100">
        <v>0.014369625997406295</v>
      </c>
      <c r="Q124" s="100">
        <v>-0.006377369215661115</v>
      </c>
      <c r="R124" s="100">
        <v>0.0002171053321691393</v>
      </c>
      <c r="S124" s="100">
        <v>-0.0006849544456278125</v>
      </c>
      <c r="T124" s="100">
        <v>0.00021030929932737183</v>
      </c>
      <c r="U124" s="100">
        <v>-0.00013875040057052847</v>
      </c>
      <c r="V124" s="100">
        <v>8.02448491225869E-06</v>
      </c>
      <c r="W124" s="100">
        <v>-4.25618895641513E-05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1136</v>
      </c>
      <c r="B126" s="24">
        <v>153.76</v>
      </c>
      <c r="C126" s="24">
        <v>170.26</v>
      </c>
      <c r="D126" s="24">
        <v>8.959938316808378</v>
      </c>
      <c r="E126" s="24">
        <v>8.955740724393761</v>
      </c>
      <c r="F126" s="24">
        <v>29.22856748063321</v>
      </c>
      <c r="G126" s="24" t="s">
        <v>59</v>
      </c>
      <c r="H126" s="24">
        <v>-8.517477594959587</v>
      </c>
      <c r="I126" s="24">
        <v>77.7425224050404</v>
      </c>
      <c r="J126" s="24" t="s">
        <v>73</v>
      </c>
      <c r="K126" s="24">
        <v>1.7930176403051967</v>
      </c>
      <c r="M126" s="24" t="s">
        <v>68</v>
      </c>
      <c r="N126" s="24">
        <v>1.500596758492181</v>
      </c>
      <c r="X126" s="24">
        <v>67.5</v>
      </c>
    </row>
    <row r="127" spans="1:24" ht="12.75" hidden="1">
      <c r="A127" s="24">
        <v>1134</v>
      </c>
      <c r="B127" s="24">
        <v>153.1999969482422</v>
      </c>
      <c r="C127" s="24">
        <v>137.39999389648438</v>
      </c>
      <c r="D127" s="24">
        <v>8.738083839416504</v>
      </c>
      <c r="E127" s="24">
        <v>9.27135181427002</v>
      </c>
      <c r="F127" s="24">
        <v>34.96356926225205</v>
      </c>
      <c r="G127" s="24" t="s">
        <v>56</v>
      </c>
      <c r="H127" s="24">
        <v>9.655441041183238</v>
      </c>
      <c r="I127" s="24">
        <v>95.35543798942543</v>
      </c>
      <c r="J127" s="24" t="s">
        <v>62</v>
      </c>
      <c r="K127" s="24">
        <v>0.6496761120864134</v>
      </c>
      <c r="L127" s="24">
        <v>1.1598287334734476</v>
      </c>
      <c r="M127" s="24">
        <v>0.15380245801437112</v>
      </c>
      <c r="N127" s="24">
        <v>0.01680381435317822</v>
      </c>
      <c r="O127" s="24">
        <v>0.026092228254675505</v>
      </c>
      <c r="P127" s="24">
        <v>0.033271815213011806</v>
      </c>
      <c r="Q127" s="24">
        <v>0.0031760517882143415</v>
      </c>
      <c r="R127" s="24">
        <v>0.0002585957419062439</v>
      </c>
      <c r="S127" s="24">
        <v>0.00034227817346662215</v>
      </c>
      <c r="T127" s="24">
        <v>0.0004895580110428836</v>
      </c>
      <c r="U127" s="24">
        <v>6.944809760346996E-05</v>
      </c>
      <c r="V127" s="24">
        <v>9.578764285409092E-06</v>
      </c>
      <c r="W127" s="24">
        <v>2.133100100333154E-05</v>
      </c>
      <c r="X127" s="24">
        <v>67.5</v>
      </c>
    </row>
    <row r="128" spans="1:24" ht="12.75" hidden="1">
      <c r="A128" s="24">
        <v>1135</v>
      </c>
      <c r="B128" s="24">
        <v>181.0800018310547</v>
      </c>
      <c r="C128" s="24">
        <v>165.47999572753906</v>
      </c>
      <c r="D128" s="24">
        <v>9.586270332336426</v>
      </c>
      <c r="E128" s="24">
        <v>8.874714851379395</v>
      </c>
      <c r="F128" s="24">
        <v>36.278155754640444</v>
      </c>
      <c r="G128" s="24" t="s">
        <v>57</v>
      </c>
      <c r="H128" s="24">
        <v>-23.28801230212038</v>
      </c>
      <c r="I128" s="24">
        <v>90.29198952893431</v>
      </c>
      <c r="J128" s="24" t="s">
        <v>60</v>
      </c>
      <c r="K128" s="24">
        <v>0.5693281352449968</v>
      </c>
      <c r="L128" s="24">
        <v>-0.00631075776221041</v>
      </c>
      <c r="M128" s="24">
        <v>-0.133930177601718</v>
      </c>
      <c r="N128" s="24">
        <v>0.00017435474093665536</v>
      </c>
      <c r="O128" s="24">
        <v>0.02299971700508189</v>
      </c>
      <c r="P128" s="24">
        <v>-0.0007221373055175828</v>
      </c>
      <c r="Q128" s="24">
        <v>-0.0027237320515605453</v>
      </c>
      <c r="R128" s="24">
        <v>1.3989743669505555E-05</v>
      </c>
      <c r="S128" s="24">
        <v>0.0003119436209896919</v>
      </c>
      <c r="T128" s="24">
        <v>-5.143008254246144E-05</v>
      </c>
      <c r="U128" s="24">
        <v>-5.65202112519629E-05</v>
      </c>
      <c r="V128" s="24">
        <v>1.1074210711405698E-06</v>
      </c>
      <c r="W128" s="24">
        <v>1.9721650453622218E-05</v>
      </c>
      <c r="X128" s="24">
        <v>67.5</v>
      </c>
    </row>
    <row r="129" spans="1:24" ht="12.75" hidden="1">
      <c r="A129" s="24">
        <v>113</v>
      </c>
      <c r="B129" s="24">
        <v>125.80000305175781</v>
      </c>
      <c r="C129" s="24">
        <v>128.1999969482422</v>
      </c>
      <c r="D129" s="24">
        <v>9.323058128356934</v>
      </c>
      <c r="E129" s="24">
        <v>10.052680015563965</v>
      </c>
      <c r="F129" s="24">
        <v>29.825032654201088</v>
      </c>
      <c r="G129" s="24" t="s">
        <v>58</v>
      </c>
      <c r="H129" s="24">
        <v>17.849807730362656</v>
      </c>
      <c r="I129" s="24">
        <v>76.14981078212047</v>
      </c>
      <c r="J129" s="24" t="s">
        <v>61</v>
      </c>
      <c r="K129" s="24">
        <v>0.31296090016833183</v>
      </c>
      <c r="L129" s="24">
        <v>-1.1598115645772327</v>
      </c>
      <c r="M129" s="24">
        <v>0.0756168210045534</v>
      </c>
      <c r="N129" s="24">
        <v>0.016802909784926875</v>
      </c>
      <c r="O129" s="24">
        <v>0.012321420087807806</v>
      </c>
      <c r="P129" s="24">
        <v>-0.033263977592596826</v>
      </c>
      <c r="Q129" s="24">
        <v>0.0016335815476190036</v>
      </c>
      <c r="R129" s="24">
        <v>0.00025821704979358395</v>
      </c>
      <c r="S129" s="24">
        <v>0.00014087414722186085</v>
      </c>
      <c r="T129" s="24">
        <v>-0.00048684904517308004</v>
      </c>
      <c r="U129" s="24">
        <v>4.0354726870276005E-05</v>
      </c>
      <c r="V129" s="24">
        <v>9.514533294209581E-06</v>
      </c>
      <c r="W129" s="24">
        <v>8.128229031546396E-06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1136</v>
      </c>
      <c r="B131" s="24">
        <v>153.76</v>
      </c>
      <c r="C131" s="24">
        <v>170.26</v>
      </c>
      <c r="D131" s="24">
        <v>8.959938316808378</v>
      </c>
      <c r="E131" s="24">
        <v>8.955740724393761</v>
      </c>
      <c r="F131" s="24">
        <v>29.86695110258265</v>
      </c>
      <c r="G131" s="24" t="s">
        <v>59</v>
      </c>
      <c r="H131" s="24">
        <v>-6.819496567825794</v>
      </c>
      <c r="I131" s="24">
        <v>79.4405034321742</v>
      </c>
      <c r="J131" s="24" t="s">
        <v>73</v>
      </c>
      <c r="K131" s="24">
        <v>1.2453646894669828</v>
      </c>
      <c r="M131" s="24" t="s">
        <v>68</v>
      </c>
      <c r="N131" s="24">
        <v>0.7668932089541678</v>
      </c>
      <c r="X131" s="24">
        <v>67.5</v>
      </c>
    </row>
    <row r="132" spans="1:24" ht="12.75" hidden="1">
      <c r="A132" s="24">
        <v>1135</v>
      </c>
      <c r="B132" s="24">
        <v>181.0800018310547</v>
      </c>
      <c r="C132" s="24">
        <v>165.47999572753906</v>
      </c>
      <c r="D132" s="24">
        <v>9.586270332336426</v>
      </c>
      <c r="E132" s="24">
        <v>8.874714851379395</v>
      </c>
      <c r="F132" s="24">
        <v>41.99323379357277</v>
      </c>
      <c r="G132" s="24" t="s">
        <v>56</v>
      </c>
      <c r="H132" s="24">
        <v>-9.063866787713607</v>
      </c>
      <c r="I132" s="24">
        <v>104.51613504334108</v>
      </c>
      <c r="J132" s="24" t="s">
        <v>62</v>
      </c>
      <c r="K132" s="24">
        <v>0.9511455318146435</v>
      </c>
      <c r="L132" s="24">
        <v>0.5364940007069708</v>
      </c>
      <c r="M132" s="24">
        <v>0.22517074695654604</v>
      </c>
      <c r="N132" s="24">
        <v>0.021001490291500897</v>
      </c>
      <c r="O132" s="24">
        <v>0.038199784135910714</v>
      </c>
      <c r="P132" s="24">
        <v>0.015390383127841183</v>
      </c>
      <c r="Q132" s="24">
        <v>0.004649760067548204</v>
      </c>
      <c r="R132" s="24">
        <v>0.0003233200322223448</v>
      </c>
      <c r="S132" s="24">
        <v>0.0005011617054931503</v>
      </c>
      <c r="T132" s="24">
        <v>0.0002264375215938913</v>
      </c>
      <c r="U132" s="24">
        <v>0.00010168135490813526</v>
      </c>
      <c r="V132" s="24">
        <v>1.2013968390386518E-05</v>
      </c>
      <c r="W132" s="24">
        <v>3.1244153379325904E-05</v>
      </c>
      <c r="X132" s="24">
        <v>67.5</v>
      </c>
    </row>
    <row r="133" spans="1:24" ht="12.75" hidden="1">
      <c r="A133" s="24">
        <v>113</v>
      </c>
      <c r="B133" s="24">
        <v>125.80000305175781</v>
      </c>
      <c r="C133" s="24">
        <v>128.1999969482422</v>
      </c>
      <c r="D133" s="24">
        <v>9.323058128356934</v>
      </c>
      <c r="E133" s="24">
        <v>10.052680015563965</v>
      </c>
      <c r="F133" s="24">
        <v>29.825032654201088</v>
      </c>
      <c r="G133" s="24" t="s">
        <v>57</v>
      </c>
      <c r="H133" s="24">
        <v>17.849807730362656</v>
      </c>
      <c r="I133" s="24">
        <v>76.14981078212047</v>
      </c>
      <c r="J133" s="24" t="s">
        <v>60</v>
      </c>
      <c r="K133" s="24">
        <v>-0.9485685614349351</v>
      </c>
      <c r="L133" s="24">
        <v>0.0029186229385439787</v>
      </c>
      <c r="M133" s="24">
        <v>0.22473449479212917</v>
      </c>
      <c r="N133" s="24">
        <v>0.00021660794211427015</v>
      </c>
      <c r="O133" s="24">
        <v>-0.03806374373288371</v>
      </c>
      <c r="P133" s="24">
        <v>0.0003341128113198535</v>
      </c>
      <c r="Q133" s="24">
        <v>0.004646745341862614</v>
      </c>
      <c r="R133" s="24">
        <v>1.741488757459889E-05</v>
      </c>
      <c r="S133" s="24">
        <v>-0.0004953807281933559</v>
      </c>
      <c r="T133" s="24">
        <v>2.3804807511928203E-05</v>
      </c>
      <c r="U133" s="24">
        <v>0.00010158572306440731</v>
      </c>
      <c r="V133" s="24">
        <v>1.3665602758574101E-06</v>
      </c>
      <c r="W133" s="24">
        <v>-3.070899695359776E-05</v>
      </c>
      <c r="X133" s="24">
        <v>67.5</v>
      </c>
    </row>
    <row r="134" spans="1:24" ht="12.75" hidden="1">
      <c r="A134" s="24">
        <v>1134</v>
      </c>
      <c r="B134" s="24">
        <v>153.1999969482422</v>
      </c>
      <c r="C134" s="24">
        <v>137.39999389648438</v>
      </c>
      <c r="D134" s="24">
        <v>8.738083839416504</v>
      </c>
      <c r="E134" s="24">
        <v>9.27135181427002</v>
      </c>
      <c r="F134" s="24">
        <v>28.731658175600522</v>
      </c>
      <c r="G134" s="24" t="s">
        <v>58</v>
      </c>
      <c r="H134" s="24">
        <v>-7.340724502486921</v>
      </c>
      <c r="I134" s="24">
        <v>78.35927244575527</v>
      </c>
      <c r="J134" s="24" t="s">
        <v>61</v>
      </c>
      <c r="K134" s="24">
        <v>0.06996789941265122</v>
      </c>
      <c r="L134" s="24">
        <v>0.5364860617338664</v>
      </c>
      <c r="M134" s="24">
        <v>0.014009715753553299</v>
      </c>
      <c r="N134" s="24">
        <v>0.02100037322200297</v>
      </c>
      <c r="O134" s="24">
        <v>0.0032210124289626975</v>
      </c>
      <c r="P134" s="24">
        <v>0.01538675604053858</v>
      </c>
      <c r="Q134" s="24">
        <v>0.00016741091255944213</v>
      </c>
      <c r="R134" s="24">
        <v>0.0003228506851890238</v>
      </c>
      <c r="S134" s="24">
        <v>7.590118040863106E-05</v>
      </c>
      <c r="T134" s="24">
        <v>0.00022518277537348196</v>
      </c>
      <c r="U134" s="24">
        <v>-4.408946068586979E-06</v>
      </c>
      <c r="V134" s="24">
        <v>1.1935993863003404E-05</v>
      </c>
      <c r="W134" s="24">
        <v>5.7580054267746385E-06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1136</v>
      </c>
      <c r="B136" s="24">
        <v>153.76</v>
      </c>
      <c r="C136" s="24">
        <v>170.26</v>
      </c>
      <c r="D136" s="24">
        <v>8.959938316808378</v>
      </c>
      <c r="E136" s="24">
        <v>8.955740724393761</v>
      </c>
      <c r="F136" s="24">
        <v>29.22856748063321</v>
      </c>
      <c r="G136" s="24" t="s">
        <v>59</v>
      </c>
      <c r="H136" s="24">
        <v>-8.517477594959587</v>
      </c>
      <c r="I136" s="24">
        <v>77.7425224050404</v>
      </c>
      <c r="J136" s="24" t="s">
        <v>73</v>
      </c>
      <c r="K136" s="24">
        <v>0.7068253159206966</v>
      </c>
      <c r="M136" s="24" t="s">
        <v>68</v>
      </c>
      <c r="N136" s="24">
        <v>0.3663080619533018</v>
      </c>
      <c r="X136" s="24">
        <v>67.5</v>
      </c>
    </row>
    <row r="137" spans="1:24" ht="12.75" hidden="1">
      <c r="A137" s="24">
        <v>1135</v>
      </c>
      <c r="B137" s="24">
        <v>181.0800018310547</v>
      </c>
      <c r="C137" s="24">
        <v>165.47999572753906</v>
      </c>
      <c r="D137" s="24">
        <v>9.586270332336426</v>
      </c>
      <c r="E137" s="24">
        <v>8.874714851379395</v>
      </c>
      <c r="F137" s="24">
        <v>41.99323379357277</v>
      </c>
      <c r="G137" s="24" t="s">
        <v>56</v>
      </c>
      <c r="H137" s="24">
        <v>-9.063866787713607</v>
      </c>
      <c r="I137" s="24">
        <v>104.51613504334108</v>
      </c>
      <c r="J137" s="24" t="s">
        <v>62</v>
      </c>
      <c r="K137" s="24">
        <v>0.8165557966740787</v>
      </c>
      <c r="L137" s="24">
        <v>0.034594787534605584</v>
      </c>
      <c r="M137" s="24">
        <v>0.19330807944599765</v>
      </c>
      <c r="N137" s="24">
        <v>0.020110909685025057</v>
      </c>
      <c r="O137" s="24">
        <v>0.032794448491644625</v>
      </c>
      <c r="P137" s="24">
        <v>0.0009925139127855219</v>
      </c>
      <c r="Q137" s="24">
        <v>0.003991822272071671</v>
      </c>
      <c r="R137" s="24">
        <v>0.0003095995869504964</v>
      </c>
      <c r="S137" s="24">
        <v>0.00043026287743314534</v>
      </c>
      <c r="T137" s="24">
        <v>1.4595190985958717E-05</v>
      </c>
      <c r="U137" s="24">
        <v>8.730923691220157E-05</v>
      </c>
      <c r="V137" s="24">
        <v>1.1494521363422487E-05</v>
      </c>
      <c r="W137" s="24">
        <v>2.6828139894975254E-05</v>
      </c>
      <c r="X137" s="24">
        <v>67.5</v>
      </c>
    </row>
    <row r="138" spans="1:24" ht="12.75" hidden="1">
      <c r="A138" s="24">
        <v>1134</v>
      </c>
      <c r="B138" s="24">
        <v>153.1999969482422</v>
      </c>
      <c r="C138" s="24">
        <v>137.39999389648438</v>
      </c>
      <c r="D138" s="24">
        <v>8.738083839416504</v>
      </c>
      <c r="E138" s="24">
        <v>9.27135181427002</v>
      </c>
      <c r="F138" s="24">
        <v>33.927134006414185</v>
      </c>
      <c r="G138" s="24" t="s">
        <v>57</v>
      </c>
      <c r="H138" s="24">
        <v>6.828792050434956</v>
      </c>
      <c r="I138" s="24">
        <v>92.52878899867714</v>
      </c>
      <c r="J138" s="24" t="s">
        <v>60</v>
      </c>
      <c r="K138" s="24">
        <v>-0.5880502868136555</v>
      </c>
      <c r="L138" s="24">
        <v>0.0001877156420550169</v>
      </c>
      <c r="M138" s="24">
        <v>0.14072820770917152</v>
      </c>
      <c r="N138" s="24">
        <v>0.0002076301259079395</v>
      </c>
      <c r="O138" s="24">
        <v>-0.02337033423558332</v>
      </c>
      <c r="P138" s="24">
        <v>2.158356433448373E-05</v>
      </c>
      <c r="Q138" s="24">
        <v>0.0029768410763161154</v>
      </c>
      <c r="R138" s="24">
        <v>1.6682462766994193E-05</v>
      </c>
      <c r="S138" s="24">
        <v>-0.0002855320290808571</v>
      </c>
      <c r="T138" s="24">
        <v>1.5460043944147647E-06</v>
      </c>
      <c r="U138" s="24">
        <v>6.951270052696208E-05</v>
      </c>
      <c r="V138" s="24">
        <v>1.3117951291047048E-06</v>
      </c>
      <c r="W138" s="24">
        <v>-1.712586615842292E-05</v>
      </c>
      <c r="X138" s="24">
        <v>67.5</v>
      </c>
    </row>
    <row r="139" spans="1:24" ht="12.75" hidden="1">
      <c r="A139" s="24">
        <v>113</v>
      </c>
      <c r="B139" s="24">
        <v>125.80000305175781</v>
      </c>
      <c r="C139" s="24">
        <v>128.1999969482422</v>
      </c>
      <c r="D139" s="24">
        <v>9.323058128356934</v>
      </c>
      <c r="E139" s="24">
        <v>10.052680015563965</v>
      </c>
      <c r="F139" s="24">
        <v>25.02964403482765</v>
      </c>
      <c r="G139" s="24" t="s">
        <v>58</v>
      </c>
      <c r="H139" s="24">
        <v>5.606135100532875</v>
      </c>
      <c r="I139" s="24">
        <v>63.90613815229069</v>
      </c>
      <c r="J139" s="24" t="s">
        <v>61</v>
      </c>
      <c r="K139" s="24">
        <v>0.566533519979548</v>
      </c>
      <c r="L139" s="24">
        <v>0.03459427824658624</v>
      </c>
      <c r="M139" s="24">
        <v>0.13252767686058795</v>
      </c>
      <c r="N139" s="24">
        <v>0.02010983784345488</v>
      </c>
      <c r="O139" s="24">
        <v>0.023006593176484316</v>
      </c>
      <c r="P139" s="24">
        <v>0.000992279203059021</v>
      </c>
      <c r="Q139" s="24">
        <v>0.0026595229380782836</v>
      </c>
      <c r="R139" s="24">
        <v>0.00030914980135194296</v>
      </c>
      <c r="S139" s="24">
        <v>0.00032186581686475873</v>
      </c>
      <c r="T139" s="24">
        <v>1.4513079284874759E-05</v>
      </c>
      <c r="U139" s="24">
        <v>5.282884927423488E-05</v>
      </c>
      <c r="V139" s="24">
        <v>1.1419422704910835E-05</v>
      </c>
      <c r="W139" s="24">
        <v>2.0650757820190217E-05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1136</v>
      </c>
      <c r="B141" s="24">
        <v>155.8</v>
      </c>
      <c r="C141" s="24">
        <v>168.2</v>
      </c>
      <c r="D141" s="24">
        <v>8.900063434431283</v>
      </c>
      <c r="E141" s="24">
        <v>8.99501773087708</v>
      </c>
      <c r="F141" s="24">
        <v>39.82190862945902</v>
      </c>
      <c r="G141" s="24" t="s">
        <v>59</v>
      </c>
      <c r="H141" s="24">
        <v>18.340521484490793</v>
      </c>
      <c r="I141" s="24">
        <v>106.6405214844908</v>
      </c>
      <c r="J141" s="24" t="s">
        <v>73</v>
      </c>
      <c r="K141" s="24">
        <v>3.710511074964741</v>
      </c>
      <c r="M141" s="24" t="s">
        <v>68</v>
      </c>
      <c r="N141" s="24">
        <v>1.9266763724053626</v>
      </c>
      <c r="X141" s="24">
        <v>67.5</v>
      </c>
    </row>
    <row r="142" spans="1:24" ht="12.75" hidden="1">
      <c r="A142" s="24">
        <v>113</v>
      </c>
      <c r="B142" s="24">
        <v>126.73999786376953</v>
      </c>
      <c r="C142" s="24">
        <v>119.04000091552734</v>
      </c>
      <c r="D142" s="24">
        <v>9.358196258544922</v>
      </c>
      <c r="E142" s="24">
        <v>10.138079643249512</v>
      </c>
      <c r="F142" s="24">
        <v>30.78861665449523</v>
      </c>
      <c r="G142" s="24" t="s">
        <v>56</v>
      </c>
      <c r="H142" s="24">
        <v>19.07798074080783</v>
      </c>
      <c r="I142" s="24">
        <v>78.31797860457736</v>
      </c>
      <c r="J142" s="24" t="s">
        <v>62</v>
      </c>
      <c r="K142" s="24">
        <v>1.8679577165224728</v>
      </c>
      <c r="L142" s="24">
        <v>0.13885459340752096</v>
      </c>
      <c r="M142" s="24">
        <v>0.4422127401370113</v>
      </c>
      <c r="N142" s="24">
        <v>0.026149345656168707</v>
      </c>
      <c r="O142" s="24">
        <v>0.07502078862520434</v>
      </c>
      <c r="P142" s="24">
        <v>0.003983078334925306</v>
      </c>
      <c r="Q142" s="24">
        <v>0.009131729909352335</v>
      </c>
      <c r="R142" s="24">
        <v>0.00040259054359690277</v>
      </c>
      <c r="S142" s="24">
        <v>0.0009842714888007734</v>
      </c>
      <c r="T142" s="24">
        <v>5.862412766542262E-05</v>
      </c>
      <c r="U142" s="24">
        <v>0.0001997354058307597</v>
      </c>
      <c r="V142" s="24">
        <v>1.4947022359277537E-05</v>
      </c>
      <c r="W142" s="24">
        <v>6.137379189642483E-05</v>
      </c>
      <c r="X142" s="24">
        <v>67.5</v>
      </c>
    </row>
    <row r="143" spans="1:24" ht="12.75" hidden="1">
      <c r="A143" s="24">
        <v>1134</v>
      </c>
      <c r="B143" s="24">
        <v>151.72000122070312</v>
      </c>
      <c r="C143" s="24">
        <v>164.4199981689453</v>
      </c>
      <c r="D143" s="24">
        <v>8.786128997802734</v>
      </c>
      <c r="E143" s="24">
        <v>9.1617431640625</v>
      </c>
      <c r="F143" s="24">
        <v>26.832741800237415</v>
      </c>
      <c r="G143" s="24" t="s">
        <v>57</v>
      </c>
      <c r="H143" s="24">
        <v>-11.444297139347626</v>
      </c>
      <c r="I143" s="24">
        <v>72.7757040813555</v>
      </c>
      <c r="J143" s="24" t="s">
        <v>60</v>
      </c>
      <c r="K143" s="24">
        <v>1.139838118676539</v>
      </c>
      <c r="L143" s="24">
        <v>0.000756491077050713</v>
      </c>
      <c r="M143" s="24">
        <v>-0.27380547564763286</v>
      </c>
      <c r="N143" s="24">
        <v>-0.0002697544933970162</v>
      </c>
      <c r="O143" s="24">
        <v>0.04513411502619924</v>
      </c>
      <c r="P143" s="24">
        <v>8.636610378501565E-05</v>
      </c>
      <c r="Q143" s="24">
        <v>-0.005840287811891164</v>
      </c>
      <c r="R143" s="24">
        <v>-2.1661428371363007E-05</v>
      </c>
      <c r="S143" s="24">
        <v>0.0005377124298399268</v>
      </c>
      <c r="T143" s="24">
        <v>6.132779232344013E-06</v>
      </c>
      <c r="U143" s="24">
        <v>-0.00013950632049826407</v>
      </c>
      <c r="V143" s="24">
        <v>-1.7005667112201476E-06</v>
      </c>
      <c r="W143" s="24">
        <v>3.179988485192258E-05</v>
      </c>
      <c r="X143" s="24">
        <v>67.5</v>
      </c>
    </row>
    <row r="144" spans="1:24" ht="12.75" hidden="1">
      <c r="A144" s="24">
        <v>1135</v>
      </c>
      <c r="B144" s="24">
        <v>197.32000732421875</v>
      </c>
      <c r="C144" s="24">
        <v>175.52000427246094</v>
      </c>
      <c r="D144" s="24">
        <v>9.644571304321289</v>
      </c>
      <c r="E144" s="24">
        <v>10.592084884643555</v>
      </c>
      <c r="F144" s="24">
        <v>44.65224683163318</v>
      </c>
      <c r="G144" s="24" t="s">
        <v>58</v>
      </c>
      <c r="H144" s="24">
        <v>-19.28251960056984</v>
      </c>
      <c r="I144" s="24">
        <v>110.53748772364891</v>
      </c>
      <c r="J144" s="24" t="s">
        <v>61</v>
      </c>
      <c r="K144" s="24">
        <v>-1.4798767157867507</v>
      </c>
      <c r="L144" s="24">
        <v>0.13885253267988418</v>
      </c>
      <c r="M144" s="24">
        <v>-0.34725015341228777</v>
      </c>
      <c r="N144" s="24">
        <v>-0.026147954236595286</v>
      </c>
      <c r="O144" s="24">
        <v>-0.059925206605813255</v>
      </c>
      <c r="P144" s="24">
        <v>0.00398214187570814</v>
      </c>
      <c r="Q144" s="24">
        <v>-0.007019937992007872</v>
      </c>
      <c r="R144" s="24">
        <v>-0.00040200737345795284</v>
      </c>
      <c r="S144" s="24">
        <v>-0.000824412340071237</v>
      </c>
      <c r="T144" s="24">
        <v>5.8302464471230545E-05</v>
      </c>
      <c r="U144" s="24">
        <v>-0.00014294131272453707</v>
      </c>
      <c r="V144" s="24">
        <v>-1.4849968022505385E-05</v>
      </c>
      <c r="W144" s="24">
        <v>-5.249294862312582E-05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1136</v>
      </c>
      <c r="B146" s="24">
        <v>155.8</v>
      </c>
      <c r="C146" s="24">
        <v>168.2</v>
      </c>
      <c r="D146" s="24">
        <v>8.900063434431283</v>
      </c>
      <c r="E146" s="24">
        <v>8.99501773087708</v>
      </c>
      <c r="F146" s="24">
        <v>35.07738592613743</v>
      </c>
      <c r="G146" s="24" t="s">
        <v>59</v>
      </c>
      <c r="H146" s="24">
        <v>5.634993480166884</v>
      </c>
      <c r="I146" s="24">
        <v>93.9349934801669</v>
      </c>
      <c r="J146" s="24" t="s">
        <v>73</v>
      </c>
      <c r="K146" s="24">
        <v>4.742326917411068</v>
      </c>
      <c r="M146" s="24" t="s">
        <v>68</v>
      </c>
      <c r="N146" s="24">
        <v>3.273908845034673</v>
      </c>
      <c r="X146" s="24">
        <v>67.5</v>
      </c>
    </row>
    <row r="147" spans="1:24" ht="12.75" hidden="1">
      <c r="A147" s="24">
        <v>113</v>
      </c>
      <c r="B147" s="24">
        <v>126.73999786376953</v>
      </c>
      <c r="C147" s="24">
        <v>119.04000091552734</v>
      </c>
      <c r="D147" s="24">
        <v>9.358196258544922</v>
      </c>
      <c r="E147" s="24">
        <v>10.138079643249512</v>
      </c>
      <c r="F147" s="24">
        <v>30.78861665449523</v>
      </c>
      <c r="G147" s="24" t="s">
        <v>56</v>
      </c>
      <c r="H147" s="24">
        <v>19.07798074080783</v>
      </c>
      <c r="I147" s="24">
        <v>78.31797860457736</v>
      </c>
      <c r="J147" s="24" t="s">
        <v>62</v>
      </c>
      <c r="K147" s="24">
        <v>1.6307726182729392</v>
      </c>
      <c r="L147" s="24">
        <v>1.3880711132938135</v>
      </c>
      <c r="M147" s="24">
        <v>0.3860634598038009</v>
      </c>
      <c r="N147" s="24">
        <v>0.0343663344593036</v>
      </c>
      <c r="O147" s="24">
        <v>0.06549494600058978</v>
      </c>
      <c r="P147" s="24">
        <v>0.03981947371328915</v>
      </c>
      <c r="Q147" s="24">
        <v>0.007972190332417948</v>
      </c>
      <c r="R147" s="24">
        <v>0.0005290937147394576</v>
      </c>
      <c r="S147" s="24">
        <v>0.0008592453955398253</v>
      </c>
      <c r="T147" s="24">
        <v>0.0005858803994863957</v>
      </c>
      <c r="U147" s="24">
        <v>0.00017432735472400725</v>
      </c>
      <c r="V147" s="24">
        <v>1.9666237834344593E-05</v>
      </c>
      <c r="W147" s="24">
        <v>5.356449612515299E-05</v>
      </c>
      <c r="X147" s="24">
        <v>67.5</v>
      </c>
    </row>
    <row r="148" spans="1:24" ht="12.75" hidden="1">
      <c r="A148" s="24">
        <v>1135</v>
      </c>
      <c r="B148" s="24">
        <v>197.32000732421875</v>
      </c>
      <c r="C148" s="24">
        <v>175.52000427246094</v>
      </c>
      <c r="D148" s="24">
        <v>9.644571304321289</v>
      </c>
      <c r="E148" s="24">
        <v>10.592084884643555</v>
      </c>
      <c r="F148" s="24">
        <v>37.604621295087235</v>
      </c>
      <c r="G148" s="24" t="s">
        <v>57</v>
      </c>
      <c r="H148" s="24">
        <v>-36.72905088407363</v>
      </c>
      <c r="I148" s="24">
        <v>93.09095644014512</v>
      </c>
      <c r="J148" s="24" t="s">
        <v>60</v>
      </c>
      <c r="K148" s="24">
        <v>1.6296577763549942</v>
      </c>
      <c r="L148" s="24">
        <v>-0.007551795694281135</v>
      </c>
      <c r="M148" s="24">
        <v>-0.3856123247323277</v>
      </c>
      <c r="N148" s="24">
        <v>-0.0003542746072853854</v>
      </c>
      <c r="O148" s="24">
        <v>0.06547249379536142</v>
      </c>
      <c r="P148" s="24">
        <v>-0.0008643484577840391</v>
      </c>
      <c r="Q148" s="24">
        <v>-0.00795001911660848</v>
      </c>
      <c r="R148" s="24">
        <v>-2.8497264771201527E-05</v>
      </c>
      <c r="S148" s="24">
        <v>0.000858507532088303</v>
      </c>
      <c r="T148" s="24">
        <v>-6.15723811029122E-05</v>
      </c>
      <c r="U148" s="24">
        <v>-0.0001722629842207589</v>
      </c>
      <c r="V148" s="24">
        <v>-2.2361266751920443E-06</v>
      </c>
      <c r="W148" s="24">
        <v>5.341482478610739E-05</v>
      </c>
      <c r="X148" s="24">
        <v>67.5</v>
      </c>
    </row>
    <row r="149" spans="1:24" ht="12.75" hidden="1">
      <c r="A149" s="24">
        <v>1134</v>
      </c>
      <c r="B149" s="24">
        <v>151.72000122070312</v>
      </c>
      <c r="C149" s="24">
        <v>164.4199981689453</v>
      </c>
      <c r="D149" s="24">
        <v>8.786128997802734</v>
      </c>
      <c r="E149" s="24">
        <v>9.1617431640625</v>
      </c>
      <c r="F149" s="24">
        <v>38.72518431428701</v>
      </c>
      <c r="G149" s="24" t="s">
        <v>58</v>
      </c>
      <c r="H149" s="24">
        <v>20.810359639682957</v>
      </c>
      <c r="I149" s="24">
        <v>105.03036086038608</v>
      </c>
      <c r="J149" s="24" t="s">
        <v>61</v>
      </c>
      <c r="K149" s="24">
        <v>0.0602898372403954</v>
      </c>
      <c r="L149" s="24">
        <v>-1.3880505703837014</v>
      </c>
      <c r="M149" s="24">
        <v>0.018658242420197067</v>
      </c>
      <c r="N149" s="24">
        <v>-0.03436450834322166</v>
      </c>
      <c r="O149" s="24">
        <v>0.001714790901693322</v>
      </c>
      <c r="P149" s="24">
        <v>-0.03981009154155328</v>
      </c>
      <c r="Q149" s="24">
        <v>0.0005941504370594111</v>
      </c>
      <c r="R149" s="24">
        <v>-0.0005283257185462</v>
      </c>
      <c r="S149" s="24">
        <v>-3.56015042384752E-05</v>
      </c>
      <c r="T149" s="24">
        <v>-0.0005826359793109728</v>
      </c>
      <c r="U149" s="24">
        <v>2.67486611333806E-05</v>
      </c>
      <c r="V149" s="24">
        <v>-1.953869617066352E-05</v>
      </c>
      <c r="W149" s="24">
        <v>-4.001467007358235E-06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1136</v>
      </c>
      <c r="B151" s="100">
        <v>155.8</v>
      </c>
      <c r="C151" s="100">
        <v>168.2</v>
      </c>
      <c r="D151" s="100">
        <v>8.900063434431283</v>
      </c>
      <c r="E151" s="100">
        <v>8.99501773087708</v>
      </c>
      <c r="F151" s="100">
        <v>39.82190862945902</v>
      </c>
      <c r="G151" s="100" t="s">
        <v>59</v>
      </c>
      <c r="H151" s="100">
        <v>18.340521484490793</v>
      </c>
      <c r="I151" s="100">
        <v>106.6405214844908</v>
      </c>
      <c r="J151" s="100" t="s">
        <v>73</v>
      </c>
      <c r="K151" s="100">
        <v>4.869820922798898</v>
      </c>
      <c r="M151" s="100" t="s">
        <v>68</v>
      </c>
      <c r="N151" s="100">
        <v>3.180409427217737</v>
      </c>
      <c r="X151" s="100">
        <v>67.5</v>
      </c>
    </row>
    <row r="152" spans="1:24" s="100" customFormat="1" ht="12.75">
      <c r="A152" s="100">
        <v>1134</v>
      </c>
      <c r="B152" s="100">
        <v>151.72000122070312</v>
      </c>
      <c r="C152" s="100">
        <v>164.4199981689453</v>
      </c>
      <c r="D152" s="100">
        <v>8.786128997802734</v>
      </c>
      <c r="E152" s="100">
        <v>9.1617431640625</v>
      </c>
      <c r="F152" s="100">
        <v>34.4791378543976</v>
      </c>
      <c r="G152" s="100" t="s">
        <v>56</v>
      </c>
      <c r="H152" s="100">
        <v>9.294241645439627</v>
      </c>
      <c r="I152" s="100">
        <v>93.51424286614275</v>
      </c>
      <c r="J152" s="100" t="s">
        <v>62</v>
      </c>
      <c r="K152" s="100">
        <v>1.770221687934325</v>
      </c>
      <c r="L152" s="100">
        <v>1.2461561109615609</v>
      </c>
      <c r="M152" s="100">
        <v>0.4190759695587066</v>
      </c>
      <c r="N152" s="100">
        <v>0.034605541029150644</v>
      </c>
      <c r="O152" s="100">
        <v>0.07109533019605216</v>
      </c>
      <c r="P152" s="100">
        <v>0.03574808074113695</v>
      </c>
      <c r="Q152" s="100">
        <v>0.008654043133530805</v>
      </c>
      <c r="R152" s="100">
        <v>0.0005326839012384724</v>
      </c>
      <c r="S152" s="100">
        <v>0.0009327379860723922</v>
      </c>
      <c r="T152" s="100">
        <v>0.0005259947423415183</v>
      </c>
      <c r="U152" s="100">
        <v>0.00018930806288161749</v>
      </c>
      <c r="V152" s="100">
        <v>1.9751209714970115E-05</v>
      </c>
      <c r="W152" s="100">
        <v>5.8156582346758974E-05</v>
      </c>
      <c r="X152" s="100">
        <v>67.5</v>
      </c>
    </row>
    <row r="153" spans="1:24" s="100" customFormat="1" ht="12.75">
      <c r="A153" s="100">
        <v>113</v>
      </c>
      <c r="B153" s="100">
        <v>126.73999786376953</v>
      </c>
      <c r="C153" s="100">
        <v>119.04000091552734</v>
      </c>
      <c r="D153" s="100">
        <v>9.358196258544922</v>
      </c>
      <c r="E153" s="100">
        <v>10.138079643249512</v>
      </c>
      <c r="F153" s="100">
        <v>30.3451872732803</v>
      </c>
      <c r="G153" s="100" t="s">
        <v>57</v>
      </c>
      <c r="H153" s="100">
        <v>17.950015389835784</v>
      </c>
      <c r="I153" s="100">
        <v>77.19001325360531</v>
      </c>
      <c r="J153" s="100" t="s">
        <v>60</v>
      </c>
      <c r="K153" s="100">
        <v>0.008132564336147929</v>
      </c>
      <c r="L153" s="100">
        <v>0.006781254365123282</v>
      </c>
      <c r="M153" s="100">
        <v>-0.006687825536274157</v>
      </c>
      <c r="N153" s="100">
        <v>-0.0003579941174491014</v>
      </c>
      <c r="O153" s="100">
        <v>-0.0004405100529552075</v>
      </c>
      <c r="P153" s="100">
        <v>0.0007758834704441432</v>
      </c>
      <c r="Q153" s="100">
        <v>-0.0003651109641247332</v>
      </c>
      <c r="R153" s="100">
        <v>-2.8738081447326936E-05</v>
      </c>
      <c r="S153" s="100">
        <v>-6.871217492730302E-05</v>
      </c>
      <c r="T153" s="100">
        <v>5.524638027110308E-05</v>
      </c>
      <c r="U153" s="100">
        <v>-2.2986368906587044E-05</v>
      </c>
      <c r="V153" s="100">
        <v>-2.26761603763827E-06</v>
      </c>
      <c r="W153" s="100">
        <v>-6.200448569128353E-06</v>
      </c>
      <c r="X153" s="100">
        <v>67.5</v>
      </c>
    </row>
    <row r="154" spans="1:24" s="100" customFormat="1" ht="12.75">
      <c r="A154" s="100">
        <v>1135</v>
      </c>
      <c r="B154" s="100">
        <v>197.32000732421875</v>
      </c>
      <c r="C154" s="100">
        <v>175.52000427246094</v>
      </c>
      <c r="D154" s="100">
        <v>9.644571304321289</v>
      </c>
      <c r="E154" s="100">
        <v>10.592084884643555</v>
      </c>
      <c r="F154" s="100">
        <v>37.604621295087235</v>
      </c>
      <c r="G154" s="100" t="s">
        <v>58</v>
      </c>
      <c r="H154" s="100">
        <v>-36.72905088407363</v>
      </c>
      <c r="I154" s="100">
        <v>93.09095644014512</v>
      </c>
      <c r="J154" s="100" t="s">
        <v>61</v>
      </c>
      <c r="K154" s="100">
        <v>-1.7702030069543915</v>
      </c>
      <c r="L154" s="100">
        <v>1.2461376599220801</v>
      </c>
      <c r="M154" s="100">
        <v>-0.4190226023153958</v>
      </c>
      <c r="N154" s="100">
        <v>-0.0346036892560909</v>
      </c>
      <c r="O154" s="100">
        <v>-0.0710939654723165</v>
      </c>
      <c r="P154" s="100">
        <v>0.03573965978454661</v>
      </c>
      <c r="Q154" s="100">
        <v>-0.008646337753111867</v>
      </c>
      <c r="R154" s="100">
        <v>-0.0005319081324001029</v>
      </c>
      <c r="S154" s="100">
        <v>-0.0009302036269974128</v>
      </c>
      <c r="T154" s="100">
        <v>0.0005230853720358283</v>
      </c>
      <c r="U154" s="100">
        <v>-0.00018790734290197585</v>
      </c>
      <c r="V154" s="100">
        <v>-1.9620606583655248E-05</v>
      </c>
      <c r="W154" s="100">
        <v>-5.782510274782875E-05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1136</v>
      </c>
      <c r="B156" s="24">
        <v>155.8</v>
      </c>
      <c r="C156" s="24">
        <v>168.2</v>
      </c>
      <c r="D156" s="24">
        <v>8.900063434431283</v>
      </c>
      <c r="E156" s="24">
        <v>8.99501773087708</v>
      </c>
      <c r="F156" s="24">
        <v>27.827589756689175</v>
      </c>
      <c r="G156" s="24" t="s">
        <v>59</v>
      </c>
      <c r="H156" s="24">
        <v>-13.7794964519981</v>
      </c>
      <c r="I156" s="24">
        <v>74.52050354800191</v>
      </c>
      <c r="J156" s="24" t="s">
        <v>73</v>
      </c>
      <c r="K156" s="24">
        <v>2.66008012999284</v>
      </c>
      <c r="M156" s="24" t="s">
        <v>68</v>
      </c>
      <c r="N156" s="24">
        <v>2.2167547327107675</v>
      </c>
      <c r="X156" s="24">
        <v>67.5</v>
      </c>
    </row>
    <row r="157" spans="1:24" ht="12.75" hidden="1">
      <c r="A157" s="24">
        <v>1134</v>
      </c>
      <c r="B157" s="24">
        <v>151.72000122070312</v>
      </c>
      <c r="C157" s="24">
        <v>164.4199981689453</v>
      </c>
      <c r="D157" s="24">
        <v>8.786128997802734</v>
      </c>
      <c r="E157" s="24">
        <v>9.1617431640625</v>
      </c>
      <c r="F157" s="24">
        <v>34.4791378543976</v>
      </c>
      <c r="G157" s="24" t="s">
        <v>56</v>
      </c>
      <c r="H157" s="24">
        <v>9.294241645439627</v>
      </c>
      <c r="I157" s="24">
        <v>93.51424286614275</v>
      </c>
      <c r="J157" s="24" t="s">
        <v>62</v>
      </c>
      <c r="K157" s="24">
        <v>0.8046153719842379</v>
      </c>
      <c r="L157" s="24">
        <v>1.4047095303434638</v>
      </c>
      <c r="M157" s="24">
        <v>0.19048198567624564</v>
      </c>
      <c r="N157" s="24">
        <v>0.022311221695025054</v>
      </c>
      <c r="O157" s="24">
        <v>0.032314732851309654</v>
      </c>
      <c r="P157" s="24">
        <v>0.04029664000837145</v>
      </c>
      <c r="Q157" s="24">
        <v>0.003933493919782658</v>
      </c>
      <c r="R157" s="24">
        <v>0.00034347199073336723</v>
      </c>
      <c r="S157" s="24">
        <v>0.0004239134298273637</v>
      </c>
      <c r="T157" s="24">
        <v>0.0005929340835752476</v>
      </c>
      <c r="U157" s="24">
        <v>8.604482954910908E-05</v>
      </c>
      <c r="V157" s="24">
        <v>1.2764390321019641E-05</v>
      </c>
      <c r="W157" s="24">
        <v>2.642639970766671E-05</v>
      </c>
      <c r="X157" s="24">
        <v>67.5</v>
      </c>
    </row>
    <row r="158" spans="1:24" ht="12.75" hidden="1">
      <c r="A158" s="24">
        <v>1135</v>
      </c>
      <c r="B158" s="24">
        <v>197.32000732421875</v>
      </c>
      <c r="C158" s="24">
        <v>175.52000427246094</v>
      </c>
      <c r="D158" s="24">
        <v>9.644571304321289</v>
      </c>
      <c r="E158" s="24">
        <v>10.592084884643555</v>
      </c>
      <c r="F158" s="24">
        <v>44.65224683163318</v>
      </c>
      <c r="G158" s="24" t="s">
        <v>57</v>
      </c>
      <c r="H158" s="24">
        <v>-19.28251960056984</v>
      </c>
      <c r="I158" s="24">
        <v>110.53748772364891</v>
      </c>
      <c r="J158" s="24" t="s">
        <v>60</v>
      </c>
      <c r="K158" s="24">
        <v>0.2146769199591313</v>
      </c>
      <c r="L158" s="24">
        <v>-0.0076429505474895935</v>
      </c>
      <c r="M158" s="24">
        <v>-0.04873228554081974</v>
      </c>
      <c r="N158" s="24">
        <v>-0.00023029584170058918</v>
      </c>
      <c r="O158" s="24">
        <v>0.008957533468559532</v>
      </c>
      <c r="P158" s="24">
        <v>-0.0008745400889378793</v>
      </c>
      <c r="Q158" s="24">
        <v>-0.000906193034243337</v>
      </c>
      <c r="R158" s="24">
        <v>-1.8553165581516644E-05</v>
      </c>
      <c r="S158" s="24">
        <v>0.00014472693568837208</v>
      </c>
      <c r="T158" s="24">
        <v>-6.228054104591428E-05</v>
      </c>
      <c r="U158" s="24">
        <v>-1.3088587440191198E-05</v>
      </c>
      <c r="V158" s="24">
        <v>-1.4633084562282144E-06</v>
      </c>
      <c r="W158" s="24">
        <v>9.834823172943837E-06</v>
      </c>
      <c r="X158" s="24">
        <v>67.5</v>
      </c>
    </row>
    <row r="159" spans="1:24" ht="12.75" hidden="1">
      <c r="A159" s="24">
        <v>113</v>
      </c>
      <c r="B159" s="24">
        <v>126.73999786376953</v>
      </c>
      <c r="C159" s="24">
        <v>119.04000091552734</v>
      </c>
      <c r="D159" s="24">
        <v>9.358196258544922</v>
      </c>
      <c r="E159" s="24">
        <v>10.138079643249512</v>
      </c>
      <c r="F159" s="24">
        <v>34.87674821212922</v>
      </c>
      <c r="G159" s="24" t="s">
        <v>58</v>
      </c>
      <c r="H159" s="24">
        <v>29.477090368122987</v>
      </c>
      <c r="I159" s="24">
        <v>88.71708823189252</v>
      </c>
      <c r="J159" s="24" t="s">
        <v>61</v>
      </c>
      <c r="K159" s="24">
        <v>0.7754480749026297</v>
      </c>
      <c r="L159" s="24">
        <v>-1.404688737743947</v>
      </c>
      <c r="M159" s="24">
        <v>0.18414274683824355</v>
      </c>
      <c r="N159" s="24">
        <v>-0.022310033109564226</v>
      </c>
      <c r="O159" s="24">
        <v>0.031048422720182538</v>
      </c>
      <c r="P159" s="24">
        <v>-0.040287149013018074</v>
      </c>
      <c r="Q159" s="24">
        <v>0.003827687108640934</v>
      </c>
      <c r="R159" s="24">
        <v>-0.00034297053585584744</v>
      </c>
      <c r="S159" s="24">
        <v>0.00039844285672383813</v>
      </c>
      <c r="T159" s="24">
        <v>-0.0005896541034133883</v>
      </c>
      <c r="U159" s="24">
        <v>8.504352750771633E-05</v>
      </c>
      <c r="V159" s="24">
        <v>-1.2680236142488471E-05</v>
      </c>
      <c r="W159" s="24">
        <v>2.452816451890141E-05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1136</v>
      </c>
      <c r="B161" s="24">
        <v>155.8</v>
      </c>
      <c r="C161" s="24">
        <v>168.2</v>
      </c>
      <c r="D161" s="24">
        <v>8.900063434431283</v>
      </c>
      <c r="E161" s="24">
        <v>8.99501773087708</v>
      </c>
      <c r="F161" s="24">
        <v>35.07738592613743</v>
      </c>
      <c r="G161" s="24" t="s">
        <v>59</v>
      </c>
      <c r="H161" s="24">
        <v>5.634993480166884</v>
      </c>
      <c r="I161" s="24">
        <v>93.9349934801669</v>
      </c>
      <c r="J161" s="24" t="s">
        <v>73</v>
      </c>
      <c r="K161" s="24">
        <v>2.587972812614479</v>
      </c>
      <c r="M161" s="24" t="s">
        <v>68</v>
      </c>
      <c r="N161" s="24">
        <v>2.0282402264764516</v>
      </c>
      <c r="X161" s="24">
        <v>67.5</v>
      </c>
    </row>
    <row r="162" spans="1:24" ht="12.75" hidden="1">
      <c r="A162" s="24">
        <v>1135</v>
      </c>
      <c r="B162" s="24">
        <v>197.32000732421875</v>
      </c>
      <c r="C162" s="24">
        <v>175.52000427246094</v>
      </c>
      <c r="D162" s="24">
        <v>9.644571304321289</v>
      </c>
      <c r="E162" s="24">
        <v>10.592084884643555</v>
      </c>
      <c r="F162" s="24">
        <v>44.96578778962221</v>
      </c>
      <c r="G162" s="24" t="s">
        <v>56</v>
      </c>
      <c r="H162" s="24">
        <v>-18.506342985644793</v>
      </c>
      <c r="I162" s="24">
        <v>111.31366433857396</v>
      </c>
      <c r="J162" s="24" t="s">
        <v>62</v>
      </c>
      <c r="K162" s="24">
        <v>0.9563995185561975</v>
      </c>
      <c r="L162" s="24">
        <v>1.2723098355840194</v>
      </c>
      <c r="M162" s="24">
        <v>0.22641464135706957</v>
      </c>
      <c r="N162" s="24">
        <v>0.02016912477208365</v>
      </c>
      <c r="O162" s="24">
        <v>0.0384111055171288</v>
      </c>
      <c r="P162" s="24">
        <v>0.03649862000785115</v>
      </c>
      <c r="Q162" s="24">
        <v>0.004675452313263738</v>
      </c>
      <c r="R162" s="24">
        <v>0.00031035716310226616</v>
      </c>
      <c r="S162" s="24">
        <v>0.0005039258291747069</v>
      </c>
      <c r="T162" s="24">
        <v>0.0005370348323567795</v>
      </c>
      <c r="U162" s="24">
        <v>0.00010222123203620393</v>
      </c>
      <c r="V162" s="24">
        <v>1.1496763980078584E-05</v>
      </c>
      <c r="W162" s="24">
        <v>3.141272761807277E-05</v>
      </c>
      <c r="X162" s="24">
        <v>67.5</v>
      </c>
    </row>
    <row r="163" spans="1:24" ht="12.75" hidden="1">
      <c r="A163" s="24">
        <v>113</v>
      </c>
      <c r="B163" s="24">
        <v>126.73999786376953</v>
      </c>
      <c r="C163" s="24">
        <v>119.04000091552734</v>
      </c>
      <c r="D163" s="24">
        <v>9.358196258544922</v>
      </c>
      <c r="E163" s="24">
        <v>10.138079643249512</v>
      </c>
      <c r="F163" s="24">
        <v>34.87674821212922</v>
      </c>
      <c r="G163" s="24" t="s">
        <v>57</v>
      </c>
      <c r="H163" s="24">
        <v>29.477090368122987</v>
      </c>
      <c r="I163" s="24">
        <v>88.71708823189252</v>
      </c>
      <c r="J163" s="24" t="s">
        <v>60</v>
      </c>
      <c r="K163" s="24">
        <v>-0.9159540520283193</v>
      </c>
      <c r="L163" s="24">
        <v>0.006922533465609733</v>
      </c>
      <c r="M163" s="24">
        <v>0.21756638325124475</v>
      </c>
      <c r="N163" s="24">
        <v>-0.00020943934067170735</v>
      </c>
      <c r="O163" s="24">
        <v>-0.036665259109794665</v>
      </c>
      <c r="P163" s="24">
        <v>0.0007921794441815518</v>
      </c>
      <c r="Q163" s="24">
        <v>0.004525163454766612</v>
      </c>
      <c r="R163" s="24">
        <v>-1.6813258053237273E-05</v>
      </c>
      <c r="S163" s="24">
        <v>-0.00046975998284490847</v>
      </c>
      <c r="T163" s="24">
        <v>5.642310083595083E-05</v>
      </c>
      <c r="U163" s="24">
        <v>0.00010066335726064215</v>
      </c>
      <c r="V163" s="24">
        <v>-1.332389659976609E-06</v>
      </c>
      <c r="W163" s="24">
        <v>-2.8884645716549996E-05</v>
      </c>
      <c r="X163" s="24">
        <v>67.5</v>
      </c>
    </row>
    <row r="164" spans="1:24" ht="12.75" hidden="1">
      <c r="A164" s="24">
        <v>1134</v>
      </c>
      <c r="B164" s="24">
        <v>151.72000122070312</v>
      </c>
      <c r="C164" s="24">
        <v>164.4199981689453</v>
      </c>
      <c r="D164" s="24">
        <v>8.786128997802734</v>
      </c>
      <c r="E164" s="24">
        <v>9.1617431640625</v>
      </c>
      <c r="F164" s="24">
        <v>26.832741800237415</v>
      </c>
      <c r="G164" s="24" t="s">
        <v>58</v>
      </c>
      <c r="H164" s="24">
        <v>-11.444297139347626</v>
      </c>
      <c r="I164" s="24">
        <v>72.7757040813555</v>
      </c>
      <c r="J164" s="24" t="s">
        <v>61</v>
      </c>
      <c r="K164" s="24">
        <v>0.2751875972267453</v>
      </c>
      <c r="L164" s="24">
        <v>1.2722910029762264</v>
      </c>
      <c r="M164" s="24">
        <v>0.06267741778202837</v>
      </c>
      <c r="N164" s="24">
        <v>-0.02016803731736079</v>
      </c>
      <c r="O164" s="24">
        <v>0.011448659373901469</v>
      </c>
      <c r="P164" s="24">
        <v>0.03649002211846039</v>
      </c>
      <c r="Q164" s="24">
        <v>0.0011759039251775356</v>
      </c>
      <c r="R164" s="24">
        <v>-0.00030990140858428166</v>
      </c>
      <c r="S164" s="24">
        <v>0.0001823918853100848</v>
      </c>
      <c r="T164" s="24">
        <v>0.0005340625851494657</v>
      </c>
      <c r="U164" s="24">
        <v>1.7778323430958504E-05</v>
      </c>
      <c r="V164" s="24">
        <v>-1.1419295941852974E-05</v>
      </c>
      <c r="W164" s="24">
        <v>1.2346525755718568E-05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1136</v>
      </c>
      <c r="B166" s="24">
        <v>155.8</v>
      </c>
      <c r="C166" s="24">
        <v>168.2</v>
      </c>
      <c r="D166" s="24">
        <v>8.900063434431283</v>
      </c>
      <c r="E166" s="24">
        <v>8.99501773087708</v>
      </c>
      <c r="F166" s="24">
        <v>27.827589756689175</v>
      </c>
      <c r="G166" s="24" t="s">
        <v>59</v>
      </c>
      <c r="H166" s="24">
        <v>-13.7794964519981</v>
      </c>
      <c r="I166" s="24">
        <v>74.52050354800191</v>
      </c>
      <c r="J166" s="24" t="s">
        <v>73</v>
      </c>
      <c r="K166" s="24">
        <v>3.974281867707204</v>
      </c>
      <c r="M166" s="24" t="s">
        <v>68</v>
      </c>
      <c r="N166" s="24">
        <v>2.0641039108611516</v>
      </c>
      <c r="X166" s="24">
        <v>67.5</v>
      </c>
    </row>
    <row r="167" spans="1:24" ht="12.75" hidden="1">
      <c r="A167" s="24">
        <v>1135</v>
      </c>
      <c r="B167" s="24">
        <v>197.32000732421875</v>
      </c>
      <c r="C167" s="24">
        <v>175.52000427246094</v>
      </c>
      <c r="D167" s="24">
        <v>9.644571304321289</v>
      </c>
      <c r="E167" s="24">
        <v>10.592084884643555</v>
      </c>
      <c r="F167" s="24">
        <v>44.96578778962221</v>
      </c>
      <c r="G167" s="24" t="s">
        <v>56</v>
      </c>
      <c r="H167" s="24">
        <v>-18.506342985644793</v>
      </c>
      <c r="I167" s="24">
        <v>111.31366433857396</v>
      </c>
      <c r="J167" s="24" t="s">
        <v>62</v>
      </c>
      <c r="K167" s="24">
        <v>1.932901194012761</v>
      </c>
      <c r="L167" s="24">
        <v>0.14836990209705297</v>
      </c>
      <c r="M167" s="24">
        <v>0.45758731336889025</v>
      </c>
      <c r="N167" s="24">
        <v>0.02530090688036766</v>
      </c>
      <c r="O167" s="24">
        <v>0.07762914846639356</v>
      </c>
      <c r="P167" s="24">
        <v>0.004256451458046981</v>
      </c>
      <c r="Q167" s="24">
        <v>0.009449177247272622</v>
      </c>
      <c r="R167" s="24">
        <v>0.000389348282802399</v>
      </c>
      <c r="S167" s="24">
        <v>0.0010184860981276831</v>
      </c>
      <c r="T167" s="24">
        <v>6.260585482217974E-05</v>
      </c>
      <c r="U167" s="24">
        <v>0.0002066625975600733</v>
      </c>
      <c r="V167" s="24">
        <v>1.4437694015713125E-05</v>
      </c>
      <c r="W167" s="24">
        <v>6.350716982215113E-05</v>
      </c>
      <c r="X167" s="24">
        <v>67.5</v>
      </c>
    </row>
    <row r="168" spans="1:24" ht="12.75" hidden="1">
      <c r="A168" s="24">
        <v>1134</v>
      </c>
      <c r="B168" s="24">
        <v>151.72000122070312</v>
      </c>
      <c r="C168" s="24">
        <v>164.4199981689453</v>
      </c>
      <c r="D168" s="24">
        <v>8.786128997802734</v>
      </c>
      <c r="E168" s="24">
        <v>9.1617431640625</v>
      </c>
      <c r="F168" s="24">
        <v>38.72518431428701</v>
      </c>
      <c r="G168" s="24" t="s">
        <v>57</v>
      </c>
      <c r="H168" s="24">
        <v>20.810359639682957</v>
      </c>
      <c r="I168" s="24">
        <v>105.03036086038608</v>
      </c>
      <c r="J168" s="24" t="s">
        <v>60</v>
      </c>
      <c r="K168" s="24">
        <v>-1.3249334890931974</v>
      </c>
      <c r="L168" s="24">
        <v>0.0008068210461961378</v>
      </c>
      <c r="M168" s="24">
        <v>0.3174265394855981</v>
      </c>
      <c r="N168" s="24">
        <v>-0.00026248397658108487</v>
      </c>
      <c r="O168" s="24">
        <v>-0.05259892195387135</v>
      </c>
      <c r="P168" s="24">
        <v>9.249251799541348E-05</v>
      </c>
      <c r="Q168" s="24">
        <v>0.006731187489220361</v>
      </c>
      <c r="R168" s="24">
        <v>-2.111890892549877E-05</v>
      </c>
      <c r="S168" s="24">
        <v>-0.0006379170103849644</v>
      </c>
      <c r="T168" s="24">
        <v>6.6030559420417E-06</v>
      </c>
      <c r="U168" s="24">
        <v>0.00015824409710406918</v>
      </c>
      <c r="V168" s="24">
        <v>-1.6762052749062594E-06</v>
      </c>
      <c r="W168" s="24">
        <v>-3.810367067487792E-05</v>
      </c>
      <c r="X168" s="24">
        <v>67.5</v>
      </c>
    </row>
    <row r="169" spans="1:24" ht="12.75" hidden="1">
      <c r="A169" s="24">
        <v>113</v>
      </c>
      <c r="B169" s="24">
        <v>126.73999786376953</v>
      </c>
      <c r="C169" s="24">
        <v>119.04000091552734</v>
      </c>
      <c r="D169" s="24">
        <v>9.358196258544922</v>
      </c>
      <c r="E169" s="24">
        <v>10.138079643249512</v>
      </c>
      <c r="F169" s="24">
        <v>30.3451872732803</v>
      </c>
      <c r="G169" s="24" t="s">
        <v>58</v>
      </c>
      <c r="H169" s="24">
        <v>17.950015389835784</v>
      </c>
      <c r="I169" s="24">
        <v>77.19001325360531</v>
      </c>
      <c r="J169" s="24" t="s">
        <v>61</v>
      </c>
      <c r="K169" s="24">
        <v>1.4073586164497245</v>
      </c>
      <c r="L169" s="24">
        <v>0.14836770837378496</v>
      </c>
      <c r="M169" s="24">
        <v>0.32958540833349553</v>
      </c>
      <c r="N169" s="24">
        <v>-0.025299545275183775</v>
      </c>
      <c r="O169" s="24">
        <v>0.057093240413449334</v>
      </c>
      <c r="P169" s="24">
        <v>0.00425544641005208</v>
      </c>
      <c r="Q169" s="24">
        <v>0.00663159600965996</v>
      </c>
      <c r="R169" s="24">
        <v>-0.00038877509823415047</v>
      </c>
      <c r="S169" s="24">
        <v>0.0007939621023328896</v>
      </c>
      <c r="T169" s="24">
        <v>6.225666799823224E-05</v>
      </c>
      <c r="U169" s="24">
        <v>0.00013292191302413135</v>
      </c>
      <c r="V169" s="24">
        <v>-1.4340060821619098E-05</v>
      </c>
      <c r="W169" s="24">
        <v>5.0806209265403686E-05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1136</v>
      </c>
      <c r="B171" s="24">
        <v>157.22</v>
      </c>
      <c r="C171" s="24">
        <v>166.22</v>
      </c>
      <c r="D171" s="24">
        <v>8.855049558143945</v>
      </c>
      <c r="E171" s="24">
        <v>8.766293018537608</v>
      </c>
      <c r="F171" s="24">
        <v>39.54408919380978</v>
      </c>
      <c r="G171" s="24" t="s">
        <v>59</v>
      </c>
      <c r="H171" s="24">
        <v>16.72119600293233</v>
      </c>
      <c r="I171" s="24">
        <v>106.44119600293233</v>
      </c>
      <c r="J171" s="24" t="s">
        <v>73</v>
      </c>
      <c r="K171" s="24">
        <v>1.3930364781113849</v>
      </c>
      <c r="M171" s="24" t="s">
        <v>68</v>
      </c>
      <c r="N171" s="24">
        <v>0.7596469815113407</v>
      </c>
      <c r="X171" s="24">
        <v>67.5</v>
      </c>
    </row>
    <row r="172" spans="1:24" ht="12.75" hidden="1">
      <c r="A172" s="24">
        <v>113</v>
      </c>
      <c r="B172" s="24">
        <v>120.58000183105469</v>
      </c>
      <c r="C172" s="24">
        <v>125.77999877929688</v>
      </c>
      <c r="D172" s="24">
        <v>9.343302726745605</v>
      </c>
      <c r="E172" s="24">
        <v>9.868757247924805</v>
      </c>
      <c r="F172" s="24">
        <v>28.820325877558382</v>
      </c>
      <c r="G172" s="24" t="s">
        <v>56</v>
      </c>
      <c r="H172" s="24">
        <v>20.329032547393297</v>
      </c>
      <c r="I172" s="24">
        <v>73.40903437844798</v>
      </c>
      <c r="J172" s="24" t="s">
        <v>62</v>
      </c>
      <c r="K172" s="24">
        <v>1.1223746176400762</v>
      </c>
      <c r="L172" s="24">
        <v>0.2097578595863519</v>
      </c>
      <c r="M172" s="24">
        <v>0.26570615369061135</v>
      </c>
      <c r="N172" s="24">
        <v>0.12888382470344234</v>
      </c>
      <c r="O172" s="24">
        <v>0.04507665566774006</v>
      </c>
      <c r="P172" s="24">
        <v>0.006017497348337898</v>
      </c>
      <c r="Q172" s="24">
        <v>0.005486878568043728</v>
      </c>
      <c r="R172" s="24">
        <v>0.001983922791361756</v>
      </c>
      <c r="S172" s="24">
        <v>0.0005914215376657335</v>
      </c>
      <c r="T172" s="24">
        <v>8.853951112713451E-05</v>
      </c>
      <c r="U172" s="24">
        <v>0.00012001727152837299</v>
      </c>
      <c r="V172" s="24">
        <v>7.363433523439395E-05</v>
      </c>
      <c r="W172" s="24">
        <v>3.687485563346501E-05</v>
      </c>
      <c r="X172" s="24">
        <v>67.5</v>
      </c>
    </row>
    <row r="173" spans="1:24" ht="12.75" hidden="1">
      <c r="A173" s="24">
        <v>1134</v>
      </c>
      <c r="B173" s="24">
        <v>141.74000549316406</v>
      </c>
      <c r="C173" s="24">
        <v>168.33999633789062</v>
      </c>
      <c r="D173" s="24">
        <v>9.18877124786377</v>
      </c>
      <c r="E173" s="24">
        <v>9.275962829589844</v>
      </c>
      <c r="F173" s="24">
        <v>26.481225524682326</v>
      </c>
      <c r="G173" s="24" t="s">
        <v>57</v>
      </c>
      <c r="H173" s="24">
        <v>-5.593622858336062</v>
      </c>
      <c r="I173" s="24">
        <v>68.646382634828</v>
      </c>
      <c r="J173" s="24" t="s">
        <v>60</v>
      </c>
      <c r="K173" s="24">
        <v>0.8554550539050755</v>
      </c>
      <c r="L173" s="24">
        <v>-0.0011395142404165065</v>
      </c>
      <c r="M173" s="24">
        <v>-0.20445890656137927</v>
      </c>
      <c r="N173" s="24">
        <v>-0.0013323174993439973</v>
      </c>
      <c r="O173" s="24">
        <v>0.03403984001715514</v>
      </c>
      <c r="P173" s="24">
        <v>-0.00013061391921428183</v>
      </c>
      <c r="Q173" s="24">
        <v>-0.004312547571538165</v>
      </c>
      <c r="R173" s="24">
        <v>-0.00010709615782678473</v>
      </c>
      <c r="S173" s="24">
        <v>0.0004194115529181068</v>
      </c>
      <c r="T173" s="24">
        <v>-9.320192775706203E-06</v>
      </c>
      <c r="U173" s="24">
        <v>-9.991058157231728E-05</v>
      </c>
      <c r="V173" s="24">
        <v>-8.443794619855398E-06</v>
      </c>
      <c r="W173" s="24">
        <v>2.5273090169592618E-05</v>
      </c>
      <c r="X173" s="24">
        <v>67.5</v>
      </c>
    </row>
    <row r="174" spans="1:24" ht="12.75" hidden="1">
      <c r="A174" s="24">
        <v>1135</v>
      </c>
      <c r="B174" s="24">
        <v>171.16000366210938</v>
      </c>
      <c r="C174" s="24">
        <v>180.16000366210938</v>
      </c>
      <c r="D174" s="24">
        <v>8.759349822998047</v>
      </c>
      <c r="E174" s="24">
        <v>9.833864212036133</v>
      </c>
      <c r="F174" s="24">
        <v>38.63245984921918</v>
      </c>
      <c r="G174" s="24" t="s">
        <v>58</v>
      </c>
      <c r="H174" s="24">
        <v>1.5249398436325947</v>
      </c>
      <c r="I174" s="24">
        <v>105.18494350574197</v>
      </c>
      <c r="J174" s="24" t="s">
        <v>61</v>
      </c>
      <c r="K174" s="24">
        <v>-0.7265820208833766</v>
      </c>
      <c r="L174" s="24">
        <v>-0.2097547643452792</v>
      </c>
      <c r="M174" s="24">
        <v>-0.16969477197834926</v>
      </c>
      <c r="N174" s="24">
        <v>-0.12887693820179233</v>
      </c>
      <c r="O174" s="24">
        <v>-0.02954985918400434</v>
      </c>
      <c r="P174" s="24">
        <v>-0.006016079648854486</v>
      </c>
      <c r="Q174" s="24">
        <v>-0.0033923104020236517</v>
      </c>
      <c r="R174" s="24">
        <v>-0.001981030049005659</v>
      </c>
      <c r="S174" s="24">
        <v>-0.0004169812759509985</v>
      </c>
      <c r="T174" s="24">
        <v>-8.804759529513371E-05</v>
      </c>
      <c r="U174" s="24">
        <v>-6.649827933861555E-05</v>
      </c>
      <c r="V174" s="24">
        <v>-7.314859983505366E-05</v>
      </c>
      <c r="W174" s="24">
        <v>-2.685192528048086E-05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1136</v>
      </c>
      <c r="B176" s="24">
        <v>157.22</v>
      </c>
      <c r="C176" s="24">
        <v>166.22</v>
      </c>
      <c r="D176" s="24">
        <v>8.855049558143945</v>
      </c>
      <c r="E176" s="24">
        <v>8.766293018537608</v>
      </c>
      <c r="F176" s="24">
        <v>36.21108752561988</v>
      </c>
      <c r="G176" s="24" t="s">
        <v>59</v>
      </c>
      <c r="H176" s="24">
        <v>7.749724132556381</v>
      </c>
      <c r="I176" s="24">
        <v>97.46972413255638</v>
      </c>
      <c r="J176" s="24" t="s">
        <v>73</v>
      </c>
      <c r="K176" s="24">
        <v>2.1048757991982865</v>
      </c>
      <c r="M176" s="24" t="s">
        <v>68</v>
      </c>
      <c r="N176" s="24">
        <v>1.5606952524789457</v>
      </c>
      <c r="X176" s="24">
        <v>67.5</v>
      </c>
    </row>
    <row r="177" spans="1:24" ht="12.75" hidden="1">
      <c r="A177" s="24">
        <v>113</v>
      </c>
      <c r="B177" s="24">
        <v>120.58000183105469</v>
      </c>
      <c r="C177" s="24">
        <v>125.77999877929688</v>
      </c>
      <c r="D177" s="24">
        <v>9.343302726745605</v>
      </c>
      <c r="E177" s="24">
        <v>9.868757247924805</v>
      </c>
      <c r="F177" s="24">
        <v>28.820325877558382</v>
      </c>
      <c r="G177" s="24" t="s">
        <v>56</v>
      </c>
      <c r="H177" s="24">
        <v>20.329032547393297</v>
      </c>
      <c r="I177" s="24">
        <v>73.40903437844798</v>
      </c>
      <c r="J177" s="24" t="s">
        <v>62</v>
      </c>
      <c r="K177" s="24">
        <v>0.9852810675810628</v>
      </c>
      <c r="L177" s="24">
        <v>1.0300501999435971</v>
      </c>
      <c r="M177" s="24">
        <v>0.23325178299632218</v>
      </c>
      <c r="N177" s="24">
        <v>0.1273604985270714</v>
      </c>
      <c r="O177" s="24">
        <v>0.039570795647940867</v>
      </c>
      <c r="P177" s="24">
        <v>0.029549021494979767</v>
      </c>
      <c r="Q177" s="24">
        <v>0.0048166138980569005</v>
      </c>
      <c r="R177" s="24">
        <v>0.0019604849734717886</v>
      </c>
      <c r="S177" s="24">
        <v>0.0005191533764063533</v>
      </c>
      <c r="T177" s="24">
        <v>0.00043478271649768484</v>
      </c>
      <c r="U177" s="24">
        <v>0.00010532976138962682</v>
      </c>
      <c r="V177" s="24">
        <v>7.277611406136156E-05</v>
      </c>
      <c r="W177" s="24">
        <v>3.23647855946444E-05</v>
      </c>
      <c r="X177" s="24">
        <v>67.5</v>
      </c>
    </row>
    <row r="178" spans="1:24" ht="12.75" hidden="1">
      <c r="A178" s="24">
        <v>1135</v>
      </c>
      <c r="B178" s="24">
        <v>171.16000366210938</v>
      </c>
      <c r="C178" s="24">
        <v>180.16000366210938</v>
      </c>
      <c r="D178" s="24">
        <v>8.759349822998047</v>
      </c>
      <c r="E178" s="24">
        <v>9.833864212036133</v>
      </c>
      <c r="F178" s="24">
        <v>31.538092218835487</v>
      </c>
      <c r="G178" s="24" t="s">
        <v>57</v>
      </c>
      <c r="H178" s="24">
        <v>-17.790958272183488</v>
      </c>
      <c r="I178" s="24">
        <v>85.86904538992589</v>
      </c>
      <c r="J178" s="24" t="s">
        <v>60</v>
      </c>
      <c r="K178" s="24">
        <v>0.9826371508205431</v>
      </c>
      <c r="L178" s="24">
        <v>-0.005602954676983243</v>
      </c>
      <c r="M178" s="24">
        <v>-0.23241668394529236</v>
      </c>
      <c r="N178" s="24">
        <v>-0.0013163684029855389</v>
      </c>
      <c r="O178" s="24">
        <v>0.03949357383619099</v>
      </c>
      <c r="P178" s="24">
        <v>-0.0006413354689563032</v>
      </c>
      <c r="Q178" s="24">
        <v>-0.00478703701870171</v>
      </c>
      <c r="R178" s="24">
        <v>-0.00010583810041401395</v>
      </c>
      <c r="S178" s="24">
        <v>0.0005191464465768521</v>
      </c>
      <c r="T178" s="24">
        <v>-4.568952884715303E-05</v>
      </c>
      <c r="U178" s="24">
        <v>-0.00010342904205097144</v>
      </c>
      <c r="V178" s="24">
        <v>-8.343737371103265E-06</v>
      </c>
      <c r="W178" s="24">
        <v>3.2340979343037105E-05</v>
      </c>
      <c r="X178" s="24">
        <v>67.5</v>
      </c>
    </row>
    <row r="179" spans="1:24" ht="12.75" hidden="1">
      <c r="A179" s="24">
        <v>1134</v>
      </c>
      <c r="B179" s="24">
        <v>141.74000549316406</v>
      </c>
      <c r="C179" s="24">
        <v>168.33999633789062</v>
      </c>
      <c r="D179" s="24">
        <v>9.18877124786377</v>
      </c>
      <c r="E179" s="24">
        <v>9.275962829589844</v>
      </c>
      <c r="F179" s="24">
        <v>37.24303196202508</v>
      </c>
      <c r="G179" s="24" t="s">
        <v>58</v>
      </c>
      <c r="H179" s="24">
        <v>22.30384290854137</v>
      </c>
      <c r="I179" s="24">
        <v>96.54384840170543</v>
      </c>
      <c r="J179" s="24" t="s">
        <v>61</v>
      </c>
      <c r="K179" s="24">
        <v>0.07213190667772512</v>
      </c>
      <c r="L179" s="24">
        <v>-1.0300349612041002</v>
      </c>
      <c r="M179" s="24">
        <v>0.019720022688563307</v>
      </c>
      <c r="N179" s="24">
        <v>-0.12735369550700829</v>
      </c>
      <c r="O179" s="24">
        <v>0.002470929755461746</v>
      </c>
      <c r="P179" s="24">
        <v>-0.02954206086458822</v>
      </c>
      <c r="Q179" s="24">
        <v>0.0005329596837794861</v>
      </c>
      <c r="R179" s="24">
        <v>-0.001957626018347078</v>
      </c>
      <c r="S179" s="24">
        <v>-2.682394591491094E-06</v>
      </c>
      <c r="T179" s="24">
        <v>-0.0004323753895850588</v>
      </c>
      <c r="U179" s="24">
        <v>1.9919635910681192E-05</v>
      </c>
      <c r="V179" s="24">
        <v>-7.229622967039403E-05</v>
      </c>
      <c r="W179" s="24">
        <v>-1.2411292118668182E-06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1136</v>
      </c>
      <c r="B181" s="100">
        <v>157.22</v>
      </c>
      <c r="C181" s="100">
        <v>166.22</v>
      </c>
      <c r="D181" s="100">
        <v>8.855049558143945</v>
      </c>
      <c r="E181" s="100">
        <v>8.766293018537608</v>
      </c>
      <c r="F181" s="100">
        <v>39.54408919380978</v>
      </c>
      <c r="G181" s="100" t="s">
        <v>59</v>
      </c>
      <c r="H181" s="100">
        <v>16.72119600293233</v>
      </c>
      <c r="I181" s="100">
        <v>106.44119600293233</v>
      </c>
      <c r="J181" s="100" t="s">
        <v>73</v>
      </c>
      <c r="K181" s="100">
        <v>2.1883717446995132</v>
      </c>
      <c r="M181" s="100" t="s">
        <v>68</v>
      </c>
      <c r="N181" s="100">
        <v>1.5252026538662369</v>
      </c>
      <c r="X181" s="100">
        <v>67.5</v>
      </c>
    </row>
    <row r="182" spans="1:24" s="100" customFormat="1" ht="12.75">
      <c r="A182" s="100">
        <v>1134</v>
      </c>
      <c r="B182" s="100">
        <v>141.74000549316406</v>
      </c>
      <c r="C182" s="100">
        <v>168.33999633789062</v>
      </c>
      <c r="D182" s="100">
        <v>9.18877124786377</v>
      </c>
      <c r="E182" s="100">
        <v>9.275962829589844</v>
      </c>
      <c r="F182" s="100">
        <v>32.55867896178085</v>
      </c>
      <c r="G182" s="100" t="s">
        <v>56</v>
      </c>
      <c r="H182" s="100">
        <v>10.160753528042335</v>
      </c>
      <c r="I182" s="100">
        <v>84.4007590212064</v>
      </c>
      <c r="J182" s="100" t="s">
        <v>62</v>
      </c>
      <c r="K182" s="100">
        <v>1.1064714239702111</v>
      </c>
      <c r="L182" s="100">
        <v>0.9362184431164419</v>
      </c>
      <c r="M182" s="100">
        <v>0.26194243839355613</v>
      </c>
      <c r="N182" s="100">
        <v>0.1274530588548278</v>
      </c>
      <c r="O182" s="100">
        <v>0.044437753321773556</v>
      </c>
      <c r="P182" s="100">
        <v>0.026856963484189453</v>
      </c>
      <c r="Q182" s="100">
        <v>0.00540928167644942</v>
      </c>
      <c r="R182" s="100">
        <v>0.0019618305755498655</v>
      </c>
      <c r="S182" s="100">
        <v>0.0005829894424935647</v>
      </c>
      <c r="T182" s="100">
        <v>0.00039515689100208686</v>
      </c>
      <c r="U182" s="100">
        <v>0.0001183313828207742</v>
      </c>
      <c r="V182" s="100">
        <v>7.279034606618675E-05</v>
      </c>
      <c r="W182" s="100">
        <v>3.634156239678997E-05</v>
      </c>
      <c r="X182" s="100">
        <v>67.5</v>
      </c>
    </row>
    <row r="183" spans="1:24" s="100" customFormat="1" ht="12.75">
      <c r="A183" s="100">
        <v>113</v>
      </c>
      <c r="B183" s="100">
        <v>120.58000183105469</v>
      </c>
      <c r="C183" s="100">
        <v>125.77999877929688</v>
      </c>
      <c r="D183" s="100">
        <v>9.343302726745605</v>
      </c>
      <c r="E183" s="100">
        <v>9.868757247924805</v>
      </c>
      <c r="F183" s="100">
        <v>30.07486888334267</v>
      </c>
      <c r="G183" s="100" t="s">
        <v>57</v>
      </c>
      <c r="H183" s="100">
        <v>23.524513092343412</v>
      </c>
      <c r="I183" s="100">
        <v>76.6045149233981</v>
      </c>
      <c r="J183" s="100" t="s">
        <v>60</v>
      </c>
      <c r="K183" s="100">
        <v>-0.26585046665648654</v>
      </c>
      <c r="L183" s="100">
        <v>0.005095593491180317</v>
      </c>
      <c r="M183" s="100">
        <v>0.06004304141852973</v>
      </c>
      <c r="N183" s="100">
        <v>-0.0013183094910851404</v>
      </c>
      <c r="O183" s="100">
        <v>-0.011141889859482407</v>
      </c>
      <c r="P183" s="100">
        <v>0.000582977304519254</v>
      </c>
      <c r="Q183" s="100">
        <v>0.0011013164268480393</v>
      </c>
      <c r="R183" s="100">
        <v>-0.00010595178232920567</v>
      </c>
      <c r="S183" s="100">
        <v>-0.00018390830999096905</v>
      </c>
      <c r="T183" s="100">
        <v>4.150811566919007E-05</v>
      </c>
      <c r="U183" s="100">
        <v>1.479191245465432E-05</v>
      </c>
      <c r="V183" s="100">
        <v>-8.362095510976038E-06</v>
      </c>
      <c r="W183" s="100">
        <v>-1.2596899470353755E-05</v>
      </c>
      <c r="X183" s="100">
        <v>67.5</v>
      </c>
    </row>
    <row r="184" spans="1:24" s="100" customFormat="1" ht="12.75">
      <c r="A184" s="100">
        <v>1135</v>
      </c>
      <c r="B184" s="100">
        <v>171.16000366210938</v>
      </c>
      <c r="C184" s="100">
        <v>180.16000366210938</v>
      </c>
      <c r="D184" s="100">
        <v>8.759349822998047</v>
      </c>
      <c r="E184" s="100">
        <v>9.833864212036133</v>
      </c>
      <c r="F184" s="100">
        <v>31.538092218835487</v>
      </c>
      <c r="G184" s="100" t="s">
        <v>58</v>
      </c>
      <c r="H184" s="100">
        <v>-17.790958272183488</v>
      </c>
      <c r="I184" s="100">
        <v>85.86904538992589</v>
      </c>
      <c r="J184" s="100" t="s">
        <v>61</v>
      </c>
      <c r="K184" s="100">
        <v>-1.0740589096698536</v>
      </c>
      <c r="L184" s="100">
        <v>0.9362045760186963</v>
      </c>
      <c r="M184" s="100">
        <v>-0.2549679866351356</v>
      </c>
      <c r="N184" s="100">
        <v>-0.12744624071167387</v>
      </c>
      <c r="O184" s="100">
        <v>-0.04301827763458179</v>
      </c>
      <c r="P184" s="100">
        <v>0.026850635468336707</v>
      </c>
      <c r="Q184" s="100">
        <v>-0.0052959824757193175</v>
      </c>
      <c r="R184" s="100">
        <v>-0.0019589674389799286</v>
      </c>
      <c r="S184" s="100">
        <v>-0.0005532218574633716</v>
      </c>
      <c r="T184" s="100">
        <v>0.00039297079387662934</v>
      </c>
      <c r="U184" s="100">
        <v>-0.00011740321752920769</v>
      </c>
      <c r="V184" s="100">
        <v>-7.230843546295648E-05</v>
      </c>
      <c r="W184" s="100">
        <v>-3.408852125237438E-05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1136</v>
      </c>
      <c r="B186" s="24">
        <v>157.22</v>
      </c>
      <c r="C186" s="24">
        <v>166.22</v>
      </c>
      <c r="D186" s="24">
        <v>8.855049558143945</v>
      </c>
      <c r="E186" s="24">
        <v>8.766293018537608</v>
      </c>
      <c r="F186" s="24">
        <v>28.99832178084081</v>
      </c>
      <c r="G186" s="24" t="s">
        <v>59</v>
      </c>
      <c r="H186" s="24">
        <v>-11.664945114230719</v>
      </c>
      <c r="I186" s="24">
        <v>78.05505488576928</v>
      </c>
      <c r="J186" s="24" t="s">
        <v>73</v>
      </c>
      <c r="K186" s="24">
        <v>2.0599121399762574</v>
      </c>
      <c r="M186" s="24" t="s">
        <v>68</v>
      </c>
      <c r="N186" s="24">
        <v>1.5268183049506538</v>
      </c>
      <c r="X186" s="24">
        <v>67.5</v>
      </c>
    </row>
    <row r="187" spans="1:24" ht="12.75" hidden="1">
      <c r="A187" s="24">
        <v>1134</v>
      </c>
      <c r="B187" s="24">
        <v>141.74000549316406</v>
      </c>
      <c r="C187" s="24">
        <v>168.33999633789062</v>
      </c>
      <c r="D187" s="24">
        <v>9.18877124786377</v>
      </c>
      <c r="E187" s="24">
        <v>9.275962829589844</v>
      </c>
      <c r="F187" s="24">
        <v>32.55867896178085</v>
      </c>
      <c r="G187" s="24" t="s">
        <v>56</v>
      </c>
      <c r="H187" s="24">
        <v>10.160753528042335</v>
      </c>
      <c r="I187" s="24">
        <v>84.4007590212064</v>
      </c>
      <c r="J187" s="24" t="s">
        <v>62</v>
      </c>
      <c r="K187" s="24">
        <v>0.9749263425586665</v>
      </c>
      <c r="L187" s="24">
        <v>1.0189597649991813</v>
      </c>
      <c r="M187" s="24">
        <v>0.23080027111697485</v>
      </c>
      <c r="N187" s="24">
        <v>0.1243729018941983</v>
      </c>
      <c r="O187" s="24">
        <v>0.039154806174400814</v>
      </c>
      <c r="P187" s="24">
        <v>0.0292307328853841</v>
      </c>
      <c r="Q187" s="24">
        <v>0.004765977847944632</v>
      </c>
      <c r="R187" s="24">
        <v>0.0019144310521301915</v>
      </c>
      <c r="S187" s="24">
        <v>0.0005136732789837304</v>
      </c>
      <c r="T187" s="24">
        <v>0.00043013407047024773</v>
      </c>
      <c r="U187" s="24">
        <v>0.00010425012049465463</v>
      </c>
      <c r="V187" s="24">
        <v>7.10528810032931E-05</v>
      </c>
      <c r="W187" s="24">
        <v>3.203391528860149E-05</v>
      </c>
      <c r="X187" s="24">
        <v>67.5</v>
      </c>
    </row>
    <row r="188" spans="1:24" ht="12.75" hidden="1">
      <c r="A188" s="24">
        <v>1135</v>
      </c>
      <c r="B188" s="24">
        <v>171.16000366210938</v>
      </c>
      <c r="C188" s="24">
        <v>180.16000366210938</v>
      </c>
      <c r="D188" s="24">
        <v>8.759349822998047</v>
      </c>
      <c r="E188" s="24">
        <v>9.833864212036133</v>
      </c>
      <c r="F188" s="24">
        <v>38.63245984921918</v>
      </c>
      <c r="G188" s="24" t="s">
        <v>57</v>
      </c>
      <c r="H188" s="24">
        <v>1.5249398436325947</v>
      </c>
      <c r="I188" s="24">
        <v>105.18494350574197</v>
      </c>
      <c r="J188" s="24" t="s">
        <v>60</v>
      </c>
      <c r="K188" s="24">
        <v>-0.5040672338380046</v>
      </c>
      <c r="L188" s="24">
        <v>-0.00554317110513473</v>
      </c>
      <c r="M188" s="24">
        <v>0.12156889728331975</v>
      </c>
      <c r="N188" s="24">
        <v>-0.0012862089118320236</v>
      </c>
      <c r="O188" s="24">
        <v>-0.01988131539418138</v>
      </c>
      <c r="P188" s="24">
        <v>-0.0006342533295523947</v>
      </c>
      <c r="Q188" s="24">
        <v>0.0026158493591844937</v>
      </c>
      <c r="R188" s="24">
        <v>-0.00010343639325714408</v>
      </c>
      <c r="S188" s="24">
        <v>-0.00023036013182194264</v>
      </c>
      <c r="T188" s="24">
        <v>-4.5167217322263703E-05</v>
      </c>
      <c r="U188" s="24">
        <v>6.39489608938135E-05</v>
      </c>
      <c r="V188" s="24">
        <v>-8.16657383484884E-06</v>
      </c>
      <c r="W188" s="24">
        <v>-1.3407261910547172E-05</v>
      </c>
      <c r="X188" s="24">
        <v>67.5</v>
      </c>
    </row>
    <row r="189" spans="1:24" ht="12.75" hidden="1">
      <c r="A189" s="24">
        <v>113</v>
      </c>
      <c r="B189" s="24">
        <v>120.58000183105469</v>
      </c>
      <c r="C189" s="24">
        <v>125.77999877929688</v>
      </c>
      <c r="D189" s="24">
        <v>9.343302726745605</v>
      </c>
      <c r="E189" s="24">
        <v>9.868757247924805</v>
      </c>
      <c r="F189" s="24">
        <v>33.326298634078526</v>
      </c>
      <c r="G189" s="24" t="s">
        <v>58</v>
      </c>
      <c r="H189" s="24">
        <v>31.806318071402785</v>
      </c>
      <c r="I189" s="24">
        <v>84.88631990245747</v>
      </c>
      <c r="J189" s="24" t="s">
        <v>61</v>
      </c>
      <c r="K189" s="24">
        <v>0.8345044021368136</v>
      </c>
      <c r="L189" s="24">
        <v>-1.0189446873806673</v>
      </c>
      <c r="M189" s="24">
        <v>0.196188094340576</v>
      </c>
      <c r="N189" s="24">
        <v>-0.12436625101778617</v>
      </c>
      <c r="O189" s="24">
        <v>0.03373176759009202</v>
      </c>
      <c r="P189" s="24">
        <v>-0.029223851007877576</v>
      </c>
      <c r="Q189" s="24">
        <v>0.003983952431587634</v>
      </c>
      <c r="R189" s="24">
        <v>-0.0019116346842193111</v>
      </c>
      <c r="S189" s="24">
        <v>0.0004591235642056227</v>
      </c>
      <c r="T189" s="24">
        <v>-0.0004277560532110182</v>
      </c>
      <c r="U189" s="24">
        <v>8.2332363161466E-05</v>
      </c>
      <c r="V189" s="24">
        <v>-7.058200174738666E-05</v>
      </c>
      <c r="W189" s="24">
        <v>2.9093247614855365E-05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1136</v>
      </c>
      <c r="B191" s="24">
        <v>157.22</v>
      </c>
      <c r="C191" s="24">
        <v>166.22</v>
      </c>
      <c r="D191" s="24">
        <v>8.855049558143945</v>
      </c>
      <c r="E191" s="24">
        <v>8.766293018537608</v>
      </c>
      <c r="F191" s="24">
        <v>36.21108752561988</v>
      </c>
      <c r="G191" s="24" t="s">
        <v>59</v>
      </c>
      <c r="H191" s="24">
        <v>7.749724132556381</v>
      </c>
      <c r="I191" s="24">
        <v>97.46972413255638</v>
      </c>
      <c r="J191" s="24" t="s">
        <v>73</v>
      </c>
      <c r="K191" s="24">
        <v>1.8024842771126564</v>
      </c>
      <c r="M191" s="24" t="s">
        <v>68</v>
      </c>
      <c r="N191" s="24">
        <v>1.3196761563049477</v>
      </c>
      <c r="X191" s="24">
        <v>67.5</v>
      </c>
    </row>
    <row r="192" spans="1:24" ht="12.75" hidden="1">
      <c r="A192" s="24">
        <v>1135</v>
      </c>
      <c r="B192" s="24">
        <v>171.16000366210938</v>
      </c>
      <c r="C192" s="24">
        <v>180.16000366210938</v>
      </c>
      <c r="D192" s="24">
        <v>8.759349822998047</v>
      </c>
      <c r="E192" s="24">
        <v>9.833864212036133</v>
      </c>
      <c r="F192" s="24">
        <v>37.18376596442875</v>
      </c>
      <c r="G192" s="24" t="s">
        <v>56</v>
      </c>
      <c r="H192" s="24">
        <v>-2.419431936562887</v>
      </c>
      <c r="I192" s="24">
        <v>101.24057172554649</v>
      </c>
      <c r="J192" s="24" t="s">
        <v>62</v>
      </c>
      <c r="K192" s="24">
        <v>0.9332869767532694</v>
      </c>
      <c r="L192" s="24">
        <v>0.9302194554116905</v>
      </c>
      <c r="M192" s="24">
        <v>0.22094363749327628</v>
      </c>
      <c r="N192" s="24">
        <v>0.1232619463608142</v>
      </c>
      <c r="O192" s="24">
        <v>0.0374825977447987</v>
      </c>
      <c r="P192" s="24">
        <v>0.026685004084217857</v>
      </c>
      <c r="Q192" s="24">
        <v>0.004562519615090473</v>
      </c>
      <c r="R192" s="24">
        <v>0.0018972618068250264</v>
      </c>
      <c r="S192" s="24">
        <v>0.0004917124657085066</v>
      </c>
      <c r="T192" s="24">
        <v>0.00039261796671496144</v>
      </c>
      <c r="U192" s="24">
        <v>9.97559019829625E-05</v>
      </c>
      <c r="V192" s="24">
        <v>7.039003495331666E-05</v>
      </c>
      <c r="W192" s="24">
        <v>3.064753626511916E-05</v>
      </c>
      <c r="X192" s="24">
        <v>67.5</v>
      </c>
    </row>
    <row r="193" spans="1:24" ht="12.75" hidden="1">
      <c r="A193" s="24">
        <v>113</v>
      </c>
      <c r="B193" s="24">
        <v>120.58000183105469</v>
      </c>
      <c r="C193" s="24">
        <v>125.77999877929688</v>
      </c>
      <c r="D193" s="24">
        <v>9.343302726745605</v>
      </c>
      <c r="E193" s="24">
        <v>9.868757247924805</v>
      </c>
      <c r="F193" s="24">
        <v>33.326298634078526</v>
      </c>
      <c r="G193" s="24" t="s">
        <v>57</v>
      </c>
      <c r="H193" s="24">
        <v>31.806318071402785</v>
      </c>
      <c r="I193" s="24">
        <v>84.88631990245747</v>
      </c>
      <c r="J193" s="24" t="s">
        <v>60</v>
      </c>
      <c r="K193" s="24">
        <v>-0.9257352494902479</v>
      </c>
      <c r="L193" s="24">
        <v>0.005062462220665757</v>
      </c>
      <c r="M193" s="24">
        <v>0.21882280197398998</v>
      </c>
      <c r="N193" s="24">
        <v>-0.0012753984185836294</v>
      </c>
      <c r="O193" s="24">
        <v>-0.03722852574756094</v>
      </c>
      <c r="P193" s="24">
        <v>0.0005792848787455582</v>
      </c>
      <c r="Q193" s="24">
        <v>0.00450059656463064</v>
      </c>
      <c r="R193" s="24">
        <v>-0.00010251411372849812</v>
      </c>
      <c r="S193" s="24">
        <v>-0.0004911251524434796</v>
      </c>
      <c r="T193" s="24">
        <v>4.125500309654074E-05</v>
      </c>
      <c r="U193" s="24">
        <v>9.67867775411793E-05</v>
      </c>
      <c r="V193" s="24">
        <v>-8.095577771805718E-06</v>
      </c>
      <c r="W193" s="24">
        <v>-3.064392210078928E-05</v>
      </c>
      <c r="X193" s="24">
        <v>67.5</v>
      </c>
    </row>
    <row r="194" spans="1:24" ht="12.75" hidden="1">
      <c r="A194" s="24">
        <v>1134</v>
      </c>
      <c r="B194" s="24">
        <v>141.74000549316406</v>
      </c>
      <c r="C194" s="24">
        <v>168.33999633789062</v>
      </c>
      <c r="D194" s="24">
        <v>9.18877124786377</v>
      </c>
      <c r="E194" s="24">
        <v>9.275962829589844</v>
      </c>
      <c r="F194" s="24">
        <v>26.481225524682326</v>
      </c>
      <c r="G194" s="24" t="s">
        <v>58</v>
      </c>
      <c r="H194" s="24">
        <v>-5.593622858336062</v>
      </c>
      <c r="I194" s="24">
        <v>68.646382634828</v>
      </c>
      <c r="J194" s="24" t="s">
        <v>61</v>
      </c>
      <c r="K194" s="24">
        <v>-0.11848556379781522</v>
      </c>
      <c r="L194" s="24">
        <v>0.9302056797841466</v>
      </c>
      <c r="M194" s="24">
        <v>-0.030539683773940018</v>
      </c>
      <c r="N194" s="24">
        <v>-0.12325534787395681</v>
      </c>
      <c r="O194" s="24">
        <v>-0.004356834213231063</v>
      </c>
      <c r="P194" s="24">
        <v>0.026678715711292784</v>
      </c>
      <c r="Q194" s="24">
        <v>-0.0007491433778124165</v>
      </c>
      <c r="R194" s="24">
        <v>-0.0018944902269801827</v>
      </c>
      <c r="S194" s="24">
        <v>-2.4025685640752322E-05</v>
      </c>
      <c r="T194" s="24">
        <v>0.00039044448069718566</v>
      </c>
      <c r="U194" s="24">
        <v>-2.4156979811820292E-05</v>
      </c>
      <c r="V194" s="24">
        <v>-6.992294788744097E-05</v>
      </c>
      <c r="W194" s="24">
        <v>-4.706563529290222E-07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1136</v>
      </c>
      <c r="B196" s="24">
        <v>157.22</v>
      </c>
      <c r="C196" s="24">
        <v>166.22</v>
      </c>
      <c r="D196" s="24">
        <v>8.855049558143945</v>
      </c>
      <c r="E196" s="24">
        <v>8.766293018537608</v>
      </c>
      <c r="F196" s="24">
        <v>28.99832178084081</v>
      </c>
      <c r="G196" s="24" t="s">
        <v>59</v>
      </c>
      <c r="H196" s="24">
        <v>-11.664945114230719</v>
      </c>
      <c r="I196" s="24">
        <v>78.05505488576928</v>
      </c>
      <c r="J196" s="24" t="s">
        <v>73</v>
      </c>
      <c r="K196" s="24">
        <v>2.915909541402674</v>
      </c>
      <c r="M196" s="24" t="s">
        <v>68</v>
      </c>
      <c r="N196" s="24">
        <v>1.544224429402125</v>
      </c>
      <c r="X196" s="24">
        <v>67.5</v>
      </c>
    </row>
    <row r="197" spans="1:24" ht="12.75" hidden="1">
      <c r="A197" s="24">
        <v>1135</v>
      </c>
      <c r="B197" s="24">
        <v>171.16000366210938</v>
      </c>
      <c r="C197" s="24">
        <v>180.16000366210938</v>
      </c>
      <c r="D197" s="24">
        <v>8.759349822998047</v>
      </c>
      <c r="E197" s="24">
        <v>9.833864212036133</v>
      </c>
      <c r="F197" s="24">
        <v>37.18376596442875</v>
      </c>
      <c r="G197" s="24" t="s">
        <v>56</v>
      </c>
      <c r="H197" s="24">
        <v>-2.419431936562887</v>
      </c>
      <c r="I197" s="24">
        <v>101.24057172554649</v>
      </c>
      <c r="J197" s="24" t="s">
        <v>62</v>
      </c>
      <c r="K197" s="24">
        <v>1.6439891368019535</v>
      </c>
      <c r="L197" s="24">
        <v>0.20466641223821067</v>
      </c>
      <c r="M197" s="24">
        <v>0.3891916362488014</v>
      </c>
      <c r="N197" s="24">
        <v>0.12404791438836035</v>
      </c>
      <c r="O197" s="24">
        <v>0.06602576756196986</v>
      </c>
      <c r="P197" s="24">
        <v>0.005871168128154484</v>
      </c>
      <c r="Q197" s="24">
        <v>0.008036758622207058</v>
      </c>
      <c r="R197" s="24">
        <v>0.0019093611694445398</v>
      </c>
      <c r="S197" s="24">
        <v>0.0008662243355976311</v>
      </c>
      <c r="T197" s="24">
        <v>8.643021952621685E-05</v>
      </c>
      <c r="U197" s="24">
        <v>0.00017576368381425381</v>
      </c>
      <c r="V197" s="24">
        <v>7.084896446529507E-05</v>
      </c>
      <c r="W197" s="24">
        <v>5.401356396898134E-05</v>
      </c>
      <c r="X197" s="24">
        <v>67.5</v>
      </c>
    </row>
    <row r="198" spans="1:24" ht="12.75" hidden="1">
      <c r="A198" s="24">
        <v>1134</v>
      </c>
      <c r="B198" s="24">
        <v>141.74000549316406</v>
      </c>
      <c r="C198" s="24">
        <v>168.33999633789062</v>
      </c>
      <c r="D198" s="24">
        <v>9.18877124786377</v>
      </c>
      <c r="E198" s="24">
        <v>9.275962829589844</v>
      </c>
      <c r="F198" s="24">
        <v>37.24303196202508</v>
      </c>
      <c r="G198" s="24" t="s">
        <v>57</v>
      </c>
      <c r="H198" s="24">
        <v>22.30384290854137</v>
      </c>
      <c r="I198" s="24">
        <v>96.54384840170543</v>
      </c>
      <c r="J198" s="24" t="s">
        <v>60</v>
      </c>
      <c r="K198" s="24">
        <v>-1.3026186692788113</v>
      </c>
      <c r="L198" s="24">
        <v>-0.0011128431439630185</v>
      </c>
      <c r="M198" s="24">
        <v>0.3110562213220025</v>
      </c>
      <c r="N198" s="24">
        <v>-0.0012834818424370612</v>
      </c>
      <c r="O198" s="24">
        <v>-0.05187788448457928</v>
      </c>
      <c r="P198" s="24">
        <v>-0.0001272221890805744</v>
      </c>
      <c r="Q198" s="24">
        <v>0.006547850651343734</v>
      </c>
      <c r="R198" s="24">
        <v>-0.00010320520058797783</v>
      </c>
      <c r="S198" s="24">
        <v>-0.0006428667598461124</v>
      </c>
      <c r="T198" s="24">
        <v>-9.050837038595882E-06</v>
      </c>
      <c r="U198" s="24">
        <v>0.00015082597956436327</v>
      </c>
      <c r="V198" s="24">
        <v>-8.15393766389415E-06</v>
      </c>
      <c r="W198" s="24">
        <v>-3.885467188928826E-05</v>
      </c>
      <c r="X198" s="24">
        <v>67.5</v>
      </c>
    </row>
    <row r="199" spans="1:24" ht="12.75" hidden="1">
      <c r="A199" s="24">
        <v>113</v>
      </c>
      <c r="B199" s="24">
        <v>120.58000183105469</v>
      </c>
      <c r="C199" s="24">
        <v>125.77999877929688</v>
      </c>
      <c r="D199" s="24">
        <v>9.343302726745605</v>
      </c>
      <c r="E199" s="24">
        <v>9.868757247924805</v>
      </c>
      <c r="F199" s="24">
        <v>30.07486888334267</v>
      </c>
      <c r="G199" s="24" t="s">
        <v>58</v>
      </c>
      <c r="H199" s="24">
        <v>23.524513092343412</v>
      </c>
      <c r="I199" s="24">
        <v>76.6045149233981</v>
      </c>
      <c r="J199" s="24" t="s">
        <v>61</v>
      </c>
      <c r="K199" s="24">
        <v>1.0029381258926846</v>
      </c>
      <c r="L199" s="24">
        <v>-0.20466338675639598</v>
      </c>
      <c r="M199" s="24">
        <v>0.23391057458545284</v>
      </c>
      <c r="N199" s="24">
        <v>-0.12404127433423971</v>
      </c>
      <c r="O199" s="24">
        <v>0.040842221824380694</v>
      </c>
      <c r="P199" s="24">
        <v>-0.005869789579164024</v>
      </c>
      <c r="Q199" s="24">
        <v>0.004659950750739424</v>
      </c>
      <c r="R199" s="24">
        <v>-0.001906569894327039</v>
      </c>
      <c r="S199" s="24">
        <v>0.0005805746538271528</v>
      </c>
      <c r="T199" s="24">
        <v>-8.595501844715536E-05</v>
      </c>
      <c r="U199" s="24">
        <v>9.02463098215504E-05</v>
      </c>
      <c r="V199" s="24">
        <v>-7.037818601227211E-05</v>
      </c>
      <c r="W199" s="24">
        <v>3.7520388657461845E-05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1136</v>
      </c>
      <c r="B201" s="24">
        <v>151.38</v>
      </c>
      <c r="C201" s="24">
        <v>171.58</v>
      </c>
      <c r="D201" s="24">
        <v>8.997536372492982</v>
      </c>
      <c r="E201" s="24">
        <v>9.126021088238202</v>
      </c>
      <c r="F201" s="24">
        <v>39.63046057761677</v>
      </c>
      <c r="G201" s="24" t="s">
        <v>59</v>
      </c>
      <c r="H201" s="24">
        <v>21.07865374505728</v>
      </c>
      <c r="I201" s="24">
        <v>104.95865374505728</v>
      </c>
      <c r="J201" s="24" t="s">
        <v>73</v>
      </c>
      <c r="K201" s="24">
        <v>-7.727472306402279</v>
      </c>
      <c r="M201" s="24" t="s">
        <v>68</v>
      </c>
      <c r="N201" s="24">
        <v>-3.994843277908265</v>
      </c>
      <c r="X201" s="24">
        <v>67.5</v>
      </c>
    </row>
    <row r="202" spans="1:24" ht="12.75" hidden="1">
      <c r="A202" s="24">
        <v>113</v>
      </c>
      <c r="B202" s="24">
        <v>113.69999694824219</v>
      </c>
      <c r="C202" s="24">
        <v>126.4000015258789</v>
      </c>
      <c r="D202" s="24">
        <v>9.51140022277832</v>
      </c>
      <c r="E202" s="24">
        <v>9.888547897338867</v>
      </c>
      <c r="F202" s="24">
        <v>29.38170157922848</v>
      </c>
      <c r="G202" s="24" t="s">
        <v>56</v>
      </c>
      <c r="H202" s="24">
        <v>27.295031438721395</v>
      </c>
      <c r="I202" s="24">
        <v>73.49502838696358</v>
      </c>
      <c r="J202" s="24" t="s">
        <v>62</v>
      </c>
      <c r="K202" s="24">
        <v>2.702467239721953</v>
      </c>
      <c r="L202" s="24">
        <v>0.052977545260340014</v>
      </c>
      <c r="M202" s="24">
        <v>0.63977125880002</v>
      </c>
      <c r="N202" s="24">
        <v>0.008372629515108787</v>
      </c>
      <c r="O202" s="24">
        <v>0.10853642058242777</v>
      </c>
      <c r="P202" s="24">
        <v>0.0015200467392435964</v>
      </c>
      <c r="Q202" s="24">
        <v>0.013211300208769814</v>
      </c>
      <c r="R202" s="24">
        <v>0.00012874373590724647</v>
      </c>
      <c r="S202" s="24">
        <v>0.001423992759483953</v>
      </c>
      <c r="T202" s="24">
        <v>2.2338738571162787E-05</v>
      </c>
      <c r="U202" s="24">
        <v>0.0002889535041815006</v>
      </c>
      <c r="V202" s="24">
        <v>4.765369616489783E-06</v>
      </c>
      <c r="W202" s="24">
        <v>8.87929740589782E-05</v>
      </c>
      <c r="X202" s="24">
        <v>67.5</v>
      </c>
    </row>
    <row r="203" spans="1:24" ht="12.75" hidden="1">
      <c r="A203" s="24">
        <v>1134</v>
      </c>
      <c r="B203" s="24">
        <v>181.0399932861328</v>
      </c>
      <c r="C203" s="24">
        <v>180.24000549316406</v>
      </c>
      <c r="D203" s="24">
        <v>9.071203231811523</v>
      </c>
      <c r="E203" s="24">
        <v>9.03804874420166</v>
      </c>
      <c r="F203" s="24">
        <v>34.23150059124907</v>
      </c>
      <c r="G203" s="24" t="s">
        <v>57</v>
      </c>
      <c r="H203" s="24">
        <v>-23.504446648544345</v>
      </c>
      <c r="I203" s="24">
        <v>90.03554663758847</v>
      </c>
      <c r="J203" s="24" t="s">
        <v>60</v>
      </c>
      <c r="K203" s="24">
        <v>1.7066207683198416</v>
      </c>
      <c r="L203" s="24">
        <v>-0.00028731139109408024</v>
      </c>
      <c r="M203" s="24">
        <v>-0.4096312363631832</v>
      </c>
      <c r="N203" s="24">
        <v>8.766037347932906E-05</v>
      </c>
      <c r="O203" s="24">
        <v>0.06762917382173575</v>
      </c>
      <c r="P203" s="24">
        <v>-3.311860957827056E-05</v>
      </c>
      <c r="Q203" s="24">
        <v>-0.008722256787622085</v>
      </c>
      <c r="R203" s="24">
        <v>7.074876269522708E-06</v>
      </c>
      <c r="S203" s="24">
        <v>0.0008100379208007551</v>
      </c>
      <c r="T203" s="24">
        <v>-2.381758706914227E-06</v>
      </c>
      <c r="U203" s="24">
        <v>-0.00020736361990283828</v>
      </c>
      <c r="V203" s="24">
        <v>5.708039733665885E-07</v>
      </c>
      <c r="W203" s="24">
        <v>4.804842078677828E-05</v>
      </c>
      <c r="X203" s="24">
        <v>67.5</v>
      </c>
    </row>
    <row r="204" spans="1:24" s="107" customFormat="1" ht="12.75" hidden="1">
      <c r="A204" s="107">
        <v>1135</v>
      </c>
      <c r="B204" s="107">
        <v>215.63999938964844</v>
      </c>
      <c r="C204" s="107">
        <v>188.63999938964844</v>
      </c>
      <c r="D204" s="107">
        <v>10.443130493164062</v>
      </c>
      <c r="E204" s="107">
        <v>9.45266056060791</v>
      </c>
      <c r="F204" s="107">
        <v>52.94118752397982</v>
      </c>
      <c r="G204" s="107" t="s">
        <v>58</v>
      </c>
      <c r="H204" s="107">
        <v>-27.01179203207714</v>
      </c>
      <c r="I204" s="107">
        <v>121.1282073575713</v>
      </c>
      <c r="J204" s="107" t="s">
        <v>61</v>
      </c>
      <c r="K204" s="107">
        <v>-2.0954175562187562</v>
      </c>
      <c r="L204" s="107">
        <v>-0.05297676617136914</v>
      </c>
      <c r="M204" s="107">
        <v>-0.491436174677986</v>
      </c>
      <c r="N204" s="107">
        <v>0.00837217060601325</v>
      </c>
      <c r="O204" s="107">
        <v>-0.08489080893144499</v>
      </c>
      <c r="P204" s="107">
        <v>-0.0015196859041212076</v>
      </c>
      <c r="Q204" s="107">
        <v>-0.0099227360005707</v>
      </c>
      <c r="R204" s="107">
        <v>0.00012854919548999818</v>
      </c>
      <c r="S204" s="107">
        <v>-0.0011711506930909927</v>
      </c>
      <c r="T204" s="107">
        <v>-2.221140397212194E-05</v>
      </c>
      <c r="U204" s="107">
        <v>-0.0002012323451127072</v>
      </c>
      <c r="V204" s="107">
        <v>4.7310601777775874E-06</v>
      </c>
      <c r="W204" s="107">
        <v>-7.46695486937953E-05</v>
      </c>
      <c r="X204" s="107">
        <v>67.5</v>
      </c>
    </row>
    <row r="205" ht="12.75" hidden="1">
      <c r="A205" s="24" t="s">
        <v>83</v>
      </c>
    </row>
    <row r="206" spans="1:24" ht="12.75" hidden="1">
      <c r="A206" s="24">
        <v>1136</v>
      </c>
      <c r="B206" s="24">
        <v>151.38</v>
      </c>
      <c r="C206" s="24">
        <v>171.58</v>
      </c>
      <c r="D206" s="24">
        <v>8.997536372492982</v>
      </c>
      <c r="E206" s="24">
        <v>9.126021088238202</v>
      </c>
      <c r="F206" s="24">
        <v>37.18096827198856</v>
      </c>
      <c r="G206" s="24" t="s">
        <v>59</v>
      </c>
      <c r="H206" s="24">
        <v>14.59133537907239</v>
      </c>
      <c r="I206" s="24">
        <v>98.47133537907239</v>
      </c>
      <c r="J206" s="24" t="s">
        <v>73</v>
      </c>
      <c r="K206" s="24">
        <v>-8.355086684484943</v>
      </c>
      <c r="M206" s="24" t="s">
        <v>68</v>
      </c>
      <c r="N206" s="24">
        <v>-5.031483167988871</v>
      </c>
      <c r="X206" s="24">
        <v>67.5</v>
      </c>
    </row>
    <row r="207" spans="1:24" ht="12.75" hidden="1">
      <c r="A207" s="24">
        <v>113</v>
      </c>
      <c r="B207" s="24">
        <v>113.69999694824219</v>
      </c>
      <c r="C207" s="24">
        <v>126.4000015258789</v>
      </c>
      <c r="D207" s="24">
        <v>9.51140022277832</v>
      </c>
      <c r="E207" s="24">
        <v>9.888547897338867</v>
      </c>
      <c r="F207" s="24">
        <v>29.38170157922848</v>
      </c>
      <c r="G207" s="24" t="s">
        <v>56</v>
      </c>
      <c r="H207" s="24">
        <v>27.295031438721395</v>
      </c>
      <c r="I207" s="24">
        <v>73.49502838696358</v>
      </c>
      <c r="J207" s="24" t="s">
        <v>62</v>
      </c>
      <c r="K207" s="24">
        <v>2.513160454542822</v>
      </c>
      <c r="L207" s="24">
        <v>1.2936035314892698</v>
      </c>
      <c r="M207" s="24">
        <v>0.594956085051868</v>
      </c>
      <c r="N207" s="24">
        <v>0.003259021632176465</v>
      </c>
      <c r="O207" s="24">
        <v>0.10093342714135671</v>
      </c>
      <c r="P207" s="24">
        <v>0.03710959759316326</v>
      </c>
      <c r="Q207" s="24">
        <v>0.012285807048796667</v>
      </c>
      <c r="R207" s="24">
        <v>5.03210374085044E-05</v>
      </c>
      <c r="S207" s="24">
        <v>0.0013242059753538385</v>
      </c>
      <c r="T207" s="24">
        <v>0.0005459906410547873</v>
      </c>
      <c r="U207" s="24">
        <v>0.000268666106041569</v>
      </c>
      <c r="V207" s="24">
        <v>1.903280845119518E-06</v>
      </c>
      <c r="W207" s="24">
        <v>8.255837387376787E-05</v>
      </c>
      <c r="X207" s="24">
        <v>67.5</v>
      </c>
    </row>
    <row r="208" spans="1:24" ht="12.75" hidden="1">
      <c r="A208" s="24">
        <v>1135</v>
      </c>
      <c r="B208" s="24">
        <v>215.63999938964844</v>
      </c>
      <c r="C208" s="24">
        <v>188.63999938964844</v>
      </c>
      <c r="D208" s="24">
        <v>10.443130493164062</v>
      </c>
      <c r="E208" s="24">
        <v>9.45266056060791</v>
      </c>
      <c r="F208" s="24">
        <v>44.09566352734335</v>
      </c>
      <c r="G208" s="24" t="s">
        <v>57</v>
      </c>
      <c r="H208" s="24">
        <v>-47.25014547599342</v>
      </c>
      <c r="I208" s="24">
        <v>100.88985391365502</v>
      </c>
      <c r="J208" s="24" t="s">
        <v>60</v>
      </c>
      <c r="K208" s="24">
        <v>2.3753790892631064</v>
      </c>
      <c r="L208" s="24">
        <v>-0.007037695450964936</v>
      </c>
      <c r="M208" s="24">
        <v>-0.5645108149842246</v>
      </c>
      <c r="N208" s="24">
        <v>-3.215328676244202E-05</v>
      </c>
      <c r="O208" s="24">
        <v>0.09503856236564515</v>
      </c>
      <c r="P208" s="24">
        <v>-0.000805613477973312</v>
      </c>
      <c r="Q208" s="24">
        <v>-0.011754918117632025</v>
      </c>
      <c r="R208" s="24">
        <v>-2.586613478842599E-06</v>
      </c>
      <c r="S208" s="24">
        <v>0.00121388551804995</v>
      </c>
      <c r="T208" s="24">
        <v>-5.73980903941098E-05</v>
      </c>
      <c r="U208" s="24">
        <v>-0.00026244010802419757</v>
      </c>
      <c r="V208" s="24">
        <v>-1.859694766710084E-07</v>
      </c>
      <c r="W208" s="24">
        <v>7.453666942096956E-05</v>
      </c>
      <c r="X208" s="24">
        <v>67.5</v>
      </c>
    </row>
    <row r="209" spans="1:24" s="107" customFormat="1" ht="12.75" hidden="1">
      <c r="A209" s="107">
        <v>1134</v>
      </c>
      <c r="B209" s="107">
        <v>181.0399932861328</v>
      </c>
      <c r="C209" s="107">
        <v>180.24000549316406</v>
      </c>
      <c r="D209" s="107">
        <v>9.071203231811523</v>
      </c>
      <c r="E209" s="107">
        <v>9.03804874420166</v>
      </c>
      <c r="F209" s="107">
        <v>45.52424394903024</v>
      </c>
      <c r="G209" s="107" t="s">
        <v>58</v>
      </c>
      <c r="H209" s="107">
        <v>6.197678694910337</v>
      </c>
      <c r="I209" s="107">
        <v>119.73767198104315</v>
      </c>
      <c r="J209" s="107" t="s">
        <v>61</v>
      </c>
      <c r="K209" s="107">
        <v>-0.8207007082788822</v>
      </c>
      <c r="L209" s="107">
        <v>-1.2935843874770017</v>
      </c>
      <c r="M209" s="107">
        <v>-0.1878836951576485</v>
      </c>
      <c r="N209" s="107">
        <v>-0.0032588630172415227</v>
      </c>
      <c r="O209" s="107">
        <v>-0.033988650723012555</v>
      </c>
      <c r="P209" s="107">
        <v>-0.037100852017852855</v>
      </c>
      <c r="Q209" s="107">
        <v>-0.0035725278008754864</v>
      </c>
      <c r="R209" s="107">
        <v>-5.02545145890314E-05</v>
      </c>
      <c r="S209" s="107">
        <v>-0.0005291534883485274</v>
      </c>
      <c r="T209" s="107">
        <v>-0.0005429652284801737</v>
      </c>
      <c r="U209" s="107">
        <v>-5.750361932771794E-05</v>
      </c>
      <c r="V209" s="107">
        <v>-1.8941735213927942E-06</v>
      </c>
      <c r="W209" s="107">
        <v>-3.549887333859963E-05</v>
      </c>
      <c r="X209" s="107">
        <v>67.5</v>
      </c>
    </row>
    <row r="210" s="100" customFormat="1" ht="12.75">
      <c r="A210" s="100" t="s">
        <v>82</v>
      </c>
    </row>
    <row r="211" spans="1:24" s="100" customFormat="1" ht="12.75">
      <c r="A211" s="100">
        <v>1136</v>
      </c>
      <c r="B211" s="100">
        <v>151.38</v>
      </c>
      <c r="C211" s="100">
        <v>171.58</v>
      </c>
      <c r="D211" s="100">
        <v>8.997536372492982</v>
      </c>
      <c r="E211" s="100">
        <v>9.126021088238202</v>
      </c>
      <c r="F211" s="100">
        <v>39.63046057761677</v>
      </c>
      <c r="G211" s="100" t="s">
        <v>59</v>
      </c>
      <c r="H211" s="100">
        <v>21.07865374505728</v>
      </c>
      <c r="I211" s="100">
        <v>104.95865374505728</v>
      </c>
      <c r="J211" s="100" t="s">
        <v>73</v>
      </c>
      <c r="K211" s="100">
        <v>7.160458327490513</v>
      </c>
      <c r="M211" s="100" t="s">
        <v>68</v>
      </c>
      <c r="N211" s="100">
        <v>5.458791137988462</v>
      </c>
      <c r="X211" s="100">
        <v>67.5</v>
      </c>
    </row>
    <row r="212" spans="1:24" s="100" customFormat="1" ht="12.75">
      <c r="A212" s="100">
        <v>1134</v>
      </c>
      <c r="B212" s="100">
        <v>181.0399932861328</v>
      </c>
      <c r="C212" s="100">
        <v>180.24000549316406</v>
      </c>
      <c r="D212" s="100">
        <v>9.071203231811523</v>
      </c>
      <c r="E212" s="100">
        <v>9.03804874420166</v>
      </c>
      <c r="F212" s="100">
        <v>41.50236930786692</v>
      </c>
      <c r="G212" s="100" t="s">
        <v>56</v>
      </c>
      <c r="H212" s="100">
        <v>-4.380638807114806</v>
      </c>
      <c r="I212" s="100">
        <v>109.159354479018</v>
      </c>
      <c r="J212" s="100" t="s">
        <v>62</v>
      </c>
      <c r="K212" s="100">
        <v>1.693581647063322</v>
      </c>
      <c r="L212" s="100">
        <v>2.0306150536216108</v>
      </c>
      <c r="M212" s="100">
        <v>0.4009328997601438</v>
      </c>
      <c r="N212" s="100">
        <v>0.002261891026181194</v>
      </c>
      <c r="O212" s="100">
        <v>0.06801722131287194</v>
      </c>
      <c r="P212" s="100">
        <v>0.058251794124996446</v>
      </c>
      <c r="Q212" s="100">
        <v>0.008279376411606362</v>
      </c>
      <c r="R212" s="100">
        <v>3.4774909898617826E-05</v>
      </c>
      <c r="S212" s="100">
        <v>0.0008923106083812637</v>
      </c>
      <c r="T212" s="100">
        <v>0.0008571191699514501</v>
      </c>
      <c r="U212" s="100">
        <v>0.0001811084629376847</v>
      </c>
      <c r="V212" s="100">
        <v>1.262109919891468E-06</v>
      </c>
      <c r="W212" s="100">
        <v>5.5629891475184294E-05</v>
      </c>
      <c r="X212" s="100">
        <v>67.5</v>
      </c>
    </row>
    <row r="213" spans="1:24" s="100" customFormat="1" ht="12.75">
      <c r="A213" s="100">
        <v>113</v>
      </c>
      <c r="B213" s="100">
        <v>113.69999694824219</v>
      </c>
      <c r="C213" s="100">
        <v>126.4000015258789</v>
      </c>
      <c r="D213" s="100">
        <v>9.51140022277832</v>
      </c>
      <c r="E213" s="100">
        <v>9.888547897338867</v>
      </c>
      <c r="F213" s="100">
        <v>30.915302470132673</v>
      </c>
      <c r="G213" s="100" t="s">
        <v>57</v>
      </c>
      <c r="H213" s="100">
        <v>31.131161919706145</v>
      </c>
      <c r="I213" s="100">
        <v>77.33115886794833</v>
      </c>
      <c r="J213" s="100" t="s">
        <v>60</v>
      </c>
      <c r="K213" s="100">
        <v>-0.39305320802169175</v>
      </c>
      <c r="L213" s="100">
        <v>0.011049001859438315</v>
      </c>
      <c r="M213" s="100">
        <v>0.08861194510435258</v>
      </c>
      <c r="N213" s="100">
        <v>-2.396490045473268E-05</v>
      </c>
      <c r="O213" s="100">
        <v>-0.016498848349763638</v>
      </c>
      <c r="P213" s="100">
        <v>0.001264271633596638</v>
      </c>
      <c r="Q213" s="100">
        <v>0.0016173231076024696</v>
      </c>
      <c r="R213" s="100">
        <v>-1.8688278606061442E-06</v>
      </c>
      <c r="S213" s="100">
        <v>-0.00027437224743614535</v>
      </c>
      <c r="T213" s="100">
        <v>9.003271864457978E-05</v>
      </c>
      <c r="U213" s="100">
        <v>2.1131923132160294E-05</v>
      </c>
      <c r="V213" s="100">
        <v>-1.4970727831917759E-07</v>
      </c>
      <c r="W213" s="100">
        <v>-1.884284023965627E-05</v>
      </c>
      <c r="X213" s="100">
        <v>67.5</v>
      </c>
    </row>
    <row r="214" spans="1:24" s="100" customFormat="1" ht="12.75">
      <c r="A214" s="100">
        <v>1135</v>
      </c>
      <c r="B214" s="100">
        <v>215.63999938964844</v>
      </c>
      <c r="C214" s="100">
        <v>188.63999938964844</v>
      </c>
      <c r="D214" s="100">
        <v>10.443130493164062</v>
      </c>
      <c r="E214" s="100">
        <v>9.45266056060791</v>
      </c>
      <c r="F214" s="100">
        <v>44.09566352734335</v>
      </c>
      <c r="G214" s="100" t="s">
        <v>58</v>
      </c>
      <c r="H214" s="100">
        <v>-47.25014547599342</v>
      </c>
      <c r="I214" s="100">
        <v>100.88985391365502</v>
      </c>
      <c r="J214" s="100" t="s">
        <v>61</v>
      </c>
      <c r="K214" s="100">
        <v>-1.6473396647120384</v>
      </c>
      <c r="L214" s="100">
        <v>2.030584993432338</v>
      </c>
      <c r="M214" s="100">
        <v>-0.3910180472751874</v>
      </c>
      <c r="N214" s="100">
        <v>-0.0022617640676837205</v>
      </c>
      <c r="O214" s="100">
        <v>-0.06598583483033084</v>
      </c>
      <c r="P214" s="100">
        <v>0.05823807290782768</v>
      </c>
      <c r="Q214" s="100">
        <v>-0.008119873135134497</v>
      </c>
      <c r="R214" s="100">
        <v>-3.472465753444388E-05</v>
      </c>
      <c r="S214" s="100">
        <v>-0.0008490807333031292</v>
      </c>
      <c r="T214" s="100">
        <v>0.0008523774874266264</v>
      </c>
      <c r="U214" s="100">
        <v>-0.00017987139064450238</v>
      </c>
      <c r="V214" s="100">
        <v>-1.25319957736456E-06</v>
      </c>
      <c r="W214" s="100">
        <v>-5.2341495940062433E-05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1136</v>
      </c>
      <c r="B216" s="24">
        <v>151.38</v>
      </c>
      <c r="C216" s="24">
        <v>171.58</v>
      </c>
      <c r="D216" s="24">
        <v>8.997536372492982</v>
      </c>
      <c r="E216" s="24">
        <v>9.126021088238202</v>
      </c>
      <c r="F216" s="24">
        <v>28.241372288362026</v>
      </c>
      <c r="G216" s="24" t="s">
        <v>59</v>
      </c>
      <c r="H216" s="24">
        <v>-9.084593333098724</v>
      </c>
      <c r="I216" s="24">
        <v>74.79540666690127</v>
      </c>
      <c r="J216" s="24" t="s">
        <v>73</v>
      </c>
      <c r="K216" s="24">
        <v>-5.003895787862532</v>
      </c>
      <c r="M216" s="24" t="s">
        <v>68</v>
      </c>
      <c r="N216" s="24">
        <v>-3.3579619754802614</v>
      </c>
      <c r="X216" s="24">
        <v>67.5</v>
      </c>
    </row>
    <row r="217" spans="1:24" ht="12.75" hidden="1">
      <c r="A217" s="24">
        <v>1134</v>
      </c>
      <c r="B217" s="24">
        <v>181.0399932861328</v>
      </c>
      <c r="C217" s="24">
        <v>180.24000549316406</v>
      </c>
      <c r="D217" s="24">
        <v>9.071203231811523</v>
      </c>
      <c r="E217" s="24">
        <v>9.03804874420166</v>
      </c>
      <c r="F217" s="24">
        <v>41.50236930786692</v>
      </c>
      <c r="G217" s="24" t="s">
        <v>56</v>
      </c>
      <c r="H217" s="24">
        <v>-4.380638807114806</v>
      </c>
      <c r="I217" s="24">
        <v>109.159354479018</v>
      </c>
      <c r="J217" s="24" t="s">
        <v>62</v>
      </c>
      <c r="K217" s="24">
        <v>1.7373283253711043</v>
      </c>
      <c r="L217" s="24">
        <v>1.3452953022909424</v>
      </c>
      <c r="M217" s="24">
        <v>0.4112896423937815</v>
      </c>
      <c r="N217" s="24">
        <v>0.013277149561270052</v>
      </c>
      <c r="O217" s="24">
        <v>0.06977425747345926</v>
      </c>
      <c r="P217" s="24">
        <v>0.038592132286713765</v>
      </c>
      <c r="Q217" s="24">
        <v>0.008493237802366334</v>
      </c>
      <c r="R217" s="24">
        <v>0.000204355391162365</v>
      </c>
      <c r="S217" s="24">
        <v>0.0009153884777636046</v>
      </c>
      <c r="T217" s="24">
        <v>0.0005678270647598991</v>
      </c>
      <c r="U217" s="24">
        <v>0.00018577157340897438</v>
      </c>
      <c r="V217" s="24">
        <v>7.55846690351397E-06</v>
      </c>
      <c r="W217" s="24">
        <v>5.707066871607019E-05</v>
      </c>
      <c r="X217" s="24">
        <v>67.5</v>
      </c>
    </row>
    <row r="218" spans="1:24" s="107" customFormat="1" ht="12.75" hidden="1">
      <c r="A218" s="107">
        <v>1135</v>
      </c>
      <c r="B218" s="107">
        <v>215.63999938964844</v>
      </c>
      <c r="C218" s="107">
        <v>188.63999938964844</v>
      </c>
      <c r="D218" s="107">
        <v>10.443130493164062</v>
      </c>
      <c r="E218" s="107">
        <v>9.45266056060791</v>
      </c>
      <c r="F218" s="107">
        <v>52.94118752397982</v>
      </c>
      <c r="G218" s="107" t="s">
        <v>57</v>
      </c>
      <c r="H218" s="107">
        <v>-27.01179203207714</v>
      </c>
      <c r="I218" s="107">
        <v>121.1282073575713</v>
      </c>
      <c r="J218" s="107" t="s">
        <v>60</v>
      </c>
      <c r="K218" s="107">
        <v>0.6957167920269285</v>
      </c>
      <c r="L218" s="107">
        <v>-0.0073202532853814525</v>
      </c>
      <c r="M218" s="107">
        <v>-0.16040775964052525</v>
      </c>
      <c r="N218" s="107">
        <v>0.0001377742129957041</v>
      </c>
      <c r="O218" s="107">
        <v>0.02862946699993131</v>
      </c>
      <c r="P218" s="107">
        <v>-0.00083768715802578</v>
      </c>
      <c r="Q218" s="107">
        <v>-0.003106049474594593</v>
      </c>
      <c r="R218" s="107">
        <v>1.1042372330394525E-05</v>
      </c>
      <c r="S218" s="107">
        <v>0.0004310869336793746</v>
      </c>
      <c r="T218" s="107">
        <v>-5.965683178903894E-05</v>
      </c>
      <c r="U218" s="107">
        <v>-5.3975390715463E-05</v>
      </c>
      <c r="V218" s="107">
        <v>8.772880188657922E-07</v>
      </c>
      <c r="W218" s="107">
        <v>2.852748906285172E-05</v>
      </c>
      <c r="X218" s="107">
        <v>67.5</v>
      </c>
    </row>
    <row r="219" spans="1:24" ht="12.75" hidden="1">
      <c r="A219" s="24">
        <v>113</v>
      </c>
      <c r="B219" s="24">
        <v>113.69999694824219</v>
      </c>
      <c r="C219" s="24">
        <v>126.4000015258789</v>
      </c>
      <c r="D219" s="24">
        <v>9.51140022277832</v>
      </c>
      <c r="E219" s="24">
        <v>9.888547897338867</v>
      </c>
      <c r="F219" s="24">
        <v>33.293228007104496</v>
      </c>
      <c r="G219" s="24" t="s">
        <v>58</v>
      </c>
      <c r="H219" s="24">
        <v>37.07927572688543</v>
      </c>
      <c r="I219" s="24">
        <v>83.27927267512761</v>
      </c>
      <c r="J219" s="24" t="s">
        <v>61</v>
      </c>
      <c r="K219" s="24">
        <v>1.5919446772512307</v>
      </c>
      <c r="L219" s="24">
        <v>-1.3452753860299071</v>
      </c>
      <c r="M219" s="24">
        <v>0.3787195804120935</v>
      </c>
      <c r="N219" s="24">
        <v>0.013276434714883621</v>
      </c>
      <c r="O219" s="24">
        <v>0.06363018643122485</v>
      </c>
      <c r="P219" s="24">
        <v>-0.03858303972810455</v>
      </c>
      <c r="Q219" s="24">
        <v>0.00790490638963645</v>
      </c>
      <c r="R219" s="24">
        <v>0.00020405683500054623</v>
      </c>
      <c r="S219" s="24">
        <v>0.000807527164145754</v>
      </c>
      <c r="T219" s="24">
        <v>-0.0005646845472427388</v>
      </c>
      <c r="U219" s="24">
        <v>0.00017775751653294176</v>
      </c>
      <c r="V219" s="24">
        <v>7.50738221109533E-06</v>
      </c>
      <c r="W219" s="24">
        <v>4.9429177572242775E-05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1136</v>
      </c>
      <c r="B221" s="24">
        <v>151.38</v>
      </c>
      <c r="C221" s="24">
        <v>171.58</v>
      </c>
      <c r="D221" s="24">
        <v>8.997536372492982</v>
      </c>
      <c r="E221" s="24">
        <v>9.126021088238202</v>
      </c>
      <c r="F221" s="24">
        <v>37.18096827198856</v>
      </c>
      <c r="G221" s="24" t="s">
        <v>59</v>
      </c>
      <c r="H221" s="24">
        <v>14.59133537907239</v>
      </c>
      <c r="I221" s="24">
        <v>98.47133537907239</v>
      </c>
      <c r="J221" s="24" t="s">
        <v>73</v>
      </c>
      <c r="K221" s="24">
        <v>-5.1317500218191325</v>
      </c>
      <c r="M221" s="24" t="s">
        <v>68</v>
      </c>
      <c r="N221" s="24">
        <v>-4.469744474297411</v>
      </c>
      <c r="X221" s="24">
        <v>67.5</v>
      </c>
    </row>
    <row r="222" spans="1:24" s="107" customFormat="1" ht="12.75" hidden="1">
      <c r="A222" s="107">
        <v>1135</v>
      </c>
      <c r="B222" s="107">
        <v>215.63999938964844</v>
      </c>
      <c r="C222" s="107">
        <v>188.63999938964844</v>
      </c>
      <c r="D222" s="107">
        <v>10.443130493164062</v>
      </c>
      <c r="E222" s="107">
        <v>9.45266056060791</v>
      </c>
      <c r="F222" s="107">
        <v>51.45942882148199</v>
      </c>
      <c r="G222" s="107" t="s">
        <v>56</v>
      </c>
      <c r="H222" s="107">
        <v>-30.402021525677853</v>
      </c>
      <c r="I222" s="107">
        <v>117.73797786397058</v>
      </c>
      <c r="J222" s="107" t="s">
        <v>62</v>
      </c>
      <c r="K222" s="107">
        <v>0.9047061912930336</v>
      </c>
      <c r="L222" s="107">
        <v>2.0645725978454172</v>
      </c>
      <c r="M222" s="107">
        <v>0.21417702506880643</v>
      </c>
      <c r="N222" s="107">
        <v>0.008738133223175916</v>
      </c>
      <c r="O222" s="107">
        <v>0.03633524009897861</v>
      </c>
      <c r="P222" s="107">
        <v>0.05922616782952293</v>
      </c>
      <c r="Q222" s="107">
        <v>0.004422753203104849</v>
      </c>
      <c r="R222" s="107">
        <v>0.00013464147532713544</v>
      </c>
      <c r="S222" s="107">
        <v>0.0004766902561215294</v>
      </c>
      <c r="T222" s="107">
        <v>0.0008714643603475889</v>
      </c>
      <c r="U222" s="107">
        <v>9.667847995916998E-05</v>
      </c>
      <c r="V222" s="107">
        <v>5.024258668491707E-06</v>
      </c>
      <c r="W222" s="107">
        <v>2.9710481981780887E-05</v>
      </c>
      <c r="X222" s="107">
        <v>67.5</v>
      </c>
    </row>
    <row r="223" spans="1:24" ht="12.75" hidden="1">
      <c r="A223" s="24">
        <v>113</v>
      </c>
      <c r="B223" s="24">
        <v>113.69999694824219</v>
      </c>
      <c r="C223" s="24">
        <v>126.4000015258789</v>
      </c>
      <c r="D223" s="24">
        <v>9.51140022277832</v>
      </c>
      <c r="E223" s="24">
        <v>9.888547897338867</v>
      </c>
      <c r="F223" s="24">
        <v>33.293228007104496</v>
      </c>
      <c r="G223" s="24" t="s">
        <v>57</v>
      </c>
      <c r="H223" s="24">
        <v>37.07927572688543</v>
      </c>
      <c r="I223" s="24">
        <v>83.27927267512761</v>
      </c>
      <c r="J223" s="24" t="s">
        <v>60</v>
      </c>
      <c r="K223" s="24">
        <v>-0.8638957911810081</v>
      </c>
      <c r="L223" s="24">
        <v>0.011232902853237376</v>
      </c>
      <c r="M223" s="24">
        <v>0.20522558590561413</v>
      </c>
      <c r="N223" s="24">
        <v>8.925486418397603E-05</v>
      </c>
      <c r="O223" s="24">
        <v>-0.03457765043134695</v>
      </c>
      <c r="P223" s="24">
        <v>0.0012853665081538903</v>
      </c>
      <c r="Q223" s="24">
        <v>0.0042696569480215555</v>
      </c>
      <c r="R223" s="24">
        <v>7.222467503132084E-06</v>
      </c>
      <c r="S223" s="24">
        <v>-0.0004426713433748275</v>
      </c>
      <c r="T223" s="24">
        <v>9.154583982611297E-05</v>
      </c>
      <c r="U223" s="24">
        <v>9.503924330200988E-05</v>
      </c>
      <c r="V223" s="24">
        <v>5.658536940325748E-07</v>
      </c>
      <c r="W223" s="24">
        <v>-2.720272035472498E-05</v>
      </c>
      <c r="X223" s="24">
        <v>67.5</v>
      </c>
    </row>
    <row r="224" spans="1:24" ht="12.75" hidden="1">
      <c r="A224" s="24">
        <v>1134</v>
      </c>
      <c r="B224" s="24">
        <v>181.0399932861328</v>
      </c>
      <c r="C224" s="24">
        <v>180.24000549316406</v>
      </c>
      <c r="D224" s="24">
        <v>9.071203231811523</v>
      </c>
      <c r="E224" s="24">
        <v>9.03804874420166</v>
      </c>
      <c r="F224" s="24">
        <v>34.23150059124907</v>
      </c>
      <c r="G224" s="24" t="s">
        <v>58</v>
      </c>
      <c r="H224" s="24">
        <v>-23.504446648544345</v>
      </c>
      <c r="I224" s="24">
        <v>90.03554663758847</v>
      </c>
      <c r="J224" s="24" t="s">
        <v>61</v>
      </c>
      <c r="K224" s="24">
        <v>0.26865843471532247</v>
      </c>
      <c r="L224" s="24">
        <v>2.064542039694921</v>
      </c>
      <c r="M224" s="24">
        <v>0.061271991619511856</v>
      </c>
      <c r="N224" s="24">
        <v>0.008737677368453827</v>
      </c>
      <c r="O224" s="24">
        <v>0.011164038861361726</v>
      </c>
      <c r="P224" s="24">
        <v>0.05921221823838838</v>
      </c>
      <c r="Q224" s="24">
        <v>0.0011535924071289006</v>
      </c>
      <c r="R224" s="24">
        <v>0.00013444762118175918</v>
      </c>
      <c r="S224" s="24">
        <v>0.00017684932014552638</v>
      </c>
      <c r="T224" s="24">
        <v>0.000866642654481398</v>
      </c>
      <c r="U224" s="24">
        <v>1.772768230189724E-05</v>
      </c>
      <c r="V224" s="24">
        <v>4.992292535986223E-06</v>
      </c>
      <c r="W224" s="24">
        <v>1.1946746205237568E-05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1136</v>
      </c>
      <c r="B226" s="24">
        <v>151.38</v>
      </c>
      <c r="C226" s="24">
        <v>171.58</v>
      </c>
      <c r="D226" s="24">
        <v>8.997536372492982</v>
      </c>
      <c r="E226" s="24">
        <v>9.126021088238202</v>
      </c>
      <c r="F226" s="24">
        <v>28.241372288362026</v>
      </c>
      <c r="G226" s="24" t="s">
        <v>59</v>
      </c>
      <c r="H226" s="24">
        <v>-9.084593333098724</v>
      </c>
      <c r="I226" s="24">
        <v>74.79540666690127</v>
      </c>
      <c r="J226" s="24" t="s">
        <v>73</v>
      </c>
      <c r="K226" s="24">
        <v>-6.294867030679074</v>
      </c>
      <c r="M226" s="24" t="s">
        <v>68</v>
      </c>
      <c r="N226" s="24">
        <v>-3.255410342808318</v>
      </c>
      <c r="X226" s="24">
        <v>67.5</v>
      </c>
    </row>
    <row r="227" spans="1:24" s="107" customFormat="1" ht="12.75" hidden="1">
      <c r="A227" s="107">
        <v>1135</v>
      </c>
      <c r="B227" s="107">
        <v>215.63999938964844</v>
      </c>
      <c r="C227" s="107">
        <v>188.63999938964844</v>
      </c>
      <c r="D227" s="107">
        <v>10.443130493164062</v>
      </c>
      <c r="E227" s="107">
        <v>9.45266056060791</v>
      </c>
      <c r="F227" s="107">
        <v>51.45942882148199</v>
      </c>
      <c r="G227" s="107" t="s">
        <v>56</v>
      </c>
      <c r="H227" s="107">
        <v>-30.402021525677853</v>
      </c>
      <c r="I227" s="107">
        <v>117.73797786397058</v>
      </c>
      <c r="J227" s="107" t="s">
        <v>62</v>
      </c>
      <c r="K227" s="107">
        <v>2.4386009047448196</v>
      </c>
      <c r="L227" s="107">
        <v>0.07071177063780604</v>
      </c>
      <c r="M227" s="107">
        <v>0.5773052504662384</v>
      </c>
      <c r="N227" s="107">
        <v>0.008432155789261877</v>
      </c>
      <c r="O227" s="107">
        <v>0.09793912439506385</v>
      </c>
      <c r="P227" s="107">
        <v>0.002028207562236805</v>
      </c>
      <c r="Q227" s="107">
        <v>0.011921451231963994</v>
      </c>
      <c r="R227" s="107">
        <v>0.00012990714150347925</v>
      </c>
      <c r="S227" s="107">
        <v>0.0012849775554531447</v>
      </c>
      <c r="T227" s="107">
        <v>2.9834959521747284E-05</v>
      </c>
      <c r="U227" s="107">
        <v>0.0002607552074552228</v>
      </c>
      <c r="V227" s="107">
        <v>4.818854864451676E-06</v>
      </c>
      <c r="W227" s="107">
        <v>8.012787145203278E-05</v>
      </c>
      <c r="X227" s="107">
        <v>67.5</v>
      </c>
    </row>
    <row r="228" spans="1:24" s="107" customFormat="1" ht="12.75" hidden="1">
      <c r="A228" s="107">
        <v>1134</v>
      </c>
      <c r="B228" s="107">
        <v>181.0399932861328</v>
      </c>
      <c r="C228" s="107">
        <v>180.24000549316406</v>
      </c>
      <c r="D228" s="107">
        <v>9.071203231811523</v>
      </c>
      <c r="E228" s="107">
        <v>9.03804874420166</v>
      </c>
      <c r="F228" s="107">
        <v>45.52424394903024</v>
      </c>
      <c r="G228" s="107" t="s">
        <v>57</v>
      </c>
      <c r="H228" s="107">
        <v>6.197678694910337</v>
      </c>
      <c r="I228" s="107">
        <v>119.73767198104315</v>
      </c>
      <c r="J228" s="107" t="s">
        <v>60</v>
      </c>
      <c r="K228" s="107">
        <v>-0.5785765702279363</v>
      </c>
      <c r="L228" s="107">
        <v>-0.00038574779994914336</v>
      </c>
      <c r="M228" s="107">
        <v>0.14333533161448617</v>
      </c>
      <c r="N228" s="107">
        <v>8.657729839638801E-05</v>
      </c>
      <c r="O228" s="107">
        <v>-0.022209093112391373</v>
      </c>
      <c r="P228" s="107">
        <v>-4.407376524149876E-05</v>
      </c>
      <c r="Q228" s="107">
        <v>0.003261895214960202</v>
      </c>
      <c r="R228" s="107">
        <v>6.943835471452585E-06</v>
      </c>
      <c r="S228" s="107">
        <v>-0.00020620830043720028</v>
      </c>
      <c r="T228" s="107">
        <v>-3.125540125658154E-06</v>
      </c>
      <c r="U228" s="107">
        <v>9.100199899591441E-05</v>
      </c>
      <c r="V228" s="107">
        <v>5.455495394766474E-07</v>
      </c>
      <c r="W228" s="107">
        <v>-1.0220224285578418E-05</v>
      </c>
      <c r="X228" s="107">
        <v>67.5</v>
      </c>
    </row>
    <row r="229" spans="1:24" ht="12.75" hidden="1">
      <c r="A229" s="24">
        <v>113</v>
      </c>
      <c r="B229" s="24">
        <v>113.69999694824219</v>
      </c>
      <c r="C229" s="24">
        <v>126.4000015258789</v>
      </c>
      <c r="D229" s="24">
        <v>9.51140022277832</v>
      </c>
      <c r="E229" s="24">
        <v>9.888547897338867</v>
      </c>
      <c r="F229" s="24">
        <v>30.915302470132673</v>
      </c>
      <c r="G229" s="24" t="s">
        <v>58</v>
      </c>
      <c r="H229" s="24">
        <v>31.131161919706145</v>
      </c>
      <c r="I229" s="24">
        <v>77.33115886794833</v>
      </c>
      <c r="J229" s="24" t="s">
        <v>61</v>
      </c>
      <c r="K229" s="24">
        <v>2.3689709844161304</v>
      </c>
      <c r="L229" s="24">
        <v>-0.07071071846169096</v>
      </c>
      <c r="M229" s="24">
        <v>0.5592283388088013</v>
      </c>
      <c r="N229" s="24">
        <v>0.00843171131062876</v>
      </c>
      <c r="O229" s="24">
        <v>0.09538777841210538</v>
      </c>
      <c r="P229" s="24">
        <v>-0.0020277286353780183</v>
      </c>
      <c r="Q229" s="24">
        <v>0.011466518176094937</v>
      </c>
      <c r="R229" s="24">
        <v>0.00012972142676732467</v>
      </c>
      <c r="S229" s="24">
        <v>0.0012683238761645784</v>
      </c>
      <c r="T229" s="24">
        <v>-2.9670790494814923E-05</v>
      </c>
      <c r="U229" s="24">
        <v>0.0002443602144248607</v>
      </c>
      <c r="V229" s="24">
        <v>4.7878740485341096E-06</v>
      </c>
      <c r="W229" s="24">
        <v>7.947340938317648E-05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2004-06-03T06:01:24Z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