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<sst xmlns="http://schemas.openxmlformats.org/spreadsheetml/2006/main" count="625" uniqueCount="145">
  <si>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</si>
  <si>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</si>
  <si>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</si>
  <si>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</si>
  <si>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</si>
  <si>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</si>
  <si>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</si>
  <si>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</si>
  <si>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</si>
  <si>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</si>
  <si>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</si>
  <si>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</si>
  <si>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</si>
  <si>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</si>
  <si>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</si>
  <si>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</si>
  <si>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</si>
  <si>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</si>
  <si>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</si>
  <si>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</si>
  <si>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</si>
  <si>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</si>
  <si>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</si>
  <si>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</si>
  <si>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</si>
  <si>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</si>
  <si>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</si>
  <si>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</si>
  <si>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</si>
  <si>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</si>
  <si>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</si>
  <si>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</si>
  <si>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</si>
  <si>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</si>
  <si>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</si>
  <si>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</si>
  <si>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</si>
  <si>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</si>
  <si>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</si>
  <si>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</si>
  <si>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</si>
  <si>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</si>
  <si>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</si>
  <si>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</si>
  <si>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</si>
  <si>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</si>
  <si>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</si>
  <si>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</si>
  <si>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</si>
  <si>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</si>
  <si>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</si>
  <si>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</si>
  <si>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</si>
  <si>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</si>
  <si>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</si>
  <si>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</si>
  <si>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</si>
  <si>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</si>
  <si>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</si>
  <si>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</si>
  <si>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</si>
  <si>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</si>
  <si>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</si>
  <si>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</si>
  <si>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</si>
  <si>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</si>
  <si>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</si>
  <si>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</si>
  <si>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</si>
  <si>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</si>
  <si>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</si>
  <si>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</si>
  <si>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</si>
  <si>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</si>
  <si>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</si>
  <si>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</si>
  <si>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</si>
  <si>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</si>
  <si>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</si>
  <si>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</si>
  <si>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</si>
  <si>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</si>
  <si>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</si>
  <si>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</si>
  <si>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</si>
  <si>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</si>
  <si>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</si>
  <si>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</si>
  <si>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</si>
  <si>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</si>
  <si>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</si>
  <si>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</si>
  <si>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</si>
  <si>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</si>
  <si>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</si>
  <si>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</si>
  <si>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</si>
  <si>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</si>
  <si>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</si>
  <si>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</si>
  <si>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</si>
  <si>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</si>
  <si>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</si>
  <si>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</si>
  <si>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</si>
  <si>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</si>
  <si>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</si>
  <si>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</si>
  <si>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</si>
  <si>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</si>
  <si>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</si>
  <si>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</si>
  <si>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</si>
  <si>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</si>
  <si>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</si>
  <si>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</si>
  <si>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</si>
  <si>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</si>
  <si>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</si>
  <si>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</si>
  <si>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</si>
  <si>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</si>
  <si>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</si>
  <si>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</si>
  <si>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</si>
  <si>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</si>
  <si>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</si>
  <si>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</si>
  <si>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</si>
  <si>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</si>
  <si>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</si>
  <si>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</si>
  <si>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</si>
  <si>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</si>
  <si>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</si>
  <si>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</si>
  <si>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</si>
  <si>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</si>
  <si>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</si>
  <si>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</si>
  <si>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</si>
  <si>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</si>
  <si>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</si>
  <si>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260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</si>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</sst>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16.818773952812414</v>
      </c>
      <c r="C41" s="77">
        <f aca="true" t="shared" si="0" ref="C41:C55">($B$41*H41+$B$42*J41+$B$43*L41+$B$44*N41+$B$45*P41+$B$46*R41+$B$47*T41+$B$48*V41)/100</f>
        <v>-1.9512095746296292E-08</v>
      </c>
      <c r="D41" s="77">
        <f aca="true" t="shared" si="1" ref="D41:D55">($B$41*I41+$B$42*K41+$B$43*M41+$B$44*O41+$B$45*Q41+$B$46*S41+$B$47*U41+$B$48*W41)/100</f>
        <v>-3.7982135039343405E-08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0.46262540052049417</v>
      </c>
      <c r="C42" s="77">
        <f t="shared" si="0"/>
        <v>-1.6738524260453754E-10</v>
      </c>
      <c r="D42" s="77">
        <f t="shared" si="1"/>
        <v>-6.238895789097798E-08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4.913662903624854</v>
      </c>
      <c r="C43" s="77">
        <f t="shared" si="0"/>
        <v>0.23264968258948243</v>
      </c>
      <c r="D43" s="77">
        <f t="shared" si="1"/>
        <v>-0.45880587309539095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6.55777937281205</v>
      </c>
      <c r="C44" s="77">
        <f t="shared" si="0"/>
        <v>-0.001563952297915924</v>
      </c>
      <c r="D44" s="77">
        <f t="shared" si="1"/>
        <v>-0.28769213374829194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16.818773952812414</v>
      </c>
      <c r="C45" s="77">
        <f t="shared" si="0"/>
        <v>-0.056307299797731886</v>
      </c>
      <c r="D45" s="77">
        <f t="shared" si="1"/>
        <v>-0.10798285400516551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0.46262540052049417</v>
      </c>
      <c r="C46" s="77">
        <f t="shared" si="0"/>
        <v>-0.0011616978745248529</v>
      </c>
      <c r="D46" s="77">
        <f t="shared" si="1"/>
        <v>-0.11235320291110235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4.913662903624854</v>
      </c>
      <c r="C47" s="77">
        <f t="shared" si="0"/>
        <v>0.009144378172818742</v>
      </c>
      <c r="D47" s="77">
        <f t="shared" si="1"/>
        <v>-0.018526226033921782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6.55777937281205</v>
      </c>
      <c r="C48" s="77">
        <f t="shared" si="0"/>
        <v>-0.0001790615933247417</v>
      </c>
      <c r="D48" s="77">
        <f t="shared" si="1"/>
        <v>-0.008251302729655581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-0.0012208433702128874</v>
      </c>
      <c r="D49" s="77">
        <f t="shared" si="1"/>
        <v>-0.002198667574074628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-9.339200988383128E-05</v>
      </c>
      <c r="D50" s="77">
        <f t="shared" si="1"/>
        <v>-0.0017270207262022478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0.0001032979213282164</v>
      </c>
      <c r="D51" s="77">
        <f t="shared" si="1"/>
        <v>-0.0002506296499040761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-1.276202467479715E-05</v>
      </c>
      <c r="D52" s="77">
        <f t="shared" si="1"/>
        <v>-0.0001207788618939046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-3.0433719485931884E-05</v>
      </c>
      <c r="D53" s="77">
        <f t="shared" si="1"/>
        <v>-4.582911256350664E-05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-7.367865125873399E-06</v>
      </c>
      <c r="D54" s="77">
        <f t="shared" si="1"/>
        <v>-6.376449375024855E-05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5.918184029646271E-06</v>
      </c>
      <c r="D55" s="77">
        <f t="shared" si="1"/>
        <v>-1.5830320114055383E-05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1158</v>
      </c>
      <c r="B3" s="11">
        <v>119.11666666666667</v>
      </c>
      <c r="C3" s="11">
        <v>144.25</v>
      </c>
      <c r="D3" s="11">
        <v>8.929762868395022</v>
      </c>
      <c r="E3" s="11">
        <v>9.201178551530626</v>
      </c>
      <c r="F3" s="12" t="s">
        <v>69</v>
      </c>
      <c r="H3" s="102">
        <v>0.0625</v>
      </c>
    </row>
    <row r="4" spans="1:9" ht="16.5" customHeight="1">
      <c r="A4" s="13">
        <v>1157</v>
      </c>
      <c r="B4" s="14">
        <v>112.39</v>
      </c>
      <c r="C4" s="14">
        <v>137.09</v>
      </c>
      <c r="D4" s="14">
        <v>8.924183393865869</v>
      </c>
      <c r="E4" s="14">
        <v>8.942767805249735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1159</v>
      </c>
      <c r="B5" s="26">
        <v>135.35</v>
      </c>
      <c r="C5" s="26">
        <v>132.7</v>
      </c>
      <c r="D5" s="26">
        <v>9.048764992341436</v>
      </c>
      <c r="E5" s="26">
        <v>9.626398295808203</v>
      </c>
      <c r="F5" s="15" t="s">
        <v>71</v>
      </c>
      <c r="I5" s="75">
        <v>1674</v>
      </c>
    </row>
    <row r="6" spans="1:6" s="2" customFormat="1" ht="13.5" thickBot="1">
      <c r="A6" s="16">
        <v>1160</v>
      </c>
      <c r="B6" s="17">
        <v>128.08333333333334</v>
      </c>
      <c r="C6" s="17">
        <v>131.16666666666666</v>
      </c>
      <c r="D6" s="17">
        <v>8.85884549822322</v>
      </c>
      <c r="E6" s="17">
        <v>9.100983764387033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1676</v>
      </c>
      <c r="K15" s="75">
        <v>791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16.818773952812414</v>
      </c>
      <c r="C19" s="34">
        <v>61.708773952812415</v>
      </c>
      <c r="D19" s="35">
        <v>23.14801967372167</v>
      </c>
      <c r="K19" s="97" t="s">
        <v>131</v>
      </c>
    </row>
    <row r="20" spans="1:11" ht="12.75">
      <c r="A20" s="33" t="s">
        <v>57</v>
      </c>
      <c r="B20" s="34">
        <v>0.46262540052049417</v>
      </c>
      <c r="C20" s="34">
        <v>68.31262540052049</v>
      </c>
      <c r="D20" s="35">
        <v>25.957914080092227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4.913662903624854</v>
      </c>
      <c r="C21" s="34">
        <v>65.4969962369582</v>
      </c>
      <c r="D21" s="35">
        <v>24.37308826221254</v>
      </c>
      <c r="F21" s="24" t="s">
        <v>134</v>
      </c>
    </row>
    <row r="22" spans="1:11" ht="16.5" thickBot="1">
      <c r="A22" s="36" t="s">
        <v>59</v>
      </c>
      <c r="B22" s="37">
        <v>6.55777937281205</v>
      </c>
      <c r="C22" s="37">
        <v>58.174446039478724</v>
      </c>
      <c r="D22" s="38">
        <v>21.829703800227353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16.928112030029297</v>
      </c>
      <c r="I23" s="75">
        <v>1810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0.23264968258948243</v>
      </c>
      <c r="C27" s="44">
        <v>-0.001563952297915924</v>
      </c>
      <c r="D27" s="44">
        <v>-0.056307299797731886</v>
      </c>
      <c r="E27" s="44">
        <v>-0.0011616978745248529</v>
      </c>
      <c r="F27" s="44">
        <v>0.009144378172818742</v>
      </c>
      <c r="G27" s="44">
        <v>-0.0001790615933247417</v>
      </c>
      <c r="H27" s="44">
        <v>-0.0012208433702128874</v>
      </c>
      <c r="I27" s="45">
        <v>-9.339200988383128E-05</v>
      </c>
    </row>
    <row r="28" spans="1:9" ht="13.5" thickBot="1">
      <c r="A28" s="46" t="s">
        <v>61</v>
      </c>
      <c r="B28" s="47">
        <v>-0.45880587309539095</v>
      </c>
      <c r="C28" s="47">
        <v>-0.28769213374829194</v>
      </c>
      <c r="D28" s="47">
        <v>-0.10798285400516551</v>
      </c>
      <c r="E28" s="47">
        <v>-0.11235320291110235</v>
      </c>
      <c r="F28" s="47">
        <v>-0.018526226033921782</v>
      </c>
      <c r="G28" s="47">
        <v>-0.008251302729655581</v>
      </c>
      <c r="H28" s="47">
        <v>-0.002198667574074628</v>
      </c>
      <c r="I28" s="48">
        <v>-0.0017270207262022478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1158</v>
      </c>
      <c r="B39" s="50">
        <v>119.11666666666667</v>
      </c>
      <c r="C39" s="50">
        <v>144.25</v>
      </c>
      <c r="D39" s="50">
        <v>8.929762868395022</v>
      </c>
      <c r="E39" s="50">
        <v>9.201178551530626</v>
      </c>
      <c r="F39" s="54">
        <f>I39*D39/(23678+B39)*1000</f>
        <v>21.829703800227353</v>
      </c>
      <c r="G39" s="59" t="s">
        <v>59</v>
      </c>
      <c r="H39" s="58">
        <f>I39-B39+X39</f>
        <v>6.55777937281205</v>
      </c>
      <c r="I39" s="58">
        <f>(B39+C42-2*X39)*(23678+B39)*E42/((23678+C42)*D39+E42*(23678+B39))</f>
        <v>58.174446039478724</v>
      </c>
      <c r="J39" s="24" t="s">
        <v>73</v>
      </c>
      <c r="K39" s="24">
        <f>(K40*K40+L40*L40+M40*M40+N40*N40+O40*O40+P40*P40+Q40*Q40+R40*R40+S40*S40+T40*T40+U40*U40+V40*V40+W40*W40)</f>
        <v>0.37535768263092745</v>
      </c>
      <c r="M39" s="24" t="s">
        <v>68</v>
      </c>
      <c r="N39" s="24">
        <f>(K44*K44+L44*L44+M44*M44+N44*N44+O44*O44+P44*P44+Q44*Q44+R44*R44+S44*S44+T44*T44+U44*U44+V44*V44+W44*W44)</f>
        <v>0.24521190426088152</v>
      </c>
      <c r="X39" s="55">
        <f>(1-$H$2)*1000</f>
        <v>67.5</v>
      </c>
    </row>
    <row r="40" spans="1:24" ht="12.75">
      <c r="A40" s="49">
        <v>1157</v>
      </c>
      <c r="B40" s="50">
        <v>112.39</v>
      </c>
      <c r="C40" s="50">
        <v>137.09</v>
      </c>
      <c r="D40" s="50">
        <v>8.924183393865869</v>
      </c>
      <c r="E40" s="50">
        <v>8.942767805249735</v>
      </c>
      <c r="F40" s="54">
        <f>I40*D40/(23678+B40)*1000</f>
        <v>23.14801967372167</v>
      </c>
      <c r="G40" s="59" t="s">
        <v>56</v>
      </c>
      <c r="H40" s="58">
        <f>I40-B40+X40</f>
        <v>16.818773952812414</v>
      </c>
      <c r="I40" s="58">
        <f>(B40+C39-2*X40)*(23678+B40)*E39/((23678+C39)*D40+E39*(23678+B40))</f>
        <v>61.708773952812415</v>
      </c>
      <c r="J40" s="24" t="s">
        <v>62</v>
      </c>
      <c r="K40" s="52">
        <f aca="true" t="shared" si="0" ref="K40:W40">SQRT(K41*K41+K42*K42)</f>
        <v>0.5144207460783545</v>
      </c>
      <c r="L40" s="52">
        <f t="shared" si="0"/>
        <v>0.2876963846964978</v>
      </c>
      <c r="M40" s="52">
        <f t="shared" si="0"/>
        <v>0.12178180804049736</v>
      </c>
      <c r="N40" s="52">
        <f t="shared" si="0"/>
        <v>0.11235920855156915</v>
      </c>
      <c r="O40" s="52">
        <f t="shared" si="0"/>
        <v>0.020660123504652267</v>
      </c>
      <c r="P40" s="52">
        <f t="shared" si="0"/>
        <v>0.008253245409572264</v>
      </c>
      <c r="Q40" s="52">
        <f t="shared" si="0"/>
        <v>0.002514875272430021</v>
      </c>
      <c r="R40" s="52">
        <f t="shared" si="0"/>
        <v>0.0017295440602199995</v>
      </c>
      <c r="S40" s="52">
        <f t="shared" si="0"/>
        <v>0.00027108242650856237</v>
      </c>
      <c r="T40" s="52">
        <f t="shared" si="0"/>
        <v>0.00012145123611634017</v>
      </c>
      <c r="U40" s="52">
        <f t="shared" si="0"/>
        <v>5.5013805904581374E-05</v>
      </c>
      <c r="V40" s="52">
        <f t="shared" si="0"/>
        <v>6.41887536858175E-05</v>
      </c>
      <c r="W40" s="52">
        <f t="shared" si="0"/>
        <v>1.6900412335864076E-05</v>
      </c>
      <c r="X40" s="55">
        <f>(1-$H$2)*1000</f>
        <v>67.5</v>
      </c>
    </row>
    <row r="41" spans="1:24" ht="12.75">
      <c r="A41" s="49">
        <v>1159</v>
      </c>
      <c r="B41" s="50">
        <v>135.35</v>
      </c>
      <c r="C41" s="50">
        <v>132.7</v>
      </c>
      <c r="D41" s="50">
        <v>9.048764992341436</v>
      </c>
      <c r="E41" s="50">
        <v>9.626398295808203</v>
      </c>
      <c r="F41" s="54">
        <f>I41*D41/(23678+B41)*1000</f>
        <v>25.957914080092227</v>
      </c>
      <c r="G41" s="59" t="s">
        <v>57</v>
      </c>
      <c r="H41" s="58">
        <f>I41-B41+X41</f>
        <v>0.46262540052049417</v>
      </c>
      <c r="I41" s="58">
        <f>(B41+C40-2*X41)*(23678+B41)*E40/((23678+C40)*D41+E40*(23678+B41))</f>
        <v>68.31262540052049</v>
      </c>
      <c r="J41" s="24" t="s">
        <v>60</v>
      </c>
      <c r="K41" s="52">
        <f>'calcul config'!C43</f>
        <v>0.23264968258948243</v>
      </c>
      <c r="L41" s="52">
        <f>'calcul config'!C44</f>
        <v>-0.001563952297915924</v>
      </c>
      <c r="M41" s="52">
        <f>'calcul config'!C45</f>
        <v>-0.056307299797731886</v>
      </c>
      <c r="N41" s="52">
        <f>'calcul config'!C46</f>
        <v>-0.0011616978745248529</v>
      </c>
      <c r="O41" s="52">
        <f>'calcul config'!C47</f>
        <v>0.009144378172818742</v>
      </c>
      <c r="P41" s="52">
        <f>'calcul config'!C48</f>
        <v>-0.0001790615933247417</v>
      </c>
      <c r="Q41" s="52">
        <f>'calcul config'!C49</f>
        <v>-0.0012208433702128874</v>
      </c>
      <c r="R41" s="52">
        <f>'calcul config'!C50</f>
        <v>-9.339200988383128E-05</v>
      </c>
      <c r="S41" s="52">
        <f>'calcul config'!C51</f>
        <v>0.0001032979213282164</v>
      </c>
      <c r="T41" s="52">
        <f>'calcul config'!C52</f>
        <v>-1.276202467479715E-05</v>
      </c>
      <c r="U41" s="52">
        <f>'calcul config'!C53</f>
        <v>-3.0433719485931884E-05</v>
      </c>
      <c r="V41" s="52">
        <f>'calcul config'!C54</f>
        <v>-7.367865125873399E-06</v>
      </c>
      <c r="W41" s="52">
        <f>'calcul config'!C55</f>
        <v>5.918184029646271E-06</v>
      </c>
      <c r="X41" s="55">
        <f>(1-$H$2)*1000</f>
        <v>67.5</v>
      </c>
    </row>
    <row r="42" spans="1:24" ht="12.75">
      <c r="A42" s="49">
        <v>1160</v>
      </c>
      <c r="B42" s="50">
        <v>128.08333333333334</v>
      </c>
      <c r="C42" s="50">
        <v>131.16666666666666</v>
      </c>
      <c r="D42" s="50">
        <v>8.85884549822322</v>
      </c>
      <c r="E42" s="50">
        <v>9.100983764387033</v>
      </c>
      <c r="F42" s="54">
        <f>I42*D42/(23678+B42)*1000</f>
        <v>24.37308826221254</v>
      </c>
      <c r="G42" s="59" t="s">
        <v>58</v>
      </c>
      <c r="H42" s="58">
        <f>I42-B42+X42</f>
        <v>4.913662903624854</v>
      </c>
      <c r="I42" s="58">
        <f>(B42+C41-2*X42)*(23678+B42)*E41/((23678+C41)*D42+E41*(23678+B42))</f>
        <v>65.4969962369582</v>
      </c>
      <c r="J42" s="24" t="s">
        <v>61</v>
      </c>
      <c r="K42" s="52">
        <f>'calcul config'!D43</f>
        <v>-0.45880587309539095</v>
      </c>
      <c r="L42" s="52">
        <f>'calcul config'!D44</f>
        <v>-0.28769213374829194</v>
      </c>
      <c r="M42" s="52">
        <f>'calcul config'!D45</f>
        <v>-0.10798285400516551</v>
      </c>
      <c r="N42" s="52">
        <f>'calcul config'!D46</f>
        <v>-0.11235320291110235</v>
      </c>
      <c r="O42" s="52">
        <f>'calcul config'!D47</f>
        <v>-0.018526226033921782</v>
      </c>
      <c r="P42" s="52">
        <f>'calcul config'!D48</f>
        <v>-0.008251302729655581</v>
      </c>
      <c r="Q42" s="52">
        <f>'calcul config'!D49</f>
        <v>-0.002198667574074628</v>
      </c>
      <c r="R42" s="52">
        <f>'calcul config'!D50</f>
        <v>-0.0017270207262022478</v>
      </c>
      <c r="S42" s="52">
        <f>'calcul config'!D51</f>
        <v>-0.0002506296499040761</v>
      </c>
      <c r="T42" s="52">
        <f>'calcul config'!D52</f>
        <v>-0.0001207788618939046</v>
      </c>
      <c r="U42" s="52">
        <f>'calcul config'!D53</f>
        <v>-4.582911256350664E-05</v>
      </c>
      <c r="V42" s="52">
        <f>'calcul config'!D54</f>
        <v>-6.376449375024855E-05</v>
      </c>
      <c r="W42" s="52">
        <f>'calcul config'!D55</f>
        <v>-1.5830320114055383E-05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0.34294716405223635</v>
      </c>
      <c r="L44" s="52">
        <f>L40/(L43*1.5)</f>
        <v>0.27399655685380747</v>
      </c>
      <c r="M44" s="52">
        <f aca="true" t="shared" si="1" ref="M44:W44">M40/(M43*1.5)</f>
        <v>0.13531312004499707</v>
      </c>
      <c r="N44" s="52">
        <f t="shared" si="1"/>
        <v>0.14981227806875888</v>
      </c>
      <c r="O44" s="52">
        <f t="shared" si="1"/>
        <v>0.09182277113178786</v>
      </c>
      <c r="P44" s="52">
        <f t="shared" si="1"/>
        <v>0.055021636063815084</v>
      </c>
      <c r="Q44" s="52">
        <f t="shared" si="1"/>
        <v>0.016765835149533472</v>
      </c>
      <c r="R44" s="52">
        <f t="shared" si="1"/>
        <v>0.0038434312449333327</v>
      </c>
      <c r="S44" s="52">
        <f t="shared" si="1"/>
        <v>0.0036144323534474977</v>
      </c>
      <c r="T44" s="52">
        <f t="shared" si="1"/>
        <v>0.0016193498148845355</v>
      </c>
      <c r="U44" s="52">
        <f t="shared" si="1"/>
        <v>0.0007335174120610848</v>
      </c>
      <c r="V44" s="52">
        <f t="shared" si="1"/>
        <v>0.0008558500491442331</v>
      </c>
      <c r="W44" s="52">
        <f t="shared" si="1"/>
        <v>0.0002253388311448543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1160</v>
      </c>
      <c r="B51" s="24">
        <v>132.06</v>
      </c>
      <c r="C51" s="24">
        <v>135.46</v>
      </c>
      <c r="D51" s="24">
        <v>8.614680016122907</v>
      </c>
      <c r="E51" s="24">
        <v>8.85543609696072</v>
      </c>
      <c r="F51" s="24">
        <v>28.366884736164124</v>
      </c>
      <c r="G51" s="24" t="s">
        <v>59</v>
      </c>
      <c r="H51" s="24">
        <v>13.843054590195663</v>
      </c>
      <c r="I51" s="24">
        <v>78.40305459019567</v>
      </c>
      <c r="J51" s="24" t="s">
        <v>73</v>
      </c>
      <c r="K51" s="24">
        <v>0.17722717958320797</v>
      </c>
      <c r="M51" s="24" t="s">
        <v>68</v>
      </c>
      <c r="N51" s="24">
        <v>0.13496152038576043</v>
      </c>
      <c r="X51" s="24">
        <v>67.5</v>
      </c>
    </row>
    <row r="52" spans="1:24" ht="12.75" hidden="1">
      <c r="A52" s="24">
        <v>1157</v>
      </c>
      <c r="B52" s="24">
        <v>130.16000366210938</v>
      </c>
      <c r="C52" s="24">
        <v>144.25999450683594</v>
      </c>
      <c r="D52" s="24">
        <v>8.51282787322998</v>
      </c>
      <c r="E52" s="24">
        <v>8.849609375</v>
      </c>
      <c r="F52" s="24">
        <v>23.810245317702936</v>
      </c>
      <c r="G52" s="24" t="s">
        <v>56</v>
      </c>
      <c r="H52" s="24">
        <v>3.9310444234465223</v>
      </c>
      <c r="I52" s="24">
        <v>66.5910480855559</v>
      </c>
      <c r="J52" s="24" t="s">
        <v>62</v>
      </c>
      <c r="K52" s="24">
        <v>0.3017550209221736</v>
      </c>
      <c r="L52" s="24">
        <v>0.26498754768442223</v>
      </c>
      <c r="M52" s="24">
        <v>0.07143599047994201</v>
      </c>
      <c r="N52" s="24">
        <v>0.10315132059291585</v>
      </c>
      <c r="O52" s="24">
        <v>0.012118890901688113</v>
      </c>
      <c r="P52" s="24">
        <v>0.007601569637446941</v>
      </c>
      <c r="Q52" s="24">
        <v>0.0014751412672972372</v>
      </c>
      <c r="R52" s="24">
        <v>0.0015877651513651727</v>
      </c>
      <c r="S52" s="24">
        <v>0.00015901867653741414</v>
      </c>
      <c r="T52" s="24">
        <v>0.00011185206093667355</v>
      </c>
      <c r="U52" s="24">
        <v>3.227883738984311E-05</v>
      </c>
      <c r="V52" s="24">
        <v>5.892421678986747E-05</v>
      </c>
      <c r="W52" s="24">
        <v>9.917948801797066E-06</v>
      </c>
      <c r="X52" s="24">
        <v>67.5</v>
      </c>
    </row>
    <row r="53" spans="1:24" ht="12.75" hidden="1">
      <c r="A53" s="24">
        <v>1158</v>
      </c>
      <c r="B53" s="24">
        <v>132.39999389648438</v>
      </c>
      <c r="C53" s="24">
        <v>158</v>
      </c>
      <c r="D53" s="24">
        <v>8.795222282409668</v>
      </c>
      <c r="E53" s="24">
        <v>9.076882362365723</v>
      </c>
      <c r="F53" s="24">
        <v>26.23772028685102</v>
      </c>
      <c r="G53" s="24" t="s">
        <v>57</v>
      </c>
      <c r="H53" s="24">
        <v>6.130685590417087</v>
      </c>
      <c r="I53" s="24">
        <v>71.03067948690146</v>
      </c>
      <c r="J53" s="24" t="s">
        <v>60</v>
      </c>
      <c r="K53" s="24">
        <v>0.2964164388379759</v>
      </c>
      <c r="L53" s="24">
        <v>0.001442950021451268</v>
      </c>
      <c r="M53" s="24">
        <v>-0.07031972385124456</v>
      </c>
      <c r="N53" s="24">
        <v>-0.0010667102851378333</v>
      </c>
      <c r="O53" s="24">
        <v>0.011879338440970682</v>
      </c>
      <c r="P53" s="24">
        <v>0.00016496341145097622</v>
      </c>
      <c r="Q53" s="24">
        <v>-0.0014583941865301936</v>
      </c>
      <c r="R53" s="24">
        <v>-8.573992791387524E-05</v>
      </c>
      <c r="S53" s="24">
        <v>0.00015339855899438793</v>
      </c>
      <c r="T53" s="24">
        <v>1.1738182140739332E-05</v>
      </c>
      <c r="U53" s="24">
        <v>-3.2195582312408354E-05</v>
      </c>
      <c r="V53" s="24">
        <v>-6.762116666051263E-06</v>
      </c>
      <c r="W53" s="24">
        <v>9.477213250390095E-06</v>
      </c>
      <c r="X53" s="24">
        <v>67.5</v>
      </c>
    </row>
    <row r="54" spans="1:24" ht="12.75" hidden="1">
      <c r="A54" s="24">
        <v>1159</v>
      </c>
      <c r="B54" s="24">
        <v>157.02000427246094</v>
      </c>
      <c r="C54" s="24">
        <v>153.52000427246094</v>
      </c>
      <c r="D54" s="24">
        <v>8.681567192077637</v>
      </c>
      <c r="E54" s="24">
        <v>9.366230964660645</v>
      </c>
      <c r="F54" s="24">
        <v>33.51400340646804</v>
      </c>
      <c r="G54" s="24" t="s">
        <v>58</v>
      </c>
      <c r="H54" s="24">
        <v>2.4918322937954827</v>
      </c>
      <c r="I54" s="24">
        <v>92.01183656625642</v>
      </c>
      <c r="J54" s="24" t="s">
        <v>61</v>
      </c>
      <c r="K54" s="24">
        <v>-0.056510064929655913</v>
      </c>
      <c r="L54" s="24">
        <v>0.26498361897113476</v>
      </c>
      <c r="M54" s="24">
        <v>-0.012579235800916976</v>
      </c>
      <c r="N54" s="24">
        <v>-0.10314580490369003</v>
      </c>
      <c r="O54" s="24">
        <v>-0.0023976728075146545</v>
      </c>
      <c r="P54" s="24">
        <v>0.007599779472184549</v>
      </c>
      <c r="Q54" s="24">
        <v>-0.00022164872022692608</v>
      </c>
      <c r="R54" s="24">
        <v>-0.0015854484667282608</v>
      </c>
      <c r="S54" s="24">
        <v>-4.190252481839297E-05</v>
      </c>
      <c r="T54" s="24">
        <v>0.00011123443089175294</v>
      </c>
      <c r="U54" s="24">
        <v>-2.3168562331037088E-06</v>
      </c>
      <c r="V54" s="24">
        <v>-5.8534922076432385E-05</v>
      </c>
      <c r="W54" s="24">
        <v>-2.923719795346037E-06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1160</v>
      </c>
      <c r="B56" s="24">
        <v>132.06</v>
      </c>
      <c r="C56" s="24">
        <v>135.46</v>
      </c>
      <c r="D56" s="24">
        <v>8.614680016122907</v>
      </c>
      <c r="E56" s="24">
        <v>8.85543609696072</v>
      </c>
      <c r="F56" s="24">
        <v>28.768593441422972</v>
      </c>
      <c r="G56" s="24" t="s">
        <v>59</v>
      </c>
      <c r="H56" s="24">
        <v>14.953334758099118</v>
      </c>
      <c r="I56" s="24">
        <v>79.51333475809912</v>
      </c>
      <c r="J56" s="24" t="s">
        <v>73</v>
      </c>
      <c r="K56" s="24">
        <v>0.8159724010570559</v>
      </c>
      <c r="M56" s="24" t="s">
        <v>68</v>
      </c>
      <c r="N56" s="24">
        <v>0.4439673520003555</v>
      </c>
      <c r="X56" s="24">
        <v>67.5</v>
      </c>
    </row>
    <row r="57" spans="1:24" ht="12.75" hidden="1">
      <c r="A57" s="24">
        <v>1157</v>
      </c>
      <c r="B57" s="24">
        <v>130.16000366210938</v>
      </c>
      <c r="C57" s="24">
        <v>144.25999450683594</v>
      </c>
      <c r="D57" s="24">
        <v>8.51282787322998</v>
      </c>
      <c r="E57" s="24">
        <v>8.849609375</v>
      </c>
      <c r="F57" s="24">
        <v>23.810245317702936</v>
      </c>
      <c r="G57" s="24" t="s">
        <v>56</v>
      </c>
      <c r="H57" s="24">
        <v>3.9310444234465223</v>
      </c>
      <c r="I57" s="24">
        <v>66.5910480855559</v>
      </c>
      <c r="J57" s="24" t="s">
        <v>62</v>
      </c>
      <c r="K57" s="24">
        <v>0.8611187421626411</v>
      </c>
      <c r="L57" s="24">
        <v>0.14544553370289287</v>
      </c>
      <c r="M57" s="24">
        <v>0.20385823476264617</v>
      </c>
      <c r="N57" s="24">
        <v>0.10247161825293125</v>
      </c>
      <c r="O57" s="24">
        <v>0.0345840540396893</v>
      </c>
      <c r="P57" s="24">
        <v>0.004172438089214736</v>
      </c>
      <c r="Q57" s="24">
        <v>0.004209623476517579</v>
      </c>
      <c r="R57" s="24">
        <v>0.001577317315945743</v>
      </c>
      <c r="S57" s="24">
        <v>0.00045374647147283873</v>
      </c>
      <c r="T57" s="24">
        <v>6.137838605282212E-05</v>
      </c>
      <c r="U57" s="24">
        <v>9.20683347802427E-05</v>
      </c>
      <c r="V57" s="24">
        <v>5.8547076311822374E-05</v>
      </c>
      <c r="W57" s="24">
        <v>2.8294668605993098E-05</v>
      </c>
      <c r="X57" s="24">
        <v>67.5</v>
      </c>
    </row>
    <row r="58" spans="1:24" ht="12.75" hidden="1">
      <c r="A58" s="24">
        <v>1159</v>
      </c>
      <c r="B58" s="24">
        <v>157.02000427246094</v>
      </c>
      <c r="C58" s="24">
        <v>153.52000427246094</v>
      </c>
      <c r="D58" s="24">
        <v>8.681567192077637</v>
      </c>
      <c r="E58" s="24">
        <v>9.366230964660645</v>
      </c>
      <c r="F58" s="24">
        <v>30.580938564711587</v>
      </c>
      <c r="G58" s="24" t="s">
        <v>57</v>
      </c>
      <c r="H58" s="24">
        <v>-5.560821982829751</v>
      </c>
      <c r="I58" s="24">
        <v>83.95918228963119</v>
      </c>
      <c r="J58" s="24" t="s">
        <v>60</v>
      </c>
      <c r="K58" s="24">
        <v>0.790353805961695</v>
      </c>
      <c r="L58" s="24">
        <v>-0.0007902534408456849</v>
      </c>
      <c r="M58" s="24">
        <v>-0.18617333191272784</v>
      </c>
      <c r="N58" s="24">
        <v>-0.0010594095852701527</v>
      </c>
      <c r="O58" s="24">
        <v>0.031888216943445825</v>
      </c>
      <c r="P58" s="24">
        <v>-9.064054319210227E-05</v>
      </c>
      <c r="Q58" s="24">
        <v>-0.0037981183675881254</v>
      </c>
      <c r="R58" s="24">
        <v>-8.515891510669512E-05</v>
      </c>
      <c r="S58" s="24">
        <v>0.00042928235878235996</v>
      </c>
      <c r="T58" s="24">
        <v>-6.468355523988549E-06</v>
      </c>
      <c r="U58" s="24">
        <v>-7.966291556747619E-05</v>
      </c>
      <c r="V58" s="24">
        <v>-6.712026363627402E-06</v>
      </c>
      <c r="W58" s="24">
        <v>2.7057644118913096E-05</v>
      </c>
      <c r="X58" s="24">
        <v>67.5</v>
      </c>
    </row>
    <row r="59" spans="1:24" ht="12.75" hidden="1">
      <c r="A59" s="24">
        <v>1158</v>
      </c>
      <c r="B59" s="24">
        <v>132.39999389648438</v>
      </c>
      <c r="C59" s="24">
        <v>158</v>
      </c>
      <c r="D59" s="24">
        <v>8.795222282409668</v>
      </c>
      <c r="E59" s="24">
        <v>9.076882362365723</v>
      </c>
      <c r="F59" s="24">
        <v>28.737876259179888</v>
      </c>
      <c r="G59" s="24" t="s">
        <v>58</v>
      </c>
      <c r="H59" s="24">
        <v>12.899100513521233</v>
      </c>
      <c r="I59" s="24">
        <v>77.79909441000561</v>
      </c>
      <c r="J59" s="24" t="s">
        <v>61</v>
      </c>
      <c r="K59" s="24">
        <v>0.34185720630934846</v>
      </c>
      <c r="L59" s="24">
        <v>-0.1454433868335669</v>
      </c>
      <c r="M59" s="24">
        <v>0.08305221469085239</v>
      </c>
      <c r="N59" s="24">
        <v>-0.10246614171864338</v>
      </c>
      <c r="O59" s="24">
        <v>0.013386501185443657</v>
      </c>
      <c r="P59" s="24">
        <v>-0.004171453451767112</v>
      </c>
      <c r="Q59" s="24">
        <v>0.0018152759238853078</v>
      </c>
      <c r="R59" s="24">
        <v>-0.001575016785421709</v>
      </c>
      <c r="S59" s="24">
        <v>0.00014697794668692594</v>
      </c>
      <c r="T59" s="24">
        <v>-6.103660091506207E-05</v>
      </c>
      <c r="U59" s="24">
        <v>4.615623633373942E-05</v>
      </c>
      <c r="V59" s="24">
        <v>-5.816105953949191E-05</v>
      </c>
      <c r="W59" s="24">
        <v>8.274791009881701E-06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1160</v>
      </c>
      <c r="B61" s="100">
        <v>132.06</v>
      </c>
      <c r="C61" s="100">
        <v>135.46</v>
      </c>
      <c r="D61" s="100">
        <v>8.614680016122907</v>
      </c>
      <c r="E61" s="100">
        <v>8.85543609696072</v>
      </c>
      <c r="F61" s="100">
        <v>28.366884736164124</v>
      </c>
      <c r="G61" s="100" t="s">
        <v>59</v>
      </c>
      <c r="H61" s="100">
        <v>13.843054590195663</v>
      </c>
      <c r="I61" s="100">
        <v>78.40305459019567</v>
      </c>
      <c r="J61" s="100" t="s">
        <v>73</v>
      </c>
      <c r="K61" s="100">
        <v>0.5459517338056328</v>
      </c>
      <c r="M61" s="100" t="s">
        <v>68</v>
      </c>
      <c r="N61" s="100">
        <v>0.4838487973848933</v>
      </c>
      <c r="X61" s="100">
        <v>67.5</v>
      </c>
    </row>
    <row r="62" spans="1:24" s="100" customFormat="1" ht="12.75">
      <c r="A62" s="100">
        <v>1158</v>
      </c>
      <c r="B62" s="100">
        <v>132.39999389648438</v>
      </c>
      <c r="C62" s="100">
        <v>158</v>
      </c>
      <c r="D62" s="100">
        <v>8.795222282409668</v>
      </c>
      <c r="E62" s="100">
        <v>9.076882362365723</v>
      </c>
      <c r="F62" s="100">
        <v>24.620427528236654</v>
      </c>
      <c r="G62" s="100" t="s">
        <v>56</v>
      </c>
      <c r="H62" s="100">
        <v>1.7523553727878465</v>
      </c>
      <c r="I62" s="100">
        <v>66.65234926927222</v>
      </c>
      <c r="J62" s="100" t="s">
        <v>62</v>
      </c>
      <c r="K62" s="100">
        <v>0.29711338863202824</v>
      </c>
      <c r="L62" s="100">
        <v>0.6645316182725378</v>
      </c>
      <c r="M62" s="100">
        <v>0.07033772979786083</v>
      </c>
      <c r="N62" s="100">
        <v>0.10302998538839626</v>
      </c>
      <c r="O62" s="100">
        <v>0.011932438996567563</v>
      </c>
      <c r="P62" s="100">
        <v>0.019063222393300168</v>
      </c>
      <c r="Q62" s="100">
        <v>0.0014525822598000118</v>
      </c>
      <c r="R62" s="100">
        <v>0.0015858779693153312</v>
      </c>
      <c r="S62" s="100">
        <v>0.00015652222932611686</v>
      </c>
      <c r="T62" s="100">
        <v>0.00028049119819550315</v>
      </c>
      <c r="U62" s="100">
        <v>3.178219534510676E-05</v>
      </c>
      <c r="V62" s="100">
        <v>5.8845399232835955E-05</v>
      </c>
      <c r="W62" s="100">
        <v>9.750404981528264E-06</v>
      </c>
      <c r="X62" s="100">
        <v>67.5</v>
      </c>
    </row>
    <row r="63" spans="1:24" s="100" customFormat="1" ht="12.75">
      <c r="A63" s="100">
        <v>1157</v>
      </c>
      <c r="B63" s="100">
        <v>130.16000366210938</v>
      </c>
      <c r="C63" s="100">
        <v>144.25999450683594</v>
      </c>
      <c r="D63" s="100">
        <v>8.51282787322998</v>
      </c>
      <c r="E63" s="100">
        <v>8.849609375</v>
      </c>
      <c r="F63" s="100">
        <v>28.24396737112322</v>
      </c>
      <c r="G63" s="100" t="s">
        <v>57</v>
      </c>
      <c r="H63" s="100">
        <v>16.331008998266896</v>
      </c>
      <c r="I63" s="100">
        <v>78.99101266037627</v>
      </c>
      <c r="J63" s="100" t="s">
        <v>60</v>
      </c>
      <c r="K63" s="100">
        <v>-0.09678557638594672</v>
      </c>
      <c r="L63" s="100">
        <v>0.0036168564097519645</v>
      </c>
      <c r="M63" s="100">
        <v>0.02215578923159764</v>
      </c>
      <c r="N63" s="100">
        <v>-0.0010657131413832586</v>
      </c>
      <c r="O63" s="100">
        <v>-0.004008709941563089</v>
      </c>
      <c r="P63" s="100">
        <v>0.0004137631092062606</v>
      </c>
      <c r="Q63" s="100">
        <v>0.0004212044856632863</v>
      </c>
      <c r="R63" s="100">
        <v>-8.565317812215648E-05</v>
      </c>
      <c r="S63" s="100">
        <v>-6.239425742209277E-05</v>
      </c>
      <c r="T63" s="100">
        <v>2.9459625802206138E-05</v>
      </c>
      <c r="U63" s="100">
        <v>6.7467285690309835E-06</v>
      </c>
      <c r="V63" s="100">
        <v>-6.758417675598043E-06</v>
      </c>
      <c r="W63" s="100">
        <v>-4.177780584201476E-06</v>
      </c>
      <c r="X63" s="100">
        <v>67.5</v>
      </c>
    </row>
    <row r="64" spans="1:24" s="100" customFormat="1" ht="12.75">
      <c r="A64" s="100">
        <v>1159</v>
      </c>
      <c r="B64" s="100">
        <v>157.02000427246094</v>
      </c>
      <c r="C64" s="100">
        <v>153.52000427246094</v>
      </c>
      <c r="D64" s="100">
        <v>8.681567192077637</v>
      </c>
      <c r="E64" s="100">
        <v>9.366230964660645</v>
      </c>
      <c r="F64" s="100">
        <v>30.580938564711587</v>
      </c>
      <c r="G64" s="100" t="s">
        <v>58</v>
      </c>
      <c r="H64" s="100">
        <v>-5.560821982829751</v>
      </c>
      <c r="I64" s="100">
        <v>83.95918228963119</v>
      </c>
      <c r="J64" s="100" t="s">
        <v>61</v>
      </c>
      <c r="K64" s="100">
        <v>-0.2809073119519083</v>
      </c>
      <c r="L64" s="100">
        <v>0.6645217754397739</v>
      </c>
      <c r="M64" s="100">
        <v>-0.06675715120226373</v>
      </c>
      <c r="N64" s="100">
        <v>-0.10302447352271901</v>
      </c>
      <c r="O64" s="100">
        <v>-0.011238920989633283</v>
      </c>
      <c r="P64" s="100">
        <v>0.019058731545039426</v>
      </c>
      <c r="Q64" s="100">
        <v>-0.0013901733714694854</v>
      </c>
      <c r="R64" s="100">
        <v>-0.0015835632183898729</v>
      </c>
      <c r="S64" s="100">
        <v>-0.00014354847583295037</v>
      </c>
      <c r="T64" s="100">
        <v>0.0002789398550095397</v>
      </c>
      <c r="U64" s="100">
        <v>-3.1057842722416295E-05</v>
      </c>
      <c r="V64" s="100">
        <v>-5.845600740209696E-05</v>
      </c>
      <c r="W64" s="100">
        <v>-8.810025351500435E-06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1160</v>
      </c>
      <c r="B66" s="24">
        <v>132.06</v>
      </c>
      <c r="C66" s="24">
        <v>135.46</v>
      </c>
      <c r="D66" s="24">
        <v>8.614680016122907</v>
      </c>
      <c r="E66" s="24">
        <v>8.85543609696072</v>
      </c>
      <c r="F66" s="24">
        <v>25.90273971866309</v>
      </c>
      <c r="G66" s="24" t="s">
        <v>59</v>
      </c>
      <c r="H66" s="24">
        <v>7.03241965011739</v>
      </c>
      <c r="I66" s="24">
        <v>71.59241965011739</v>
      </c>
      <c r="J66" s="24" t="s">
        <v>73</v>
      </c>
      <c r="K66" s="24">
        <v>0.3466491775644398</v>
      </c>
      <c r="M66" s="24" t="s">
        <v>68</v>
      </c>
      <c r="N66" s="24">
        <v>0.20162862415295144</v>
      </c>
      <c r="X66" s="24">
        <v>67.5</v>
      </c>
    </row>
    <row r="67" spans="1:24" ht="12.75" hidden="1">
      <c r="A67" s="24">
        <v>1158</v>
      </c>
      <c r="B67" s="24">
        <v>132.39999389648438</v>
      </c>
      <c r="C67" s="24">
        <v>158</v>
      </c>
      <c r="D67" s="24">
        <v>8.795222282409668</v>
      </c>
      <c r="E67" s="24">
        <v>9.076882362365723</v>
      </c>
      <c r="F67" s="24">
        <v>24.620427528236654</v>
      </c>
      <c r="G67" s="24" t="s">
        <v>56</v>
      </c>
      <c r="H67" s="24">
        <v>1.7523553727878465</v>
      </c>
      <c r="I67" s="24">
        <v>66.65234926927222</v>
      </c>
      <c r="J67" s="24" t="s">
        <v>62</v>
      </c>
      <c r="K67" s="24">
        <v>0.545622781194564</v>
      </c>
      <c r="L67" s="24">
        <v>0.1451024270690324</v>
      </c>
      <c r="M67" s="24">
        <v>0.12916891818241336</v>
      </c>
      <c r="N67" s="24">
        <v>0.10343292130521269</v>
      </c>
      <c r="O67" s="24">
        <v>0.021913365584310812</v>
      </c>
      <c r="P67" s="24">
        <v>0.004162555376426973</v>
      </c>
      <c r="Q67" s="24">
        <v>0.0026672804768037117</v>
      </c>
      <c r="R67" s="24">
        <v>0.001592093104667649</v>
      </c>
      <c r="S67" s="24">
        <v>0.0002875048021533055</v>
      </c>
      <c r="T67" s="24">
        <v>6.124903577245895E-05</v>
      </c>
      <c r="U67" s="24">
        <v>5.833377056598892E-05</v>
      </c>
      <c r="V67" s="24">
        <v>5.908915645927862E-05</v>
      </c>
      <c r="W67" s="24">
        <v>1.793257895158618E-05</v>
      </c>
      <c r="X67" s="24">
        <v>67.5</v>
      </c>
    </row>
    <row r="68" spans="1:24" ht="12.75" hidden="1">
      <c r="A68" s="24">
        <v>1159</v>
      </c>
      <c r="B68" s="24">
        <v>157.02000427246094</v>
      </c>
      <c r="C68" s="24">
        <v>153.52000427246094</v>
      </c>
      <c r="D68" s="24">
        <v>8.681567192077637</v>
      </c>
      <c r="E68" s="24">
        <v>9.366230964660645</v>
      </c>
      <c r="F68" s="24">
        <v>33.51400340646804</v>
      </c>
      <c r="G68" s="24" t="s">
        <v>57</v>
      </c>
      <c r="H68" s="24">
        <v>2.4918322937954827</v>
      </c>
      <c r="I68" s="24">
        <v>92.01183656625642</v>
      </c>
      <c r="J68" s="24" t="s">
        <v>60</v>
      </c>
      <c r="K68" s="24">
        <v>0.17665050871121524</v>
      </c>
      <c r="L68" s="24">
        <v>-0.0007885457560670722</v>
      </c>
      <c r="M68" s="24">
        <v>-0.040427614450663445</v>
      </c>
      <c r="N68" s="24">
        <v>-0.001069629103439582</v>
      </c>
      <c r="O68" s="24">
        <v>0.007317809363083052</v>
      </c>
      <c r="P68" s="24">
        <v>-9.034443915224961E-05</v>
      </c>
      <c r="Q68" s="24">
        <v>-0.0007680429308732943</v>
      </c>
      <c r="R68" s="24">
        <v>-8.598964919045325E-05</v>
      </c>
      <c r="S68" s="24">
        <v>0.00011410234761042078</v>
      </c>
      <c r="T68" s="24">
        <v>-6.440367695099383E-06</v>
      </c>
      <c r="U68" s="24">
        <v>-1.2321548906855657E-05</v>
      </c>
      <c r="V68" s="24">
        <v>-6.7828488436109445E-06</v>
      </c>
      <c r="W68" s="24">
        <v>7.659487167095329E-06</v>
      </c>
      <c r="X68" s="24">
        <v>67.5</v>
      </c>
    </row>
    <row r="69" spans="1:24" ht="12.75" hidden="1">
      <c r="A69" s="24">
        <v>1157</v>
      </c>
      <c r="B69" s="24">
        <v>130.16000366210938</v>
      </c>
      <c r="C69" s="24">
        <v>144.25999450683594</v>
      </c>
      <c r="D69" s="24">
        <v>8.51282787322998</v>
      </c>
      <c r="E69" s="24">
        <v>8.849609375</v>
      </c>
      <c r="F69" s="24">
        <v>27.83671365298507</v>
      </c>
      <c r="G69" s="24" t="s">
        <v>58</v>
      </c>
      <c r="H69" s="24">
        <v>15.192026532286363</v>
      </c>
      <c r="I69" s="24">
        <v>77.85203019439574</v>
      </c>
      <c r="J69" s="24" t="s">
        <v>61</v>
      </c>
      <c r="K69" s="24">
        <v>0.5162352342978537</v>
      </c>
      <c r="L69" s="24">
        <v>-0.14510028441362358</v>
      </c>
      <c r="M69" s="24">
        <v>0.12267932757495659</v>
      </c>
      <c r="N69" s="24">
        <v>-0.10342739048874526</v>
      </c>
      <c r="O69" s="24">
        <v>0.020655392936403595</v>
      </c>
      <c r="P69" s="24">
        <v>-0.004161574839425018</v>
      </c>
      <c r="Q69" s="24">
        <v>0.002554309143050973</v>
      </c>
      <c r="R69" s="24">
        <v>-0.0015897692392804613</v>
      </c>
      <c r="S69" s="24">
        <v>0.0002638932843613153</v>
      </c>
      <c r="T69" s="24">
        <v>-6.09094906152389E-05</v>
      </c>
      <c r="U69" s="24">
        <v>5.7017613252234604E-05</v>
      </c>
      <c r="V69" s="24">
        <v>-5.8698563633481135E-05</v>
      </c>
      <c r="W69" s="24">
        <v>1.621448871201228E-05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1160</v>
      </c>
      <c r="B71" s="24">
        <v>132.06</v>
      </c>
      <c r="C71" s="24">
        <v>135.46</v>
      </c>
      <c r="D71" s="24">
        <v>8.614680016122907</v>
      </c>
      <c r="E71" s="24">
        <v>8.85543609696072</v>
      </c>
      <c r="F71" s="24">
        <v>28.768593441422972</v>
      </c>
      <c r="G71" s="24" t="s">
        <v>59</v>
      </c>
      <c r="H71" s="24">
        <v>14.953334758099118</v>
      </c>
      <c r="I71" s="24">
        <v>79.51333475809912</v>
      </c>
      <c r="J71" s="24" t="s">
        <v>73</v>
      </c>
      <c r="K71" s="24">
        <v>0.8578167611820329</v>
      </c>
      <c r="M71" s="24" t="s">
        <v>68</v>
      </c>
      <c r="N71" s="24">
        <v>0.6449211551331162</v>
      </c>
      <c r="X71" s="24">
        <v>67.5</v>
      </c>
    </row>
    <row r="72" spans="1:24" ht="12.75" hidden="1">
      <c r="A72" s="24">
        <v>1159</v>
      </c>
      <c r="B72" s="24">
        <v>157.02000427246094</v>
      </c>
      <c r="C72" s="24">
        <v>153.52000427246094</v>
      </c>
      <c r="D72" s="24">
        <v>8.681567192077637</v>
      </c>
      <c r="E72" s="24">
        <v>9.366230964660645</v>
      </c>
      <c r="F72" s="24">
        <v>28.977246489100693</v>
      </c>
      <c r="G72" s="24" t="s">
        <v>56</v>
      </c>
      <c r="H72" s="24">
        <v>-9.963717434443637</v>
      </c>
      <c r="I72" s="24">
        <v>79.5562868380173</v>
      </c>
      <c r="J72" s="24" t="s">
        <v>62</v>
      </c>
      <c r="K72" s="24">
        <v>0.6190930366164565</v>
      </c>
      <c r="L72" s="24">
        <v>0.6644504765001062</v>
      </c>
      <c r="M72" s="24">
        <v>0.14656199479590992</v>
      </c>
      <c r="N72" s="24">
        <v>0.1028217219832016</v>
      </c>
      <c r="O72" s="24">
        <v>0.024864307416287763</v>
      </c>
      <c r="P72" s="24">
        <v>0.019060992357249975</v>
      </c>
      <c r="Q72" s="24">
        <v>0.0030264424987254106</v>
      </c>
      <c r="R72" s="24">
        <v>0.0015826342958546711</v>
      </c>
      <c r="S72" s="24">
        <v>0.00032624967707575904</v>
      </c>
      <c r="T72" s="24">
        <v>0.00028047060142060386</v>
      </c>
      <c r="U72" s="24">
        <v>6.617631976065725E-05</v>
      </c>
      <c r="V72" s="24">
        <v>5.872904394768005E-05</v>
      </c>
      <c r="W72" s="24">
        <v>2.0352370647010826E-05</v>
      </c>
      <c r="X72" s="24">
        <v>67.5</v>
      </c>
    </row>
    <row r="73" spans="1:24" ht="12.75" hidden="1">
      <c r="A73" s="24">
        <v>1157</v>
      </c>
      <c r="B73" s="24">
        <v>130.16000366210938</v>
      </c>
      <c r="C73" s="24">
        <v>144.25999450683594</v>
      </c>
      <c r="D73" s="24">
        <v>8.51282787322998</v>
      </c>
      <c r="E73" s="24">
        <v>8.849609375</v>
      </c>
      <c r="F73" s="24">
        <v>27.83671365298507</v>
      </c>
      <c r="G73" s="24" t="s">
        <v>57</v>
      </c>
      <c r="H73" s="24">
        <v>15.192026532286363</v>
      </c>
      <c r="I73" s="24">
        <v>77.85203019439574</v>
      </c>
      <c r="J73" s="24" t="s">
        <v>60</v>
      </c>
      <c r="K73" s="24">
        <v>-0.00677236979500627</v>
      </c>
      <c r="L73" s="24">
        <v>0.0036161187287243627</v>
      </c>
      <c r="M73" s="24">
        <v>0.0032692535256735123</v>
      </c>
      <c r="N73" s="24">
        <v>-0.00106368101873247</v>
      </c>
      <c r="O73" s="24">
        <v>-4.000069700447473E-06</v>
      </c>
      <c r="P73" s="24">
        <v>0.000413646891902458</v>
      </c>
      <c r="Q73" s="24">
        <v>0.00014691419056429963</v>
      </c>
      <c r="R73" s="24">
        <v>-8.549069677822431E-05</v>
      </c>
      <c r="S73" s="24">
        <v>2.2010806054499908E-05</v>
      </c>
      <c r="T73" s="24">
        <v>2.9452878709032548E-05</v>
      </c>
      <c r="U73" s="24">
        <v>8.42016126520451E-06</v>
      </c>
      <c r="V73" s="24">
        <v>-6.743669295259276E-06</v>
      </c>
      <c r="W73" s="24">
        <v>2.054828617016656E-06</v>
      </c>
      <c r="X73" s="24">
        <v>67.5</v>
      </c>
    </row>
    <row r="74" spans="1:24" ht="12.75" hidden="1">
      <c r="A74" s="24">
        <v>1158</v>
      </c>
      <c r="B74" s="24">
        <v>132.39999389648438</v>
      </c>
      <c r="C74" s="24">
        <v>158</v>
      </c>
      <c r="D74" s="24">
        <v>8.795222282409668</v>
      </c>
      <c r="E74" s="24">
        <v>9.076882362365723</v>
      </c>
      <c r="F74" s="24">
        <v>26.23772028685102</v>
      </c>
      <c r="G74" s="24" t="s">
        <v>58</v>
      </c>
      <c r="H74" s="24">
        <v>6.130685590417087</v>
      </c>
      <c r="I74" s="24">
        <v>71.03067948690146</v>
      </c>
      <c r="J74" s="24" t="s">
        <v>61</v>
      </c>
      <c r="K74" s="24">
        <v>0.6190559934241368</v>
      </c>
      <c r="L74" s="24">
        <v>0.6644406364804594</v>
      </c>
      <c r="M74" s="24">
        <v>0.14652552780980246</v>
      </c>
      <c r="N74" s="24">
        <v>-0.1028162199960745</v>
      </c>
      <c r="O74" s="24">
        <v>0.024864307094530202</v>
      </c>
      <c r="P74" s="24">
        <v>0.019056503506466274</v>
      </c>
      <c r="Q74" s="24">
        <v>0.003022874529103407</v>
      </c>
      <c r="R74" s="24">
        <v>-0.00158032359192027</v>
      </c>
      <c r="S74" s="24">
        <v>0.00032550633820076105</v>
      </c>
      <c r="T74" s="24">
        <v>0.0002789198562257378</v>
      </c>
      <c r="U74" s="24">
        <v>6.563845047936998E-05</v>
      </c>
      <c r="V74" s="24">
        <v>-5.8340582165802145E-05</v>
      </c>
      <c r="W74" s="24">
        <v>2.0248374510266183E-05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1160</v>
      </c>
      <c r="B76" s="24">
        <v>132.06</v>
      </c>
      <c r="C76" s="24">
        <v>135.46</v>
      </c>
      <c r="D76" s="24">
        <v>8.614680016122907</v>
      </c>
      <c r="E76" s="24">
        <v>8.85543609696072</v>
      </c>
      <c r="F76" s="24">
        <v>25.90273971866309</v>
      </c>
      <c r="G76" s="24" t="s">
        <v>59</v>
      </c>
      <c r="H76" s="24">
        <v>7.03241965011739</v>
      </c>
      <c r="I76" s="24">
        <v>71.59241965011739</v>
      </c>
      <c r="J76" s="24" t="s">
        <v>73</v>
      </c>
      <c r="K76" s="24">
        <v>1.2166639141243807</v>
      </c>
      <c r="M76" s="24" t="s">
        <v>68</v>
      </c>
      <c r="N76" s="24">
        <v>0.672103125878341</v>
      </c>
      <c r="X76" s="24">
        <v>67.5</v>
      </c>
    </row>
    <row r="77" spans="1:24" ht="12.75" hidden="1">
      <c r="A77" s="24">
        <v>1159</v>
      </c>
      <c r="B77" s="24">
        <v>157.02000427246094</v>
      </c>
      <c r="C77" s="24">
        <v>153.52000427246094</v>
      </c>
      <c r="D77" s="24">
        <v>8.681567192077637</v>
      </c>
      <c r="E77" s="24">
        <v>9.366230964660645</v>
      </c>
      <c r="F77" s="24">
        <v>28.977246489100693</v>
      </c>
      <c r="G77" s="24" t="s">
        <v>56</v>
      </c>
      <c r="H77" s="24">
        <v>-9.963717434443637</v>
      </c>
      <c r="I77" s="24">
        <v>79.5562868380173</v>
      </c>
      <c r="J77" s="24" t="s">
        <v>62</v>
      </c>
      <c r="K77" s="24">
        <v>1.0362188085336541</v>
      </c>
      <c r="L77" s="24">
        <v>0.26524951249399775</v>
      </c>
      <c r="M77" s="24">
        <v>0.24531072009406796</v>
      </c>
      <c r="N77" s="24">
        <v>0.10276910326855901</v>
      </c>
      <c r="O77" s="24">
        <v>0.04161685408011728</v>
      </c>
      <c r="P77" s="24">
        <v>0.007609222306601514</v>
      </c>
      <c r="Q77" s="24">
        <v>0.0050656273544797</v>
      </c>
      <c r="R77" s="24">
        <v>0.0015818230486184695</v>
      </c>
      <c r="S77" s="24">
        <v>0.0005460235985528962</v>
      </c>
      <c r="T77" s="24">
        <v>0.00011196101763085663</v>
      </c>
      <c r="U77" s="24">
        <v>0.00011078180943213801</v>
      </c>
      <c r="V77" s="24">
        <v>5.870150050400274E-05</v>
      </c>
      <c r="W77" s="24">
        <v>3.4053984150782015E-05</v>
      </c>
      <c r="X77" s="24">
        <v>67.5</v>
      </c>
    </row>
    <row r="78" spans="1:24" ht="12.75" hidden="1">
      <c r="A78" s="24">
        <v>1158</v>
      </c>
      <c r="B78" s="24">
        <v>132.39999389648438</v>
      </c>
      <c r="C78" s="24">
        <v>158</v>
      </c>
      <c r="D78" s="24">
        <v>8.795222282409668</v>
      </c>
      <c r="E78" s="24">
        <v>9.076882362365723</v>
      </c>
      <c r="F78" s="24">
        <v>28.737876259179888</v>
      </c>
      <c r="G78" s="24" t="s">
        <v>57</v>
      </c>
      <c r="H78" s="24">
        <v>12.899100513521233</v>
      </c>
      <c r="I78" s="24">
        <v>77.79909441000561</v>
      </c>
      <c r="J78" s="24" t="s">
        <v>60</v>
      </c>
      <c r="K78" s="24">
        <v>-0.22170854658880224</v>
      </c>
      <c r="L78" s="24">
        <v>0.001443910917595429</v>
      </c>
      <c r="M78" s="24">
        <v>0.05520698589455364</v>
      </c>
      <c r="N78" s="24">
        <v>-0.0010631540999746203</v>
      </c>
      <c r="O78" s="24">
        <v>-0.008465297378565339</v>
      </c>
      <c r="P78" s="24">
        <v>0.00016514232104394383</v>
      </c>
      <c r="Q78" s="24">
        <v>0.0012691734439143757</v>
      </c>
      <c r="R78" s="24">
        <v>-8.546402970998018E-05</v>
      </c>
      <c r="S78" s="24">
        <v>-7.468463824215308E-05</v>
      </c>
      <c r="T78" s="24">
        <v>1.175934690274502E-05</v>
      </c>
      <c r="U78" s="24">
        <v>3.615840822945306E-05</v>
      </c>
      <c r="V78" s="24">
        <v>-6.743651658728231E-06</v>
      </c>
      <c r="W78" s="24">
        <v>-3.5272148729034454E-06</v>
      </c>
      <c r="X78" s="24">
        <v>67.5</v>
      </c>
    </row>
    <row r="79" spans="1:24" ht="12.75" hidden="1">
      <c r="A79" s="24">
        <v>1157</v>
      </c>
      <c r="B79" s="24">
        <v>130.16000366210938</v>
      </c>
      <c r="C79" s="24">
        <v>144.25999450683594</v>
      </c>
      <c r="D79" s="24">
        <v>8.51282787322998</v>
      </c>
      <c r="E79" s="24">
        <v>8.849609375</v>
      </c>
      <c r="F79" s="24">
        <v>28.24396737112322</v>
      </c>
      <c r="G79" s="24" t="s">
        <v>58</v>
      </c>
      <c r="H79" s="24">
        <v>16.331008998266896</v>
      </c>
      <c r="I79" s="24">
        <v>78.99101266037627</v>
      </c>
      <c r="J79" s="24" t="s">
        <v>61</v>
      </c>
      <c r="K79" s="24">
        <v>1.0122226728978099</v>
      </c>
      <c r="L79" s="24">
        <v>0.26524558243176366</v>
      </c>
      <c r="M79" s="24">
        <v>0.23901786146961634</v>
      </c>
      <c r="N79" s="24">
        <v>-0.10276360391687056</v>
      </c>
      <c r="O79" s="24">
        <v>0.0407467947674198</v>
      </c>
      <c r="P79" s="24">
        <v>0.007607430060479181</v>
      </c>
      <c r="Q79" s="24">
        <v>0.004904057428672255</v>
      </c>
      <c r="R79" s="24">
        <v>-0.0015795126010153767</v>
      </c>
      <c r="S79" s="24">
        <v>0.000540891832982615</v>
      </c>
      <c r="T79" s="24">
        <v>0.0001113417586952797</v>
      </c>
      <c r="U79" s="24">
        <v>0.0001047147497507909</v>
      </c>
      <c r="V79" s="24">
        <v>-5.831285727630885E-05</v>
      </c>
      <c r="W79" s="24">
        <v>3.3870822130294993E-05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1160</v>
      </c>
      <c r="B81" s="24">
        <v>126.16</v>
      </c>
      <c r="C81" s="24">
        <v>130.16</v>
      </c>
      <c r="D81" s="24">
        <v>8.940160331054901</v>
      </c>
      <c r="E81" s="24">
        <v>9.250177782106366</v>
      </c>
      <c r="F81" s="24">
        <v>23.628429201951953</v>
      </c>
      <c r="G81" s="24" t="s">
        <v>59</v>
      </c>
      <c r="H81" s="24">
        <v>4.253291086980909</v>
      </c>
      <c r="I81" s="24">
        <v>62.913291086980905</v>
      </c>
      <c r="J81" s="24" t="s">
        <v>73</v>
      </c>
      <c r="K81" s="24">
        <v>0.11921644943867593</v>
      </c>
      <c r="M81" s="24" t="s">
        <v>68</v>
      </c>
      <c r="N81" s="24">
        <v>0.08103171712787538</v>
      </c>
      <c r="X81" s="24">
        <v>67.5</v>
      </c>
    </row>
    <row r="82" spans="1:24" ht="12.75" hidden="1">
      <c r="A82" s="24">
        <v>1157</v>
      </c>
      <c r="B82" s="24">
        <v>124.4800033569336</v>
      </c>
      <c r="C82" s="24">
        <v>141.47999572753906</v>
      </c>
      <c r="D82" s="24">
        <v>8.870689392089844</v>
      </c>
      <c r="E82" s="24">
        <v>8.985845565795898</v>
      </c>
      <c r="F82" s="24">
        <v>22.757887859067505</v>
      </c>
      <c r="G82" s="24" t="s">
        <v>56</v>
      </c>
      <c r="H82" s="24">
        <v>4.085619250383992</v>
      </c>
      <c r="I82" s="24">
        <v>61.065622607317586</v>
      </c>
      <c r="J82" s="24" t="s">
        <v>62</v>
      </c>
      <c r="K82" s="24">
        <v>0.2952055672430159</v>
      </c>
      <c r="L82" s="24">
        <v>0.1325815842399052</v>
      </c>
      <c r="M82" s="24">
        <v>0.06988595437042487</v>
      </c>
      <c r="N82" s="24">
        <v>0.09720500396759639</v>
      </c>
      <c r="O82" s="24">
        <v>0.011856144704061032</v>
      </c>
      <c r="P82" s="24">
        <v>0.003803385254511472</v>
      </c>
      <c r="Q82" s="24">
        <v>0.0014430834037920705</v>
      </c>
      <c r="R82" s="24">
        <v>0.001496233967914948</v>
      </c>
      <c r="S82" s="24">
        <v>0.00015554615438968518</v>
      </c>
      <c r="T82" s="24">
        <v>5.597150225495596E-05</v>
      </c>
      <c r="U82" s="24">
        <v>3.155619790315921E-05</v>
      </c>
      <c r="V82" s="24">
        <v>5.552868363764675E-05</v>
      </c>
      <c r="W82" s="24">
        <v>9.703509041507473E-06</v>
      </c>
      <c r="X82" s="24">
        <v>67.5</v>
      </c>
    </row>
    <row r="83" spans="1:24" ht="12.75" hidden="1">
      <c r="A83" s="24">
        <v>1158</v>
      </c>
      <c r="B83" s="24">
        <v>133.8800048828125</v>
      </c>
      <c r="C83" s="24">
        <v>156.27999877929688</v>
      </c>
      <c r="D83" s="24">
        <v>8.732013702392578</v>
      </c>
      <c r="E83" s="24">
        <v>9.184235572814941</v>
      </c>
      <c r="F83" s="24">
        <v>26.100178591467685</v>
      </c>
      <c r="G83" s="24" t="s">
        <v>57</v>
      </c>
      <c r="H83" s="24">
        <v>4.794221579492515</v>
      </c>
      <c r="I83" s="24">
        <v>71.17422646230501</v>
      </c>
      <c r="J83" s="24" t="s">
        <v>60</v>
      </c>
      <c r="K83" s="24">
        <v>-0.019659280705649547</v>
      </c>
      <c r="L83" s="24">
        <v>-0.0007204450249791791</v>
      </c>
      <c r="M83" s="24">
        <v>0.005446562138903027</v>
      </c>
      <c r="N83" s="24">
        <v>-0.001005267154195256</v>
      </c>
      <c r="O83" s="24">
        <v>-0.0006618984864330371</v>
      </c>
      <c r="P83" s="24">
        <v>-8.251008045406407E-05</v>
      </c>
      <c r="Q83" s="24">
        <v>0.0001502033545773707</v>
      </c>
      <c r="R83" s="24">
        <v>-8.081755026154783E-05</v>
      </c>
      <c r="S83" s="24">
        <v>1.8375462756209493E-06</v>
      </c>
      <c r="T83" s="24">
        <v>-5.8806185980997695E-06</v>
      </c>
      <c r="U83" s="24">
        <v>5.7570808120139775E-06</v>
      </c>
      <c r="V83" s="24">
        <v>-6.376768184764409E-06</v>
      </c>
      <c r="W83" s="24">
        <v>4.3880298086467325E-07</v>
      </c>
      <c r="X83" s="24">
        <v>67.5</v>
      </c>
    </row>
    <row r="84" spans="1:24" ht="12.75" hidden="1">
      <c r="A84" s="24">
        <v>1159</v>
      </c>
      <c r="B84" s="24">
        <v>133.94000244140625</v>
      </c>
      <c r="C84" s="24">
        <v>130.0399932861328</v>
      </c>
      <c r="D84" s="24">
        <v>9.041420936584473</v>
      </c>
      <c r="E84" s="24">
        <v>9.651371002197266</v>
      </c>
      <c r="F84" s="24">
        <v>29.6857034486041</v>
      </c>
      <c r="G84" s="24" t="s">
        <v>58</v>
      </c>
      <c r="H84" s="24">
        <v>11.741756200998111</v>
      </c>
      <c r="I84" s="24">
        <v>78.18175864240436</v>
      </c>
      <c r="J84" s="24" t="s">
        <v>61</v>
      </c>
      <c r="K84" s="24">
        <v>0.2945502327505569</v>
      </c>
      <c r="L84" s="24">
        <v>-0.13257962678529858</v>
      </c>
      <c r="M84" s="24">
        <v>0.06967339218907154</v>
      </c>
      <c r="N84" s="24">
        <v>-0.09719980573174582</v>
      </c>
      <c r="O84" s="24">
        <v>0.01183765422865916</v>
      </c>
      <c r="P84" s="24">
        <v>-0.0038024901684105324</v>
      </c>
      <c r="Q84" s="24">
        <v>0.0014352451576555875</v>
      </c>
      <c r="R84" s="24">
        <v>-0.0014940497348857674</v>
      </c>
      <c r="S84" s="24">
        <v>0.00015553530007398556</v>
      </c>
      <c r="T84" s="24">
        <v>-5.5661722840568124E-05</v>
      </c>
      <c r="U84" s="24">
        <v>3.1026595795015765E-05</v>
      </c>
      <c r="V84" s="24">
        <v>-5.5161322809080955E-05</v>
      </c>
      <c r="W84" s="24">
        <v>9.693582395719426E-06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1160</v>
      </c>
      <c r="B86" s="24">
        <v>126.16</v>
      </c>
      <c r="C86" s="24">
        <v>130.16</v>
      </c>
      <c r="D86" s="24">
        <v>8.940160331054901</v>
      </c>
      <c r="E86" s="24">
        <v>9.250177782106366</v>
      </c>
      <c r="F86" s="24">
        <v>28.042469918246017</v>
      </c>
      <c r="G86" s="24" t="s">
        <v>59</v>
      </c>
      <c r="H86" s="24">
        <v>16.006159890932267</v>
      </c>
      <c r="I86" s="24">
        <v>74.66615989093226</v>
      </c>
      <c r="J86" s="24" t="s">
        <v>73</v>
      </c>
      <c r="K86" s="24">
        <v>0.3413019787893913</v>
      </c>
      <c r="M86" s="24" t="s">
        <v>68</v>
      </c>
      <c r="N86" s="24">
        <v>0.22104231783945394</v>
      </c>
      <c r="X86" s="24">
        <v>67.5</v>
      </c>
    </row>
    <row r="87" spans="1:24" ht="12.75" hidden="1">
      <c r="A87" s="24">
        <v>1157</v>
      </c>
      <c r="B87" s="24">
        <v>124.4800033569336</v>
      </c>
      <c r="C87" s="24">
        <v>141.47999572753906</v>
      </c>
      <c r="D87" s="24">
        <v>8.870689392089844</v>
      </c>
      <c r="E87" s="24">
        <v>8.985845565795898</v>
      </c>
      <c r="F87" s="24">
        <v>22.757887859067505</v>
      </c>
      <c r="G87" s="24" t="s">
        <v>56</v>
      </c>
      <c r="H87" s="24">
        <v>4.085619250383992</v>
      </c>
      <c r="I87" s="24">
        <v>61.065622607317586</v>
      </c>
      <c r="J87" s="24" t="s">
        <v>62</v>
      </c>
      <c r="K87" s="24">
        <v>0.49113446295217256</v>
      </c>
      <c r="L87" s="24">
        <v>0.27678442410335397</v>
      </c>
      <c r="M87" s="24">
        <v>0.11626896628307297</v>
      </c>
      <c r="N87" s="24">
        <v>0.09747111821764518</v>
      </c>
      <c r="O87" s="24">
        <v>0.019724698740722125</v>
      </c>
      <c r="P87" s="24">
        <v>0.007939976882422192</v>
      </c>
      <c r="Q87" s="24">
        <v>0.00240094163110491</v>
      </c>
      <c r="R87" s="24">
        <v>0.0015003375998786678</v>
      </c>
      <c r="S87" s="24">
        <v>0.0002588029962869388</v>
      </c>
      <c r="T87" s="24">
        <v>0.00011683684557802241</v>
      </c>
      <c r="U87" s="24">
        <v>5.252655098178393E-05</v>
      </c>
      <c r="V87" s="24">
        <v>5.568144844591505E-05</v>
      </c>
      <c r="W87" s="24">
        <v>1.6139317685602697E-05</v>
      </c>
      <c r="X87" s="24">
        <v>67.5</v>
      </c>
    </row>
    <row r="88" spans="1:24" ht="12.75" hidden="1">
      <c r="A88" s="24">
        <v>1159</v>
      </c>
      <c r="B88" s="24">
        <v>133.94000244140625</v>
      </c>
      <c r="C88" s="24">
        <v>130.0399932861328</v>
      </c>
      <c r="D88" s="24">
        <v>9.041420936584473</v>
      </c>
      <c r="E88" s="24">
        <v>9.651371002197266</v>
      </c>
      <c r="F88" s="24">
        <v>26.572412031599114</v>
      </c>
      <c r="G88" s="24" t="s">
        <v>57</v>
      </c>
      <c r="H88" s="24">
        <v>3.5424356570479176</v>
      </c>
      <c r="I88" s="24">
        <v>69.98243809845417</v>
      </c>
      <c r="J88" s="24" t="s">
        <v>60</v>
      </c>
      <c r="K88" s="24">
        <v>0.478962000715595</v>
      </c>
      <c r="L88" s="24">
        <v>0.0015071265416403822</v>
      </c>
      <c r="M88" s="24">
        <v>-0.11367246144487114</v>
      </c>
      <c r="N88" s="24">
        <v>-0.0010078893550758423</v>
      </c>
      <c r="O88" s="24">
        <v>0.01918765999775271</v>
      </c>
      <c r="P88" s="24">
        <v>0.00017228056815143537</v>
      </c>
      <c r="Q88" s="24">
        <v>-0.002359741706805045</v>
      </c>
      <c r="R88" s="24">
        <v>-8.10082733388144E-05</v>
      </c>
      <c r="S88" s="24">
        <v>0.0002471360062943846</v>
      </c>
      <c r="T88" s="24">
        <v>1.2257530930333636E-05</v>
      </c>
      <c r="U88" s="24">
        <v>-5.22295635119924E-05</v>
      </c>
      <c r="V88" s="24">
        <v>-6.387187000632479E-06</v>
      </c>
      <c r="W88" s="24">
        <v>1.5246023014856516E-05</v>
      </c>
      <c r="X88" s="24">
        <v>67.5</v>
      </c>
    </row>
    <row r="89" spans="1:24" ht="12.75" hidden="1">
      <c r="A89" s="24">
        <v>1158</v>
      </c>
      <c r="B89" s="24">
        <v>133.8800048828125</v>
      </c>
      <c r="C89" s="24">
        <v>156.27999877929688</v>
      </c>
      <c r="D89" s="24">
        <v>8.732013702392578</v>
      </c>
      <c r="E89" s="24">
        <v>9.184235572814941</v>
      </c>
      <c r="F89" s="24">
        <v>24.82205975265246</v>
      </c>
      <c r="G89" s="24" t="s">
        <v>58</v>
      </c>
      <c r="H89" s="24">
        <v>1.3088385442472514</v>
      </c>
      <c r="I89" s="24">
        <v>67.68884342705975</v>
      </c>
      <c r="J89" s="24" t="s">
        <v>61</v>
      </c>
      <c r="K89" s="24">
        <v>-0.10866675006566301</v>
      </c>
      <c r="L89" s="24">
        <v>0.27678032082468</v>
      </c>
      <c r="M89" s="24">
        <v>-0.024434484434885117</v>
      </c>
      <c r="N89" s="24">
        <v>-0.09746590709394791</v>
      </c>
      <c r="O89" s="24">
        <v>-0.004571372247245398</v>
      </c>
      <c r="P89" s="24">
        <v>0.007938107601893304</v>
      </c>
      <c r="Q89" s="24">
        <v>-0.0004428767245380128</v>
      </c>
      <c r="R89" s="24">
        <v>-0.0014981490490803462</v>
      </c>
      <c r="S89" s="24">
        <v>-7.6829585967641E-05</v>
      </c>
      <c r="T89" s="24">
        <v>0.00011619208845749598</v>
      </c>
      <c r="U89" s="24">
        <v>-5.577746264280747E-06</v>
      </c>
      <c r="V89" s="24">
        <v>-5.5313900090791346E-05</v>
      </c>
      <c r="W89" s="24">
        <v>-5.294936976704581E-06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1160</v>
      </c>
      <c r="B91" s="100">
        <v>126.16</v>
      </c>
      <c r="C91" s="100">
        <v>130.16</v>
      </c>
      <c r="D91" s="100">
        <v>8.940160331054901</v>
      </c>
      <c r="E91" s="100">
        <v>9.250177782106366</v>
      </c>
      <c r="F91" s="100">
        <v>23.628429201951953</v>
      </c>
      <c r="G91" s="100" t="s">
        <v>59</v>
      </c>
      <c r="H91" s="100">
        <v>4.253291086980909</v>
      </c>
      <c r="I91" s="100">
        <v>62.913291086980905</v>
      </c>
      <c r="J91" s="100" t="s">
        <v>73</v>
      </c>
      <c r="K91" s="100">
        <v>0.40956717035282125</v>
      </c>
      <c r="M91" s="100" t="s">
        <v>68</v>
      </c>
      <c r="N91" s="100">
        <v>0.2754314627059351</v>
      </c>
      <c r="X91" s="100">
        <v>67.5</v>
      </c>
    </row>
    <row r="92" spans="1:24" s="100" customFormat="1" ht="12.75">
      <c r="A92" s="100">
        <v>1158</v>
      </c>
      <c r="B92" s="100">
        <v>133.8800048828125</v>
      </c>
      <c r="C92" s="100">
        <v>156.27999877929688</v>
      </c>
      <c r="D92" s="100">
        <v>8.732013702392578</v>
      </c>
      <c r="E92" s="100">
        <v>9.184235572814941</v>
      </c>
      <c r="F92" s="100">
        <v>24.343639229748074</v>
      </c>
      <c r="G92" s="100" t="s">
        <v>56</v>
      </c>
      <c r="H92" s="100">
        <v>0.004203385446359675</v>
      </c>
      <c r="I92" s="100">
        <v>66.38420826825886</v>
      </c>
      <c r="J92" s="100" t="s">
        <v>62</v>
      </c>
      <c r="K92" s="100">
        <v>0.5131404321838758</v>
      </c>
      <c r="L92" s="100">
        <v>0.34854377955508564</v>
      </c>
      <c r="M92" s="100">
        <v>0.12147924882476586</v>
      </c>
      <c r="N92" s="100">
        <v>0.09736918982058466</v>
      </c>
      <c r="O92" s="100">
        <v>0.020608786387297056</v>
      </c>
      <c r="P92" s="100">
        <v>0.009998588702221973</v>
      </c>
      <c r="Q92" s="100">
        <v>0.0025085361266365875</v>
      </c>
      <c r="R92" s="100">
        <v>0.0014987326541436945</v>
      </c>
      <c r="S92" s="100">
        <v>0.00027035886970372863</v>
      </c>
      <c r="T92" s="100">
        <v>0.00014710271574808618</v>
      </c>
      <c r="U92" s="100">
        <v>5.484360384871248E-05</v>
      </c>
      <c r="V92" s="100">
        <v>5.561120615055489E-05</v>
      </c>
      <c r="W92" s="100">
        <v>1.6854096875171477E-05</v>
      </c>
      <c r="X92" s="100">
        <v>67.5</v>
      </c>
    </row>
    <row r="93" spans="1:24" s="100" customFormat="1" ht="12.75">
      <c r="A93" s="100">
        <v>1157</v>
      </c>
      <c r="B93" s="100">
        <v>124.4800033569336</v>
      </c>
      <c r="C93" s="100">
        <v>141.47999572753906</v>
      </c>
      <c r="D93" s="100">
        <v>8.870689392089844</v>
      </c>
      <c r="E93" s="100">
        <v>8.985845565795898</v>
      </c>
      <c r="F93" s="100">
        <v>27.614417109433294</v>
      </c>
      <c r="G93" s="100" t="s">
        <v>57</v>
      </c>
      <c r="H93" s="100">
        <v>17.11701233135807</v>
      </c>
      <c r="I93" s="100">
        <v>74.09701568829166</v>
      </c>
      <c r="J93" s="100" t="s">
        <v>60</v>
      </c>
      <c r="K93" s="100">
        <v>-0.494232508610654</v>
      </c>
      <c r="L93" s="100">
        <v>0.0018973064819807434</v>
      </c>
      <c r="M93" s="100">
        <v>0.11736695982597423</v>
      </c>
      <c r="N93" s="100">
        <v>-0.0010072957496669189</v>
      </c>
      <c r="O93" s="100">
        <v>-0.01978838987979124</v>
      </c>
      <c r="P93" s="100">
        <v>0.00021708473471546624</v>
      </c>
      <c r="Q93" s="100">
        <v>0.002439786395046214</v>
      </c>
      <c r="R93" s="100">
        <v>-8.097298087850941E-05</v>
      </c>
      <c r="S93" s="100">
        <v>-0.0002538979389115614</v>
      </c>
      <c r="T93" s="100">
        <v>1.545915186238561E-05</v>
      </c>
      <c r="U93" s="100">
        <v>5.418470634257959E-05</v>
      </c>
      <c r="V93" s="100">
        <v>-6.392688190691036E-06</v>
      </c>
      <c r="W93" s="100">
        <v>-1.562369944438728E-05</v>
      </c>
      <c r="X93" s="100">
        <v>67.5</v>
      </c>
    </row>
    <row r="94" spans="1:24" s="100" customFormat="1" ht="12.75">
      <c r="A94" s="100">
        <v>1159</v>
      </c>
      <c r="B94" s="100">
        <v>133.94000244140625</v>
      </c>
      <c r="C94" s="100">
        <v>130.0399932861328</v>
      </c>
      <c r="D94" s="100">
        <v>9.041420936584473</v>
      </c>
      <c r="E94" s="100">
        <v>9.651371002197266</v>
      </c>
      <c r="F94" s="100">
        <v>26.572412031599114</v>
      </c>
      <c r="G94" s="100" t="s">
        <v>58</v>
      </c>
      <c r="H94" s="100">
        <v>3.5424356570479176</v>
      </c>
      <c r="I94" s="100">
        <v>69.98243809845417</v>
      </c>
      <c r="J94" s="100" t="s">
        <v>61</v>
      </c>
      <c r="K94" s="100">
        <v>0.1380120667705355</v>
      </c>
      <c r="L94" s="100">
        <v>0.34853861550000104</v>
      </c>
      <c r="M94" s="100">
        <v>0.031340144164274865</v>
      </c>
      <c r="N94" s="100">
        <v>-0.09736397938452265</v>
      </c>
      <c r="O94" s="100">
        <v>0.005756883038816765</v>
      </c>
      <c r="P94" s="100">
        <v>0.00999623180274219</v>
      </c>
      <c r="Q94" s="100">
        <v>0.0005832631011715842</v>
      </c>
      <c r="R94" s="100">
        <v>-0.001496543666240398</v>
      </c>
      <c r="S94" s="100">
        <v>9.289647487358575E-05</v>
      </c>
      <c r="T94" s="100">
        <v>0.00014628815264455951</v>
      </c>
      <c r="U94" s="100">
        <v>8.475758472427454E-06</v>
      </c>
      <c r="V94" s="100">
        <v>-5.524255413371212E-05</v>
      </c>
      <c r="W94" s="100">
        <v>6.321439483940161E-06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1160</v>
      </c>
      <c r="B96" s="24">
        <v>126.16</v>
      </c>
      <c r="C96" s="24">
        <v>130.16</v>
      </c>
      <c r="D96" s="24">
        <v>8.940160331054901</v>
      </c>
      <c r="E96" s="24">
        <v>9.250177782106366</v>
      </c>
      <c r="F96" s="24">
        <v>24.96335697686519</v>
      </c>
      <c r="G96" s="24" t="s">
        <v>59</v>
      </c>
      <c r="H96" s="24">
        <v>7.807683085086055</v>
      </c>
      <c r="I96" s="24">
        <v>66.46768308508605</v>
      </c>
      <c r="J96" s="24" t="s">
        <v>73</v>
      </c>
      <c r="K96" s="24">
        <v>0.1551437322786108</v>
      </c>
      <c r="M96" s="24" t="s">
        <v>68</v>
      </c>
      <c r="N96" s="24">
        <v>0.12520246518328476</v>
      </c>
      <c r="X96" s="24">
        <v>67.5</v>
      </c>
    </row>
    <row r="97" spans="1:24" ht="12.75" hidden="1">
      <c r="A97" s="24">
        <v>1158</v>
      </c>
      <c r="B97" s="24">
        <v>133.8800048828125</v>
      </c>
      <c r="C97" s="24">
        <v>156.27999877929688</v>
      </c>
      <c r="D97" s="24">
        <v>8.732013702392578</v>
      </c>
      <c r="E97" s="24">
        <v>9.184235572814941</v>
      </c>
      <c r="F97" s="24">
        <v>24.343639229748074</v>
      </c>
      <c r="G97" s="24" t="s">
        <v>56</v>
      </c>
      <c r="H97" s="24">
        <v>0.004203385446359675</v>
      </c>
      <c r="I97" s="24">
        <v>66.38420826825886</v>
      </c>
      <c r="J97" s="24" t="s">
        <v>62</v>
      </c>
      <c r="K97" s="24">
        <v>0.25348830258301897</v>
      </c>
      <c r="L97" s="24">
        <v>0.2787263401966902</v>
      </c>
      <c r="M97" s="24">
        <v>0.06001004860059836</v>
      </c>
      <c r="N97" s="24">
        <v>0.09708990261552178</v>
      </c>
      <c r="O97" s="24">
        <v>0.010180794754645336</v>
      </c>
      <c r="P97" s="24">
        <v>0.007995741383572648</v>
      </c>
      <c r="Q97" s="24">
        <v>0.0012391583517578654</v>
      </c>
      <c r="R97" s="24">
        <v>0.001494441934949938</v>
      </c>
      <c r="S97" s="24">
        <v>0.00013356451903735294</v>
      </c>
      <c r="T97" s="24">
        <v>0.00011764245846742189</v>
      </c>
      <c r="U97" s="24">
        <v>2.708346873708707E-05</v>
      </c>
      <c r="V97" s="24">
        <v>5.5456664095746174E-05</v>
      </c>
      <c r="W97" s="24">
        <v>8.33068869610957E-06</v>
      </c>
      <c r="X97" s="24">
        <v>67.5</v>
      </c>
    </row>
    <row r="98" spans="1:24" ht="12.75" hidden="1">
      <c r="A98" s="24">
        <v>1159</v>
      </c>
      <c r="B98" s="24">
        <v>133.94000244140625</v>
      </c>
      <c r="C98" s="24">
        <v>130.0399932861328</v>
      </c>
      <c r="D98" s="24">
        <v>9.041420936584473</v>
      </c>
      <c r="E98" s="24">
        <v>9.651371002197266</v>
      </c>
      <c r="F98" s="24">
        <v>29.6857034486041</v>
      </c>
      <c r="G98" s="24" t="s">
        <v>57</v>
      </c>
      <c r="H98" s="24">
        <v>11.741756200998111</v>
      </c>
      <c r="I98" s="24">
        <v>78.18175864240436</v>
      </c>
      <c r="J98" s="24" t="s">
        <v>60</v>
      </c>
      <c r="K98" s="24">
        <v>-0.1505202823441749</v>
      </c>
      <c r="L98" s="24">
        <v>0.0015174686144988731</v>
      </c>
      <c r="M98" s="24">
        <v>0.03618045280628134</v>
      </c>
      <c r="N98" s="24">
        <v>-0.001004256288040837</v>
      </c>
      <c r="O98" s="24">
        <v>-0.005956536746508038</v>
      </c>
      <c r="P98" s="24">
        <v>0.00017356579475747918</v>
      </c>
      <c r="Q98" s="24">
        <v>0.0007728295743224295</v>
      </c>
      <c r="R98" s="24">
        <v>-8.072592013645073E-05</v>
      </c>
      <c r="S98" s="24">
        <v>-7.063022417893222E-05</v>
      </c>
      <c r="T98" s="24">
        <v>1.2356583401758193E-05</v>
      </c>
      <c r="U98" s="24">
        <v>1.851268858936995E-05</v>
      </c>
      <c r="V98" s="24">
        <v>-6.370149792009551E-06</v>
      </c>
      <c r="W98" s="24">
        <v>-4.161342416182892E-06</v>
      </c>
      <c r="X98" s="24">
        <v>67.5</v>
      </c>
    </row>
    <row r="99" spans="1:24" ht="12.75" hidden="1">
      <c r="A99" s="24">
        <v>1157</v>
      </c>
      <c r="B99" s="24">
        <v>124.4800033569336</v>
      </c>
      <c r="C99" s="24">
        <v>141.47999572753906</v>
      </c>
      <c r="D99" s="24">
        <v>8.870689392089844</v>
      </c>
      <c r="E99" s="24">
        <v>8.985845565795898</v>
      </c>
      <c r="F99" s="24">
        <v>23.2074203116486</v>
      </c>
      <c r="G99" s="24" t="s">
        <v>58</v>
      </c>
      <c r="H99" s="24">
        <v>5.291837475425545</v>
      </c>
      <c r="I99" s="24">
        <v>62.27184083235914</v>
      </c>
      <c r="J99" s="24" t="s">
        <v>61</v>
      </c>
      <c r="K99" s="24">
        <v>0.20396069265780117</v>
      </c>
      <c r="L99" s="24">
        <v>0.2787222093921564</v>
      </c>
      <c r="M99" s="24">
        <v>0.047876724697692365</v>
      </c>
      <c r="N99" s="24">
        <v>-0.09708470867855264</v>
      </c>
      <c r="O99" s="24">
        <v>0.008256406713801921</v>
      </c>
      <c r="P99" s="24">
        <v>0.00799385734097541</v>
      </c>
      <c r="Q99" s="24">
        <v>0.0009686319578580309</v>
      </c>
      <c r="R99" s="24">
        <v>-0.0014922600385841062</v>
      </c>
      <c r="S99" s="24">
        <v>0.00011336159922175231</v>
      </c>
      <c r="T99" s="24">
        <v>0.00011699172142034015</v>
      </c>
      <c r="U99" s="24">
        <v>1.97685265011276E-05</v>
      </c>
      <c r="V99" s="24">
        <v>-5.508958871017085E-05</v>
      </c>
      <c r="W99" s="24">
        <v>7.21689707885355E-06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1160</v>
      </c>
      <c r="B101" s="24">
        <v>126.16</v>
      </c>
      <c r="C101" s="24">
        <v>130.16</v>
      </c>
      <c r="D101" s="24">
        <v>8.940160331054901</v>
      </c>
      <c r="E101" s="24">
        <v>9.250177782106366</v>
      </c>
      <c r="F101" s="24">
        <v>28.042469918246017</v>
      </c>
      <c r="G101" s="24" t="s">
        <v>59</v>
      </c>
      <c r="H101" s="24">
        <v>16.006159890932267</v>
      </c>
      <c r="I101" s="24">
        <v>74.66615989093226</v>
      </c>
      <c r="J101" s="24" t="s">
        <v>73</v>
      </c>
      <c r="K101" s="24">
        <v>0.36362372957934846</v>
      </c>
      <c r="M101" s="24" t="s">
        <v>68</v>
      </c>
      <c r="N101" s="24">
        <v>0.25072005661148633</v>
      </c>
      <c r="X101" s="24">
        <v>67.5</v>
      </c>
    </row>
    <row r="102" spans="1:24" ht="12.75" hidden="1">
      <c r="A102" s="24">
        <v>1159</v>
      </c>
      <c r="B102" s="24">
        <v>133.94000244140625</v>
      </c>
      <c r="C102" s="24">
        <v>130.0399932861328</v>
      </c>
      <c r="D102" s="24">
        <v>9.041420936584473</v>
      </c>
      <c r="E102" s="24">
        <v>9.651371002197266</v>
      </c>
      <c r="F102" s="24">
        <v>24.79137718705231</v>
      </c>
      <c r="G102" s="24" t="s">
        <v>56</v>
      </c>
      <c r="H102" s="24">
        <v>-1.148187106571271</v>
      </c>
      <c r="I102" s="24">
        <v>65.29181533483498</v>
      </c>
      <c r="J102" s="24" t="s">
        <v>62</v>
      </c>
      <c r="K102" s="24">
        <v>0.47123322184618593</v>
      </c>
      <c r="L102" s="24">
        <v>0.34518482948144363</v>
      </c>
      <c r="M102" s="24">
        <v>0.11155798589818344</v>
      </c>
      <c r="N102" s="24">
        <v>0.09747488371068352</v>
      </c>
      <c r="O102" s="24">
        <v>0.01892554439975623</v>
      </c>
      <c r="P102" s="24">
        <v>0.009902209431488482</v>
      </c>
      <c r="Q102" s="24">
        <v>0.002303615376951893</v>
      </c>
      <c r="R102" s="24">
        <v>0.0015003756547917416</v>
      </c>
      <c r="S102" s="24">
        <v>0.00024832802601478936</v>
      </c>
      <c r="T102" s="24">
        <v>0.00014571184898463753</v>
      </c>
      <c r="U102" s="24">
        <v>5.03881685765584E-05</v>
      </c>
      <c r="V102" s="24">
        <v>5.568262549928083E-05</v>
      </c>
      <c r="W102" s="24">
        <v>1.5491015572086858E-05</v>
      </c>
      <c r="X102" s="24">
        <v>67.5</v>
      </c>
    </row>
    <row r="103" spans="1:24" ht="12.75" hidden="1">
      <c r="A103" s="24">
        <v>1157</v>
      </c>
      <c r="B103" s="24">
        <v>124.4800033569336</v>
      </c>
      <c r="C103" s="24">
        <v>141.47999572753906</v>
      </c>
      <c r="D103" s="24">
        <v>8.870689392089844</v>
      </c>
      <c r="E103" s="24">
        <v>8.985845565795898</v>
      </c>
      <c r="F103" s="24">
        <v>23.2074203116486</v>
      </c>
      <c r="G103" s="24" t="s">
        <v>57</v>
      </c>
      <c r="H103" s="24">
        <v>5.291837475425545</v>
      </c>
      <c r="I103" s="24">
        <v>62.27184083235914</v>
      </c>
      <c r="J103" s="24" t="s">
        <v>60</v>
      </c>
      <c r="K103" s="24">
        <v>0.41298146747661746</v>
      </c>
      <c r="L103" s="24">
        <v>0.001879162592547112</v>
      </c>
      <c r="M103" s="24">
        <v>-0.09715043076025848</v>
      </c>
      <c r="N103" s="24">
        <v>-0.0010080375197009605</v>
      </c>
      <c r="O103" s="24">
        <v>0.0166832852150518</v>
      </c>
      <c r="P103" s="24">
        <v>0.00021485227645357728</v>
      </c>
      <c r="Q103" s="24">
        <v>-0.0019757221425270822</v>
      </c>
      <c r="R103" s="24">
        <v>-8.101993694047656E-05</v>
      </c>
      <c r="S103" s="24">
        <v>0.00022632220139463306</v>
      </c>
      <c r="T103" s="24">
        <v>1.5290828263117855E-05</v>
      </c>
      <c r="U103" s="24">
        <v>-4.1036589615327765E-05</v>
      </c>
      <c r="V103" s="24">
        <v>-6.388167356759076E-06</v>
      </c>
      <c r="W103" s="24">
        <v>1.4320851305249063E-05</v>
      </c>
      <c r="X103" s="24">
        <v>67.5</v>
      </c>
    </row>
    <row r="104" spans="1:24" ht="12.75" hidden="1">
      <c r="A104" s="24">
        <v>1158</v>
      </c>
      <c r="B104" s="24">
        <v>133.8800048828125</v>
      </c>
      <c r="C104" s="24">
        <v>156.27999877929688</v>
      </c>
      <c r="D104" s="24">
        <v>8.732013702392578</v>
      </c>
      <c r="E104" s="24">
        <v>9.184235572814941</v>
      </c>
      <c r="F104" s="24">
        <v>26.100178591467685</v>
      </c>
      <c r="G104" s="24" t="s">
        <v>58</v>
      </c>
      <c r="H104" s="24">
        <v>4.794221579492515</v>
      </c>
      <c r="I104" s="24">
        <v>71.17422646230501</v>
      </c>
      <c r="J104" s="24" t="s">
        <v>61</v>
      </c>
      <c r="K104" s="24">
        <v>0.2269516620172592</v>
      </c>
      <c r="L104" s="24">
        <v>0.34517971442725903</v>
      </c>
      <c r="M104" s="24">
        <v>0.05483591907459488</v>
      </c>
      <c r="N104" s="24">
        <v>-0.09746967125608946</v>
      </c>
      <c r="O104" s="24">
        <v>0.00893555959413727</v>
      </c>
      <c r="P104" s="24">
        <v>0.009899878288361032</v>
      </c>
      <c r="Q104" s="24">
        <v>0.0011845530044946946</v>
      </c>
      <c r="R104" s="24">
        <v>-0.0014981865288774656</v>
      </c>
      <c r="S104" s="24">
        <v>0.00010220112357645126</v>
      </c>
      <c r="T104" s="24">
        <v>0.00014490732730110527</v>
      </c>
      <c r="U104" s="24">
        <v>2.923979899456972E-05</v>
      </c>
      <c r="V104" s="24">
        <v>-5.531497175553104E-05</v>
      </c>
      <c r="W104" s="24">
        <v>5.906334002372688E-06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1160</v>
      </c>
      <c r="B106" s="24">
        <v>126.16</v>
      </c>
      <c r="C106" s="24">
        <v>130.16</v>
      </c>
      <c r="D106" s="24">
        <v>8.940160331054901</v>
      </c>
      <c r="E106" s="24">
        <v>9.250177782106366</v>
      </c>
      <c r="F106" s="24">
        <v>24.96335697686519</v>
      </c>
      <c r="G106" s="24" t="s">
        <v>59</v>
      </c>
      <c r="H106" s="24">
        <v>7.807683085086055</v>
      </c>
      <c r="I106" s="24">
        <v>66.46768308508605</v>
      </c>
      <c r="J106" s="24" t="s">
        <v>73</v>
      </c>
      <c r="K106" s="24">
        <v>0.6156661143704718</v>
      </c>
      <c r="M106" s="24" t="s">
        <v>68</v>
      </c>
      <c r="N106" s="24">
        <v>0.3379607473207338</v>
      </c>
      <c r="X106" s="24">
        <v>67.5</v>
      </c>
    </row>
    <row r="107" spans="1:24" ht="12.75" hidden="1">
      <c r="A107" s="24">
        <v>1159</v>
      </c>
      <c r="B107" s="24">
        <v>133.94000244140625</v>
      </c>
      <c r="C107" s="24">
        <v>130.0399932861328</v>
      </c>
      <c r="D107" s="24">
        <v>9.041420936584473</v>
      </c>
      <c r="E107" s="24">
        <v>9.651371002197266</v>
      </c>
      <c r="F107" s="24">
        <v>24.79137718705231</v>
      </c>
      <c r="G107" s="24" t="s">
        <v>56</v>
      </c>
      <c r="H107" s="24">
        <v>-1.148187106571271</v>
      </c>
      <c r="I107" s="24">
        <v>65.29181533483498</v>
      </c>
      <c r="J107" s="24" t="s">
        <v>62</v>
      </c>
      <c r="K107" s="24">
        <v>0.7456624320268895</v>
      </c>
      <c r="L107" s="24">
        <v>0.1339986181712324</v>
      </c>
      <c r="M107" s="24">
        <v>0.1765256697966786</v>
      </c>
      <c r="N107" s="24">
        <v>0.0980273372287819</v>
      </c>
      <c r="O107" s="24">
        <v>0.02994733604180425</v>
      </c>
      <c r="P107" s="24">
        <v>0.0038440000173472462</v>
      </c>
      <c r="Q107" s="24">
        <v>0.0036452104113147386</v>
      </c>
      <c r="R107" s="24">
        <v>0.0015088798195522963</v>
      </c>
      <c r="S107" s="24">
        <v>0.0003929127015060828</v>
      </c>
      <c r="T107" s="24">
        <v>5.6556956723489364E-05</v>
      </c>
      <c r="U107" s="24">
        <v>7.97235087010349E-05</v>
      </c>
      <c r="V107" s="24">
        <v>5.6002397831983445E-05</v>
      </c>
      <c r="W107" s="24">
        <v>2.4505335049505948E-05</v>
      </c>
      <c r="X107" s="24">
        <v>67.5</v>
      </c>
    </row>
    <row r="108" spans="1:24" ht="12.75" hidden="1">
      <c r="A108" s="24">
        <v>1158</v>
      </c>
      <c r="B108" s="24">
        <v>133.8800048828125</v>
      </c>
      <c r="C108" s="24">
        <v>156.27999877929688</v>
      </c>
      <c r="D108" s="24">
        <v>8.732013702392578</v>
      </c>
      <c r="E108" s="24">
        <v>9.184235572814941</v>
      </c>
      <c r="F108" s="24">
        <v>24.82205975265246</v>
      </c>
      <c r="G108" s="24" t="s">
        <v>57</v>
      </c>
      <c r="H108" s="24">
        <v>1.3088385442472514</v>
      </c>
      <c r="I108" s="24">
        <v>67.68884342705975</v>
      </c>
      <c r="J108" s="24" t="s">
        <v>60</v>
      </c>
      <c r="K108" s="24">
        <v>0.2526906541797203</v>
      </c>
      <c r="L108" s="24">
        <v>-0.000728238034005268</v>
      </c>
      <c r="M108" s="24">
        <v>-0.057929341601250205</v>
      </c>
      <c r="N108" s="24">
        <v>-0.0010137325356952289</v>
      </c>
      <c r="O108" s="24">
        <v>0.010451801045764297</v>
      </c>
      <c r="P108" s="24">
        <v>-8.345636715963055E-05</v>
      </c>
      <c r="Q108" s="24">
        <v>-0.0011054460404273556</v>
      </c>
      <c r="R108" s="24">
        <v>-8.149519821486479E-05</v>
      </c>
      <c r="S108" s="24">
        <v>0.0001616883876412602</v>
      </c>
      <c r="T108" s="24">
        <v>-5.949816255251096E-06</v>
      </c>
      <c r="U108" s="24">
        <v>-1.8082925133941202E-05</v>
      </c>
      <c r="V108" s="24">
        <v>-6.427293495363329E-06</v>
      </c>
      <c r="W108" s="24">
        <v>1.0820176894313833E-05</v>
      </c>
      <c r="X108" s="24">
        <v>67.5</v>
      </c>
    </row>
    <row r="109" spans="1:24" ht="12.75" hidden="1">
      <c r="A109" s="24">
        <v>1157</v>
      </c>
      <c r="B109" s="24">
        <v>124.4800033569336</v>
      </c>
      <c r="C109" s="24">
        <v>141.47999572753906</v>
      </c>
      <c r="D109" s="24">
        <v>8.870689392089844</v>
      </c>
      <c r="E109" s="24">
        <v>8.985845565795898</v>
      </c>
      <c r="F109" s="24">
        <v>27.614417109433294</v>
      </c>
      <c r="G109" s="24" t="s">
        <v>58</v>
      </c>
      <c r="H109" s="24">
        <v>17.11701233135807</v>
      </c>
      <c r="I109" s="24">
        <v>74.09701568829166</v>
      </c>
      <c r="J109" s="24" t="s">
        <v>61</v>
      </c>
      <c r="K109" s="24">
        <v>0.7015410863424042</v>
      </c>
      <c r="L109" s="24">
        <v>-0.13399663929056416</v>
      </c>
      <c r="M109" s="24">
        <v>0.16674982302482866</v>
      </c>
      <c r="N109" s="24">
        <v>-0.09802209541991747</v>
      </c>
      <c r="O109" s="24">
        <v>0.028064261809292404</v>
      </c>
      <c r="P109" s="24">
        <v>-0.0038430939577567117</v>
      </c>
      <c r="Q109" s="24">
        <v>0.003473549768530868</v>
      </c>
      <c r="R109" s="24">
        <v>-0.0015066774182020818</v>
      </c>
      <c r="S109" s="24">
        <v>0.0003581022986616781</v>
      </c>
      <c r="T109" s="24">
        <v>-5.624312438290923E-05</v>
      </c>
      <c r="U109" s="24">
        <v>7.76456415918129E-05</v>
      </c>
      <c r="V109" s="24">
        <v>-5.56323508514264E-05</v>
      </c>
      <c r="W109" s="24">
        <v>2.198716029559756E-05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1160</v>
      </c>
      <c r="B111" s="24">
        <v>124.88</v>
      </c>
      <c r="C111" s="24">
        <v>121.98</v>
      </c>
      <c r="D111" s="24">
        <v>8.95283681709187</v>
      </c>
      <c r="E111" s="24">
        <v>9.116749777801562</v>
      </c>
      <c r="F111" s="24">
        <v>24.34573364117874</v>
      </c>
      <c r="G111" s="24" t="s">
        <v>59</v>
      </c>
      <c r="H111" s="24">
        <v>7.347927941970241</v>
      </c>
      <c r="I111" s="24">
        <v>64.72792794197024</v>
      </c>
      <c r="J111" s="24" t="s">
        <v>73</v>
      </c>
      <c r="K111" s="24">
        <v>0.1640919607214219</v>
      </c>
      <c r="M111" s="24" t="s">
        <v>68</v>
      </c>
      <c r="N111" s="24">
        <v>0.10984165264520654</v>
      </c>
      <c r="X111" s="24">
        <v>67.5</v>
      </c>
    </row>
    <row r="112" spans="1:24" ht="12.75" hidden="1">
      <c r="A112" s="24">
        <v>1157</v>
      </c>
      <c r="B112" s="24">
        <v>116.04000091552734</v>
      </c>
      <c r="C112" s="24">
        <v>137.63999938964844</v>
      </c>
      <c r="D112" s="24">
        <v>8.890939712524414</v>
      </c>
      <c r="E112" s="24">
        <v>8.929646492004395</v>
      </c>
      <c r="F112" s="24">
        <v>19.48630711824211</v>
      </c>
      <c r="G112" s="24" t="s">
        <v>56</v>
      </c>
      <c r="H112" s="24">
        <v>3.6094890184147204</v>
      </c>
      <c r="I112" s="24">
        <v>52.149489933942064</v>
      </c>
      <c r="J112" s="24" t="s">
        <v>62</v>
      </c>
      <c r="K112" s="24">
        <v>0.36565509545294145</v>
      </c>
      <c r="L112" s="24">
        <v>0.06536393237184118</v>
      </c>
      <c r="M112" s="24">
        <v>0.08656398719866082</v>
      </c>
      <c r="N112" s="24">
        <v>0.1356309765123689</v>
      </c>
      <c r="O112" s="24">
        <v>0.014685630733797916</v>
      </c>
      <c r="P112" s="24">
        <v>0.0018750307422843056</v>
      </c>
      <c r="Q112" s="24">
        <v>0.0017874698962310992</v>
      </c>
      <c r="R112" s="24">
        <v>0.002087695773827314</v>
      </c>
      <c r="S112" s="24">
        <v>0.00019266354448134825</v>
      </c>
      <c r="T112" s="24">
        <v>2.7576321406238014E-05</v>
      </c>
      <c r="U112" s="24">
        <v>3.9077526880517804E-05</v>
      </c>
      <c r="V112" s="24">
        <v>7.747508623824514E-05</v>
      </c>
      <c r="W112" s="24">
        <v>1.2018234558602788E-05</v>
      </c>
      <c r="X112" s="24">
        <v>67.5</v>
      </c>
    </row>
    <row r="113" spans="1:24" ht="12.75" hidden="1">
      <c r="A113" s="24">
        <v>1158</v>
      </c>
      <c r="B113" s="24">
        <v>114.0199966430664</v>
      </c>
      <c r="C113" s="24">
        <v>149.6199951171875</v>
      </c>
      <c r="D113" s="24">
        <v>8.961426734924316</v>
      </c>
      <c r="E113" s="24">
        <v>9.223159790039062</v>
      </c>
      <c r="F113" s="24">
        <v>21.92046518102007</v>
      </c>
      <c r="G113" s="24" t="s">
        <v>57</v>
      </c>
      <c r="H113" s="24">
        <v>11.677449070576664</v>
      </c>
      <c r="I113" s="24">
        <v>58.19744571364307</v>
      </c>
      <c r="J113" s="24" t="s">
        <v>60</v>
      </c>
      <c r="K113" s="24">
        <v>-0.16525448307961463</v>
      </c>
      <c r="L113" s="24">
        <v>0.00035693753906211774</v>
      </c>
      <c r="M113" s="24">
        <v>0.03999727876591396</v>
      </c>
      <c r="N113" s="24">
        <v>-0.0014027853696373116</v>
      </c>
      <c r="O113" s="24">
        <v>-0.006495264685219868</v>
      </c>
      <c r="P113" s="24">
        <v>4.0752503088552946E-05</v>
      </c>
      <c r="Q113" s="24">
        <v>0.0008672807833548933</v>
      </c>
      <c r="R113" s="24">
        <v>-0.00011277012054038218</v>
      </c>
      <c r="S113" s="24">
        <v>-7.33262688958096E-05</v>
      </c>
      <c r="T113" s="24">
        <v>2.8966733347013007E-06</v>
      </c>
      <c r="U113" s="24">
        <v>2.1603584856600256E-05</v>
      </c>
      <c r="V113" s="24">
        <v>-8.898860035361262E-06</v>
      </c>
      <c r="W113" s="24">
        <v>-4.195523363226319E-06</v>
      </c>
      <c r="X113" s="24">
        <v>67.5</v>
      </c>
    </row>
    <row r="114" spans="1:24" ht="12.75" hidden="1">
      <c r="A114" s="24">
        <v>1159</v>
      </c>
      <c r="B114" s="24">
        <v>126.66000366210938</v>
      </c>
      <c r="C114" s="24">
        <v>135.55999755859375</v>
      </c>
      <c r="D114" s="24">
        <v>9.060779571533203</v>
      </c>
      <c r="E114" s="24">
        <v>9.54931354522705</v>
      </c>
      <c r="F114" s="24">
        <v>27.113569282410833</v>
      </c>
      <c r="G114" s="24" t="s">
        <v>58</v>
      </c>
      <c r="H114" s="24">
        <v>12.07330393112585</v>
      </c>
      <c r="I114" s="24">
        <v>71.23330759323522</v>
      </c>
      <c r="J114" s="24" t="s">
        <v>61</v>
      </c>
      <c r="K114" s="24">
        <v>0.3261818582520939</v>
      </c>
      <c r="L114" s="24">
        <v>0.06536295778729598</v>
      </c>
      <c r="M114" s="24">
        <v>0.07676940517583604</v>
      </c>
      <c r="N114" s="24">
        <v>-0.1356237220507736</v>
      </c>
      <c r="O114" s="24">
        <v>0.013171153583433973</v>
      </c>
      <c r="P114" s="24">
        <v>0.0018745878261642616</v>
      </c>
      <c r="Q114" s="24">
        <v>0.0015629691848388244</v>
      </c>
      <c r="R114" s="24">
        <v>-0.002084647822527761</v>
      </c>
      <c r="S114" s="24">
        <v>0.00017816424911282252</v>
      </c>
      <c r="T114" s="24">
        <v>2.7423763160663626E-05</v>
      </c>
      <c r="U114" s="24">
        <v>3.256283507990764E-05</v>
      </c>
      <c r="V114" s="24">
        <v>-7.696232375451362E-05</v>
      </c>
      <c r="W114" s="24">
        <v>1.1262128822483629E-05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1160</v>
      </c>
      <c r="B116" s="24">
        <v>124.88</v>
      </c>
      <c r="C116" s="24">
        <v>121.98</v>
      </c>
      <c r="D116" s="24">
        <v>8.95283681709187</v>
      </c>
      <c r="E116" s="24">
        <v>9.116749777801562</v>
      </c>
      <c r="F116" s="24">
        <v>26.61120686807041</v>
      </c>
      <c r="G116" s="24" t="s">
        <v>59</v>
      </c>
      <c r="H116" s="24">
        <v>13.37113471593571</v>
      </c>
      <c r="I116" s="24">
        <v>70.7511347159357</v>
      </c>
      <c r="J116" s="24" t="s">
        <v>73</v>
      </c>
      <c r="K116" s="24">
        <v>0.2550786318851429</v>
      </c>
      <c r="M116" s="24" t="s">
        <v>68</v>
      </c>
      <c r="N116" s="24">
        <v>0.15561847007147764</v>
      </c>
      <c r="X116" s="24">
        <v>67.5</v>
      </c>
    </row>
    <row r="117" spans="1:24" ht="12.75" hidden="1">
      <c r="A117" s="24">
        <v>1157</v>
      </c>
      <c r="B117" s="24">
        <v>116.04000091552734</v>
      </c>
      <c r="C117" s="24">
        <v>137.63999938964844</v>
      </c>
      <c r="D117" s="24">
        <v>8.890939712524414</v>
      </c>
      <c r="E117" s="24">
        <v>8.929646492004395</v>
      </c>
      <c r="F117" s="24">
        <v>19.48630711824211</v>
      </c>
      <c r="G117" s="24" t="s">
        <v>56</v>
      </c>
      <c r="H117" s="24">
        <v>3.6094890184147204</v>
      </c>
      <c r="I117" s="24">
        <v>52.149489933942064</v>
      </c>
      <c r="J117" s="24" t="s">
        <v>62</v>
      </c>
      <c r="K117" s="24">
        <v>0.4713565255096628</v>
      </c>
      <c r="L117" s="24">
        <v>0.043057238138211974</v>
      </c>
      <c r="M117" s="24">
        <v>0.11158726155516918</v>
      </c>
      <c r="N117" s="24">
        <v>0.13500526726759562</v>
      </c>
      <c r="O117" s="24">
        <v>0.01893063427159122</v>
      </c>
      <c r="P117" s="24">
        <v>0.001235107196356401</v>
      </c>
      <c r="Q117" s="24">
        <v>0.002304192128541322</v>
      </c>
      <c r="R117" s="24">
        <v>0.002078075570393455</v>
      </c>
      <c r="S117" s="24">
        <v>0.0002483865994602874</v>
      </c>
      <c r="T117" s="24">
        <v>1.8174581167735714E-05</v>
      </c>
      <c r="U117" s="24">
        <v>5.03942741356495E-05</v>
      </c>
      <c r="V117" s="24">
        <v>7.712377839184704E-05</v>
      </c>
      <c r="W117" s="24">
        <v>1.549526416073124E-05</v>
      </c>
      <c r="X117" s="24">
        <v>67.5</v>
      </c>
    </row>
    <row r="118" spans="1:24" ht="12.75" hidden="1">
      <c r="A118" s="24">
        <v>1159</v>
      </c>
      <c r="B118" s="24">
        <v>126.66000366210938</v>
      </c>
      <c r="C118" s="24">
        <v>135.55999755859375</v>
      </c>
      <c r="D118" s="24">
        <v>9.060779571533203</v>
      </c>
      <c r="E118" s="24">
        <v>9.54931354522705</v>
      </c>
      <c r="F118" s="24">
        <v>24.422721465188474</v>
      </c>
      <c r="G118" s="24" t="s">
        <v>57</v>
      </c>
      <c r="H118" s="24">
        <v>5.00385511550526</v>
      </c>
      <c r="I118" s="24">
        <v>64.16385877761464</v>
      </c>
      <c r="J118" s="24" t="s">
        <v>60</v>
      </c>
      <c r="K118" s="24">
        <v>0.32316082514465594</v>
      </c>
      <c r="L118" s="24">
        <v>0.0002356423548667203</v>
      </c>
      <c r="M118" s="24">
        <v>-0.07557531466882582</v>
      </c>
      <c r="N118" s="24">
        <v>-0.0013961128970906372</v>
      </c>
      <c r="O118" s="24">
        <v>0.013126540723219046</v>
      </c>
      <c r="P118" s="24">
        <v>2.679132083487281E-05</v>
      </c>
      <c r="Q118" s="24">
        <v>-0.0015155746921077932</v>
      </c>
      <c r="R118" s="24">
        <v>-0.00011222742671410628</v>
      </c>
      <c r="S118" s="24">
        <v>0.00018393286179304433</v>
      </c>
      <c r="T118" s="24">
        <v>1.8973748554977532E-06</v>
      </c>
      <c r="U118" s="24">
        <v>-3.0045971302540955E-05</v>
      </c>
      <c r="V118" s="24">
        <v>-8.851683486749647E-06</v>
      </c>
      <c r="W118" s="24">
        <v>1.1812272116975457E-05</v>
      </c>
      <c r="X118" s="24">
        <v>67.5</v>
      </c>
    </row>
    <row r="119" spans="1:24" ht="12.75" hidden="1">
      <c r="A119" s="24">
        <v>1158</v>
      </c>
      <c r="B119" s="24">
        <v>114.0199966430664</v>
      </c>
      <c r="C119" s="24">
        <v>149.6199951171875</v>
      </c>
      <c r="D119" s="24">
        <v>8.961426734924316</v>
      </c>
      <c r="E119" s="24">
        <v>9.223159790039062</v>
      </c>
      <c r="F119" s="24">
        <v>22.254236357365208</v>
      </c>
      <c r="G119" s="24" t="s">
        <v>58</v>
      </c>
      <c r="H119" s="24">
        <v>12.563590389007437</v>
      </c>
      <c r="I119" s="24">
        <v>59.083587032073844</v>
      </c>
      <c r="J119" s="24" t="s">
        <v>61</v>
      </c>
      <c r="K119" s="24">
        <v>0.3431385365014639</v>
      </c>
      <c r="L119" s="24">
        <v>0.04305659332519572</v>
      </c>
      <c r="M119" s="24">
        <v>0.08209804354605352</v>
      </c>
      <c r="N119" s="24">
        <v>-0.13499804835172063</v>
      </c>
      <c r="O119" s="24">
        <v>0.01364048542268258</v>
      </c>
      <c r="P119" s="24">
        <v>0.0012348165902753706</v>
      </c>
      <c r="Q119" s="24">
        <v>0.0017356078813701428</v>
      </c>
      <c r="R119" s="24">
        <v>-0.0020750429106308173</v>
      </c>
      <c r="S119" s="24">
        <v>0.00016692694553027115</v>
      </c>
      <c r="T119" s="24">
        <v>1.807526954931346E-05</v>
      </c>
      <c r="U119" s="24">
        <v>4.045766273706228E-05</v>
      </c>
      <c r="V119" s="24">
        <v>-7.661412985138666E-05</v>
      </c>
      <c r="W119" s="24">
        <v>1.002863095568713E-05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1160</v>
      </c>
      <c r="B121" s="100">
        <v>124.88</v>
      </c>
      <c r="C121" s="100">
        <v>121.98</v>
      </c>
      <c r="D121" s="100">
        <v>8.95283681709187</v>
      </c>
      <c r="E121" s="100">
        <v>9.116749777801562</v>
      </c>
      <c r="F121" s="100">
        <v>24.34573364117874</v>
      </c>
      <c r="G121" s="100" t="s">
        <v>59</v>
      </c>
      <c r="H121" s="100">
        <v>7.347927941970241</v>
      </c>
      <c r="I121" s="100">
        <v>64.72792794197024</v>
      </c>
      <c r="J121" s="100" t="s">
        <v>73</v>
      </c>
      <c r="K121" s="100">
        <v>0.29108456801703575</v>
      </c>
      <c r="M121" s="100" t="s">
        <v>68</v>
      </c>
      <c r="N121" s="100">
        <v>0.21476122095997904</v>
      </c>
      <c r="X121" s="100">
        <v>67.5</v>
      </c>
    </row>
    <row r="122" spans="1:24" s="100" customFormat="1" ht="12.75">
      <c r="A122" s="100">
        <v>1158</v>
      </c>
      <c r="B122" s="100">
        <v>114.0199966430664</v>
      </c>
      <c r="C122" s="100">
        <v>149.6199951171875</v>
      </c>
      <c r="D122" s="100">
        <v>8.961426734924316</v>
      </c>
      <c r="E122" s="100">
        <v>9.223159790039062</v>
      </c>
      <c r="F122" s="100">
        <v>19.181412914117995</v>
      </c>
      <c r="G122" s="100" t="s">
        <v>56</v>
      </c>
      <c r="H122" s="100">
        <v>4.405438905943541</v>
      </c>
      <c r="I122" s="100">
        <v>50.92543554900995</v>
      </c>
      <c r="J122" s="100" t="s">
        <v>62</v>
      </c>
      <c r="K122" s="100">
        <v>0.4081243964586425</v>
      </c>
      <c r="L122" s="100">
        <v>0.3105496851185301</v>
      </c>
      <c r="M122" s="100">
        <v>0.09661833899718449</v>
      </c>
      <c r="N122" s="100">
        <v>0.13559644072280272</v>
      </c>
      <c r="O122" s="100">
        <v>0.016391096637513612</v>
      </c>
      <c r="P122" s="100">
        <v>0.008908614379407735</v>
      </c>
      <c r="Q122" s="100">
        <v>0.001995183062196667</v>
      </c>
      <c r="R122" s="100">
        <v>0.002087159454319899</v>
      </c>
      <c r="S122" s="100">
        <v>0.00021501417504937893</v>
      </c>
      <c r="T122" s="100">
        <v>0.00013106202188737216</v>
      </c>
      <c r="U122" s="100">
        <v>4.36154993862607E-05</v>
      </c>
      <c r="V122" s="100">
        <v>7.74492352232388E-05</v>
      </c>
      <c r="W122" s="100">
        <v>1.3401244462990227E-05</v>
      </c>
      <c r="X122" s="100">
        <v>67.5</v>
      </c>
    </row>
    <row r="123" spans="1:24" s="100" customFormat="1" ht="12.75">
      <c r="A123" s="100">
        <v>1157</v>
      </c>
      <c r="B123" s="100">
        <v>116.04000091552734</v>
      </c>
      <c r="C123" s="100">
        <v>137.63999938964844</v>
      </c>
      <c r="D123" s="100">
        <v>8.890939712524414</v>
      </c>
      <c r="E123" s="100">
        <v>8.929646492004395</v>
      </c>
      <c r="F123" s="100">
        <v>24.841874997152992</v>
      </c>
      <c r="G123" s="100" t="s">
        <v>57</v>
      </c>
      <c r="H123" s="100">
        <v>17.94212431442466</v>
      </c>
      <c r="I123" s="100">
        <v>66.482125229952</v>
      </c>
      <c r="J123" s="100" t="s">
        <v>60</v>
      </c>
      <c r="K123" s="100">
        <v>-0.40738225335285144</v>
      </c>
      <c r="L123" s="100">
        <v>0.001691042028810828</v>
      </c>
      <c r="M123" s="100">
        <v>0.09650262778017908</v>
      </c>
      <c r="N123" s="100">
        <v>-0.0014025579000340332</v>
      </c>
      <c r="O123" s="100">
        <v>-0.016349660765808665</v>
      </c>
      <c r="P123" s="100">
        <v>0.00019344151118969713</v>
      </c>
      <c r="Q123" s="100">
        <v>0.0019946717397529047</v>
      </c>
      <c r="R123" s="100">
        <v>-0.00011274740788767067</v>
      </c>
      <c r="S123" s="100">
        <v>-0.00021294816644154408</v>
      </c>
      <c r="T123" s="100">
        <v>1.3771925461281805E-05</v>
      </c>
      <c r="U123" s="100">
        <v>4.354447921572552E-05</v>
      </c>
      <c r="V123" s="100">
        <v>-8.899210291638042E-06</v>
      </c>
      <c r="W123" s="100">
        <v>-1.3202104253096827E-05</v>
      </c>
      <c r="X123" s="100">
        <v>67.5</v>
      </c>
    </row>
    <row r="124" spans="1:24" s="100" customFormat="1" ht="12.75">
      <c r="A124" s="100">
        <v>1159</v>
      </c>
      <c r="B124" s="100">
        <v>126.66000366210938</v>
      </c>
      <c r="C124" s="100">
        <v>135.55999755859375</v>
      </c>
      <c r="D124" s="100">
        <v>9.060779571533203</v>
      </c>
      <c r="E124" s="100">
        <v>9.54931354522705</v>
      </c>
      <c r="F124" s="100">
        <v>24.422721465188474</v>
      </c>
      <c r="G124" s="100" t="s">
        <v>58</v>
      </c>
      <c r="H124" s="100">
        <v>5.00385511550526</v>
      </c>
      <c r="I124" s="100">
        <v>64.16385877761464</v>
      </c>
      <c r="J124" s="100" t="s">
        <v>61</v>
      </c>
      <c r="K124" s="100">
        <v>0.02460127309478921</v>
      </c>
      <c r="L124" s="100">
        <v>0.31054508095295114</v>
      </c>
      <c r="M124" s="100">
        <v>0.004727183315153841</v>
      </c>
      <c r="N124" s="100">
        <v>-0.13558918676660617</v>
      </c>
      <c r="O124" s="100">
        <v>0.0011647496826729944</v>
      </c>
      <c r="P124" s="100">
        <v>0.008906513938839308</v>
      </c>
      <c r="Q124" s="100">
        <v>4.5167491712391625E-05</v>
      </c>
      <c r="R124" s="100">
        <v>-0.002084111947514228</v>
      </c>
      <c r="S124" s="100">
        <v>2.9735061482186464E-05</v>
      </c>
      <c r="T124" s="100">
        <v>0.00013033644022411735</v>
      </c>
      <c r="U124" s="100">
        <v>-2.4879944823403067E-06</v>
      </c>
      <c r="V124" s="100">
        <v>-7.693625993541523E-05</v>
      </c>
      <c r="W124" s="100">
        <v>2.3016942558013338E-06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1160</v>
      </c>
      <c r="B126" s="24">
        <v>124.88</v>
      </c>
      <c r="C126" s="24">
        <v>121.98</v>
      </c>
      <c r="D126" s="24">
        <v>8.95283681709187</v>
      </c>
      <c r="E126" s="24">
        <v>9.116749777801562</v>
      </c>
      <c r="F126" s="24">
        <v>23.94414645052825</v>
      </c>
      <c r="G126" s="24" t="s">
        <v>59</v>
      </c>
      <c r="H126" s="24">
        <v>6.2802293003126834</v>
      </c>
      <c r="I126" s="24">
        <v>63.66022930031268</v>
      </c>
      <c r="J126" s="24" t="s">
        <v>73</v>
      </c>
      <c r="K126" s="24">
        <v>0.15847086950089012</v>
      </c>
      <c r="M126" s="24" t="s">
        <v>68</v>
      </c>
      <c r="N126" s="24">
        <v>0.10567924954423971</v>
      </c>
      <c r="X126" s="24">
        <v>67.5</v>
      </c>
    </row>
    <row r="127" spans="1:24" ht="12.75" hidden="1">
      <c r="A127" s="24">
        <v>1158</v>
      </c>
      <c r="B127" s="24">
        <v>114.0199966430664</v>
      </c>
      <c r="C127" s="24">
        <v>149.6199951171875</v>
      </c>
      <c r="D127" s="24">
        <v>8.961426734924316</v>
      </c>
      <c r="E127" s="24">
        <v>9.223159790039062</v>
      </c>
      <c r="F127" s="24">
        <v>19.181412914117995</v>
      </c>
      <c r="G127" s="24" t="s">
        <v>56</v>
      </c>
      <c r="H127" s="24">
        <v>4.405438905943541</v>
      </c>
      <c r="I127" s="24">
        <v>50.92543554900995</v>
      </c>
      <c r="J127" s="24" t="s">
        <v>62</v>
      </c>
      <c r="K127" s="24">
        <v>0.361830307620101</v>
      </c>
      <c r="L127" s="24">
        <v>0.04166120236523993</v>
      </c>
      <c r="M127" s="24">
        <v>0.08565854368460091</v>
      </c>
      <c r="N127" s="24">
        <v>0.13511680498114192</v>
      </c>
      <c r="O127" s="24">
        <v>0.014531984571449082</v>
      </c>
      <c r="P127" s="24">
        <v>0.0011950717110190757</v>
      </c>
      <c r="Q127" s="24">
        <v>0.0017687835649777847</v>
      </c>
      <c r="R127" s="24">
        <v>0.002079783108616211</v>
      </c>
      <c r="S127" s="24">
        <v>0.0001906415808342538</v>
      </c>
      <c r="T127" s="24">
        <v>1.7569015659637873E-05</v>
      </c>
      <c r="U127" s="24">
        <v>3.866807315081077E-05</v>
      </c>
      <c r="V127" s="24">
        <v>7.71808914310287E-05</v>
      </c>
      <c r="W127" s="24">
        <v>1.1890610264626813E-05</v>
      </c>
      <c r="X127" s="24">
        <v>67.5</v>
      </c>
    </row>
    <row r="128" spans="1:24" ht="12.75" hidden="1">
      <c r="A128" s="24">
        <v>1159</v>
      </c>
      <c r="B128" s="24">
        <v>126.66000366210938</v>
      </c>
      <c r="C128" s="24">
        <v>135.55999755859375</v>
      </c>
      <c r="D128" s="24">
        <v>9.060779571533203</v>
      </c>
      <c r="E128" s="24">
        <v>9.54931354522705</v>
      </c>
      <c r="F128" s="24">
        <v>27.113569282410833</v>
      </c>
      <c r="G128" s="24" t="s">
        <v>57</v>
      </c>
      <c r="H128" s="24">
        <v>12.07330393112585</v>
      </c>
      <c r="I128" s="24">
        <v>71.23330759323522</v>
      </c>
      <c r="J128" s="24" t="s">
        <v>60</v>
      </c>
      <c r="K128" s="24">
        <v>-0.22170274758983313</v>
      </c>
      <c r="L128" s="24">
        <v>0.00022797046612900204</v>
      </c>
      <c r="M128" s="24">
        <v>0.05325152630539843</v>
      </c>
      <c r="N128" s="24">
        <v>-0.0013974754987549813</v>
      </c>
      <c r="O128" s="24">
        <v>-0.008779611817161824</v>
      </c>
      <c r="P128" s="24">
        <v>2.6007470917447693E-05</v>
      </c>
      <c r="Q128" s="24">
        <v>0.0011356423209531495</v>
      </c>
      <c r="R128" s="24">
        <v>-0.00011234466800662073</v>
      </c>
      <c r="S128" s="24">
        <v>-0.00010463804074659383</v>
      </c>
      <c r="T128" s="24">
        <v>1.847144332449745E-06</v>
      </c>
      <c r="U128" s="24">
        <v>2.709599754576219E-05</v>
      </c>
      <c r="V128" s="24">
        <v>-8.865884791332927E-06</v>
      </c>
      <c r="W128" s="24">
        <v>-6.185943972446197E-06</v>
      </c>
      <c r="X128" s="24">
        <v>67.5</v>
      </c>
    </row>
    <row r="129" spans="1:24" ht="12.75" hidden="1">
      <c r="A129" s="24">
        <v>1157</v>
      </c>
      <c r="B129" s="24">
        <v>116.04000091552734</v>
      </c>
      <c r="C129" s="24">
        <v>137.63999938964844</v>
      </c>
      <c r="D129" s="24">
        <v>8.890939712524414</v>
      </c>
      <c r="E129" s="24">
        <v>8.929646492004395</v>
      </c>
      <c r="F129" s="24">
        <v>22.55337531500179</v>
      </c>
      <c r="G129" s="24" t="s">
        <v>58</v>
      </c>
      <c r="H129" s="24">
        <v>11.817613886974321</v>
      </c>
      <c r="I129" s="24">
        <v>60.357614802501665</v>
      </c>
      <c r="J129" s="24" t="s">
        <v>61</v>
      </c>
      <c r="K129" s="24">
        <v>0.2859529038558197</v>
      </c>
      <c r="L129" s="24">
        <v>0.04166057863237194</v>
      </c>
      <c r="M129" s="24">
        <v>0.06709441893564726</v>
      </c>
      <c r="N129" s="24">
        <v>-0.13510957793784392</v>
      </c>
      <c r="O129" s="24">
        <v>0.011580025558036848</v>
      </c>
      <c r="P129" s="24">
        <v>0.0011947886867285525</v>
      </c>
      <c r="Q129" s="24">
        <v>0.001356064828315986</v>
      </c>
      <c r="R129" s="24">
        <v>-0.002076746603333154</v>
      </c>
      <c r="S129" s="24">
        <v>0.0001593583784170054</v>
      </c>
      <c r="T129" s="24">
        <v>1.7471644715472543E-05</v>
      </c>
      <c r="U129" s="24">
        <v>2.7586714160923588E-05</v>
      </c>
      <c r="V129" s="24">
        <v>-7.666998166789302E-05</v>
      </c>
      <c r="W129" s="24">
        <v>1.0154836760628163E-05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1160</v>
      </c>
      <c r="B131" s="24">
        <v>124.88</v>
      </c>
      <c r="C131" s="24">
        <v>121.98</v>
      </c>
      <c r="D131" s="24">
        <v>8.95283681709187</v>
      </c>
      <c r="E131" s="24">
        <v>9.116749777801562</v>
      </c>
      <c r="F131" s="24">
        <v>26.61120686807041</v>
      </c>
      <c r="G131" s="24" t="s">
        <v>59</v>
      </c>
      <c r="H131" s="24">
        <v>13.37113471593571</v>
      </c>
      <c r="I131" s="24">
        <v>70.7511347159357</v>
      </c>
      <c r="J131" s="24" t="s">
        <v>73</v>
      </c>
      <c r="K131" s="24">
        <v>0.4157299428075028</v>
      </c>
      <c r="M131" s="24" t="s">
        <v>68</v>
      </c>
      <c r="N131" s="24">
        <v>0.27810739329414047</v>
      </c>
      <c r="X131" s="24">
        <v>67.5</v>
      </c>
    </row>
    <row r="132" spans="1:24" ht="12.75" hidden="1">
      <c r="A132" s="24">
        <v>1159</v>
      </c>
      <c r="B132" s="24">
        <v>126.66000366210938</v>
      </c>
      <c r="C132" s="24">
        <v>135.55999755859375</v>
      </c>
      <c r="D132" s="24">
        <v>9.060779571533203</v>
      </c>
      <c r="E132" s="24">
        <v>9.54931354522705</v>
      </c>
      <c r="F132" s="24">
        <v>21.696144451273994</v>
      </c>
      <c r="G132" s="24" t="s">
        <v>56</v>
      </c>
      <c r="H132" s="24">
        <v>-2.1594621551136015</v>
      </c>
      <c r="I132" s="24">
        <v>57.00054150699577</v>
      </c>
      <c r="J132" s="24" t="s">
        <v>62</v>
      </c>
      <c r="K132" s="24">
        <v>0.5355407178994296</v>
      </c>
      <c r="L132" s="24">
        <v>0.3064424446390497</v>
      </c>
      <c r="M132" s="24">
        <v>0.12678210738009318</v>
      </c>
      <c r="N132" s="24">
        <v>0.135625185243608</v>
      </c>
      <c r="O132" s="24">
        <v>0.021508611220306003</v>
      </c>
      <c r="P132" s="24">
        <v>0.008790831017885657</v>
      </c>
      <c r="Q132" s="24">
        <v>0.002617960638455061</v>
      </c>
      <c r="R132" s="24">
        <v>0.002087589886880254</v>
      </c>
      <c r="S132" s="24">
        <v>0.0002822106062204132</v>
      </c>
      <c r="T132" s="24">
        <v>0.00012934793232891227</v>
      </c>
      <c r="U132" s="24">
        <v>5.7246049231349324E-05</v>
      </c>
      <c r="V132" s="24">
        <v>7.747217920927305E-05</v>
      </c>
      <c r="W132" s="24">
        <v>1.7606666454773604E-05</v>
      </c>
      <c r="X132" s="24">
        <v>67.5</v>
      </c>
    </row>
    <row r="133" spans="1:24" ht="12.75" hidden="1">
      <c r="A133" s="24">
        <v>1157</v>
      </c>
      <c r="B133" s="24">
        <v>116.04000091552734</v>
      </c>
      <c r="C133" s="24">
        <v>137.63999938964844</v>
      </c>
      <c r="D133" s="24">
        <v>8.890939712524414</v>
      </c>
      <c r="E133" s="24">
        <v>8.929646492004395</v>
      </c>
      <c r="F133" s="24">
        <v>22.55337531500179</v>
      </c>
      <c r="G133" s="24" t="s">
        <v>57</v>
      </c>
      <c r="H133" s="24">
        <v>11.817613886974321</v>
      </c>
      <c r="I133" s="24">
        <v>60.357614802501665</v>
      </c>
      <c r="J133" s="24" t="s">
        <v>60</v>
      </c>
      <c r="K133" s="24">
        <v>0.06182182618174373</v>
      </c>
      <c r="L133" s="24">
        <v>0.0016686037967669513</v>
      </c>
      <c r="M133" s="24">
        <v>-0.013202753152405242</v>
      </c>
      <c r="N133" s="24">
        <v>-0.0014027536465959405</v>
      </c>
      <c r="O133" s="24">
        <v>0.002713055825217268</v>
      </c>
      <c r="P133" s="24">
        <v>0.00019078478059992484</v>
      </c>
      <c r="Q133" s="24">
        <v>-0.0002041856509537758</v>
      </c>
      <c r="R133" s="24">
        <v>-0.00011275776824235686</v>
      </c>
      <c r="S133" s="24">
        <v>5.444825913373168E-05</v>
      </c>
      <c r="T133" s="24">
        <v>1.3579164888122914E-05</v>
      </c>
      <c r="U133" s="24">
        <v>5.448856549491321E-08</v>
      </c>
      <c r="V133" s="24">
        <v>-8.895201835166629E-06</v>
      </c>
      <c r="W133" s="24">
        <v>3.973525802961739E-06</v>
      </c>
      <c r="X133" s="24">
        <v>67.5</v>
      </c>
    </row>
    <row r="134" spans="1:24" ht="12.75" hidden="1">
      <c r="A134" s="24">
        <v>1158</v>
      </c>
      <c r="B134" s="24">
        <v>114.0199966430664</v>
      </c>
      <c r="C134" s="24">
        <v>149.6199951171875</v>
      </c>
      <c r="D134" s="24">
        <v>8.961426734924316</v>
      </c>
      <c r="E134" s="24">
        <v>9.223159790039062</v>
      </c>
      <c r="F134" s="24">
        <v>21.92046518102007</v>
      </c>
      <c r="G134" s="24" t="s">
        <v>58</v>
      </c>
      <c r="H134" s="24">
        <v>11.677449070576664</v>
      </c>
      <c r="I134" s="24">
        <v>58.19744571364307</v>
      </c>
      <c r="J134" s="24" t="s">
        <v>61</v>
      </c>
      <c r="K134" s="24">
        <v>0.5319604518531341</v>
      </c>
      <c r="L134" s="24">
        <v>0.3064379017643321</v>
      </c>
      <c r="M134" s="24">
        <v>0.12609278354027295</v>
      </c>
      <c r="N134" s="24">
        <v>-0.13561793080035525</v>
      </c>
      <c r="O134" s="24">
        <v>0.021336815243037748</v>
      </c>
      <c r="P134" s="24">
        <v>0.008788760501487797</v>
      </c>
      <c r="Q134" s="24">
        <v>0.002609985847556383</v>
      </c>
      <c r="R134" s="24">
        <v>-0.002084542448957496</v>
      </c>
      <c r="S134" s="24">
        <v>0.0002769083121551232</v>
      </c>
      <c r="T134" s="24">
        <v>0.00012863317565350722</v>
      </c>
      <c r="U134" s="24">
        <v>5.7246023299389985E-05</v>
      </c>
      <c r="V134" s="24">
        <v>-7.695982026840609E-05</v>
      </c>
      <c r="W134" s="24">
        <v>1.7152428292893326E-05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1160</v>
      </c>
      <c r="B136" s="24">
        <v>124.88</v>
      </c>
      <c r="C136" s="24">
        <v>121.98</v>
      </c>
      <c r="D136" s="24">
        <v>8.95283681709187</v>
      </c>
      <c r="E136" s="24">
        <v>9.116749777801562</v>
      </c>
      <c r="F136" s="24">
        <v>23.94414645052825</v>
      </c>
      <c r="G136" s="24" t="s">
        <v>59</v>
      </c>
      <c r="H136" s="24">
        <v>6.2802293003126834</v>
      </c>
      <c r="I136" s="24">
        <v>63.66022930031268</v>
      </c>
      <c r="J136" s="24" t="s">
        <v>73</v>
      </c>
      <c r="K136" s="24">
        <v>0.7159155065943292</v>
      </c>
      <c r="M136" s="24" t="s">
        <v>68</v>
      </c>
      <c r="N136" s="24">
        <v>0.39462129429249204</v>
      </c>
      <c r="X136" s="24">
        <v>67.5</v>
      </c>
    </row>
    <row r="137" spans="1:24" ht="12.75" hidden="1">
      <c r="A137" s="24">
        <v>1159</v>
      </c>
      <c r="B137" s="24">
        <v>126.66000366210938</v>
      </c>
      <c r="C137" s="24">
        <v>135.55999755859375</v>
      </c>
      <c r="D137" s="24">
        <v>9.060779571533203</v>
      </c>
      <c r="E137" s="24">
        <v>9.54931354522705</v>
      </c>
      <c r="F137" s="24">
        <v>21.696144451273994</v>
      </c>
      <c r="G137" s="24" t="s">
        <v>56</v>
      </c>
      <c r="H137" s="24">
        <v>-2.1594621551136015</v>
      </c>
      <c r="I137" s="24">
        <v>57.00054150699577</v>
      </c>
      <c r="J137" s="24" t="s">
        <v>62</v>
      </c>
      <c r="K137" s="24">
        <v>0.8100413960270804</v>
      </c>
      <c r="L137" s="24">
        <v>0.059860656099111384</v>
      </c>
      <c r="M137" s="24">
        <v>0.1917663010846969</v>
      </c>
      <c r="N137" s="24">
        <v>0.13531172953292425</v>
      </c>
      <c r="O137" s="24">
        <v>0.03253309425813042</v>
      </c>
      <c r="P137" s="24">
        <v>0.0017172118908541458</v>
      </c>
      <c r="Q137" s="24">
        <v>0.003959905740130461</v>
      </c>
      <c r="R137" s="24">
        <v>0.002082760532197844</v>
      </c>
      <c r="S137" s="24">
        <v>0.00042683029431356875</v>
      </c>
      <c r="T137" s="24">
        <v>2.5256753778104025E-05</v>
      </c>
      <c r="U137" s="24">
        <v>8.659595537272709E-05</v>
      </c>
      <c r="V137" s="24">
        <v>7.729266724623007E-05</v>
      </c>
      <c r="W137" s="24">
        <v>2.6621470626545484E-05</v>
      </c>
      <c r="X137" s="24">
        <v>67.5</v>
      </c>
    </row>
    <row r="138" spans="1:24" ht="12.75" hidden="1">
      <c r="A138" s="24">
        <v>1158</v>
      </c>
      <c r="B138" s="24">
        <v>114.0199966430664</v>
      </c>
      <c r="C138" s="24">
        <v>149.6199951171875</v>
      </c>
      <c r="D138" s="24">
        <v>8.961426734924316</v>
      </c>
      <c r="E138" s="24">
        <v>9.223159790039062</v>
      </c>
      <c r="F138" s="24">
        <v>22.254236357365208</v>
      </c>
      <c r="G138" s="24" t="s">
        <v>57</v>
      </c>
      <c r="H138" s="24">
        <v>12.563590389007437</v>
      </c>
      <c r="I138" s="24">
        <v>59.083587032073844</v>
      </c>
      <c r="J138" s="24" t="s">
        <v>60</v>
      </c>
      <c r="K138" s="24">
        <v>-0.2386613334890809</v>
      </c>
      <c r="L138" s="24">
        <v>0.00032682373170424983</v>
      </c>
      <c r="M138" s="24">
        <v>0.05857938090828656</v>
      </c>
      <c r="N138" s="24">
        <v>-0.0013995901523422768</v>
      </c>
      <c r="O138" s="24">
        <v>-0.009249219223247339</v>
      </c>
      <c r="P138" s="24">
        <v>3.73115270534674E-05</v>
      </c>
      <c r="Q138" s="24">
        <v>0.0013082185241013128</v>
      </c>
      <c r="R138" s="24">
        <v>-0.00011251554885437649</v>
      </c>
      <c r="S138" s="24">
        <v>-9.341117935405043E-05</v>
      </c>
      <c r="T138" s="24">
        <v>2.6536514858630188E-06</v>
      </c>
      <c r="U138" s="24">
        <v>3.4988080922610665E-05</v>
      </c>
      <c r="V138" s="24">
        <v>-8.878880950527913E-06</v>
      </c>
      <c r="W138" s="24">
        <v>-4.952891408489059E-06</v>
      </c>
      <c r="X138" s="24">
        <v>67.5</v>
      </c>
    </row>
    <row r="139" spans="1:24" ht="12.75" hidden="1">
      <c r="A139" s="24">
        <v>1157</v>
      </c>
      <c r="B139" s="24">
        <v>116.04000091552734</v>
      </c>
      <c r="C139" s="24">
        <v>137.63999938964844</v>
      </c>
      <c r="D139" s="24">
        <v>8.890939712524414</v>
      </c>
      <c r="E139" s="24">
        <v>8.929646492004395</v>
      </c>
      <c r="F139" s="24">
        <v>24.841874997152992</v>
      </c>
      <c r="G139" s="24" t="s">
        <v>58</v>
      </c>
      <c r="H139" s="24">
        <v>17.94212431442466</v>
      </c>
      <c r="I139" s="24">
        <v>66.482125229952</v>
      </c>
      <c r="J139" s="24" t="s">
        <v>61</v>
      </c>
      <c r="K139" s="24">
        <v>0.7740851575729346</v>
      </c>
      <c r="L139" s="24">
        <v>0.05985976390585312</v>
      </c>
      <c r="M139" s="24">
        <v>0.18260002837926528</v>
      </c>
      <c r="N139" s="24">
        <v>-0.13530449104370745</v>
      </c>
      <c r="O139" s="24">
        <v>0.031190610217959994</v>
      </c>
      <c r="P139" s="24">
        <v>0.0017168064911456415</v>
      </c>
      <c r="Q139" s="24">
        <v>0.003737568429328934</v>
      </c>
      <c r="R139" s="24">
        <v>-0.00207971913626505</v>
      </c>
      <c r="S139" s="24">
        <v>0.0004164834351033581</v>
      </c>
      <c r="T139" s="24">
        <v>2.5116961305049402E-05</v>
      </c>
      <c r="U139" s="24">
        <v>7.92129640921749E-05</v>
      </c>
      <c r="V139" s="24">
        <v>-7.678099949273128E-05</v>
      </c>
      <c r="W139" s="24">
        <v>2.6156673431759997E-05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1160</v>
      </c>
      <c r="B141" s="24">
        <v>127.42</v>
      </c>
      <c r="C141" s="24">
        <v>134.12</v>
      </c>
      <c r="D141" s="24">
        <v>8.778473700161397</v>
      </c>
      <c r="E141" s="24">
        <v>9.183611003774505</v>
      </c>
      <c r="F141" s="24">
        <v>20.34345843371854</v>
      </c>
      <c r="G141" s="24" t="s">
        <v>59</v>
      </c>
      <c r="H141" s="24">
        <v>-4.752713657465534</v>
      </c>
      <c r="I141" s="24">
        <v>55.167286342534474</v>
      </c>
      <c r="J141" s="24" t="s">
        <v>73</v>
      </c>
      <c r="K141" s="24">
        <v>0.4826822742843012</v>
      </c>
      <c r="M141" s="24" t="s">
        <v>68</v>
      </c>
      <c r="N141" s="24">
        <v>0.32346088853651667</v>
      </c>
      <c r="X141" s="24">
        <v>67.5</v>
      </c>
    </row>
    <row r="142" spans="1:24" ht="12.75" hidden="1">
      <c r="A142" s="24">
        <v>1157</v>
      </c>
      <c r="B142" s="24">
        <v>108.22000122070312</v>
      </c>
      <c r="C142" s="24">
        <v>129.4199981689453</v>
      </c>
      <c r="D142" s="24">
        <v>8.894173622131348</v>
      </c>
      <c r="E142" s="24">
        <v>9.072160720825195</v>
      </c>
      <c r="F142" s="24">
        <v>20.378745374237084</v>
      </c>
      <c r="G142" s="24" t="s">
        <v>56</v>
      </c>
      <c r="H142" s="24">
        <v>13.780095293525186</v>
      </c>
      <c r="I142" s="24">
        <v>54.50009651422831</v>
      </c>
      <c r="J142" s="24" t="s">
        <v>62</v>
      </c>
      <c r="K142" s="24">
        <v>0.5606462222298049</v>
      </c>
      <c r="L142" s="24">
        <v>0.37167489357044114</v>
      </c>
      <c r="M142" s="24">
        <v>0.13272576279305798</v>
      </c>
      <c r="N142" s="24">
        <v>0.10940106291604904</v>
      </c>
      <c r="O142" s="24">
        <v>0.02251641932601223</v>
      </c>
      <c r="P142" s="24">
        <v>0.010662262069583173</v>
      </c>
      <c r="Q142" s="24">
        <v>0.002740820772421919</v>
      </c>
      <c r="R142" s="24">
        <v>0.0016839843873375714</v>
      </c>
      <c r="S142" s="24">
        <v>0.00029540276146114723</v>
      </c>
      <c r="T142" s="24">
        <v>0.00015691772297799904</v>
      </c>
      <c r="U142" s="24">
        <v>5.9941922556577824E-05</v>
      </c>
      <c r="V142" s="24">
        <v>6.249117129290858E-05</v>
      </c>
      <c r="W142" s="24">
        <v>1.8417865091149137E-05</v>
      </c>
      <c r="X142" s="24">
        <v>67.5</v>
      </c>
    </row>
    <row r="143" spans="1:24" ht="12.75" hidden="1">
      <c r="A143" s="24">
        <v>1158</v>
      </c>
      <c r="B143" s="24">
        <v>112.63999938964844</v>
      </c>
      <c r="C143" s="24">
        <v>140.24000549316406</v>
      </c>
      <c r="D143" s="24">
        <v>8.779945373535156</v>
      </c>
      <c r="E143" s="24">
        <v>9.270090103149414</v>
      </c>
      <c r="F143" s="24">
        <v>20.071672815337493</v>
      </c>
      <c r="G143" s="24" t="s">
        <v>57</v>
      </c>
      <c r="H143" s="24">
        <v>9.247348346543944</v>
      </c>
      <c r="I143" s="24">
        <v>54.38734773619238</v>
      </c>
      <c r="J143" s="24" t="s">
        <v>60</v>
      </c>
      <c r="K143" s="24">
        <v>-0.5390746460081144</v>
      </c>
      <c r="L143" s="24">
        <v>-0.0020211491206757535</v>
      </c>
      <c r="M143" s="24">
        <v>0.12719618175868053</v>
      </c>
      <c r="N143" s="24">
        <v>-0.0011314414481616607</v>
      </c>
      <c r="O143" s="24">
        <v>-0.02171554643780279</v>
      </c>
      <c r="P143" s="24">
        <v>-0.00023124353402607402</v>
      </c>
      <c r="Q143" s="24">
        <v>0.002605155124888833</v>
      </c>
      <c r="R143" s="24">
        <v>-9.097395321430877E-05</v>
      </c>
      <c r="S143" s="24">
        <v>-0.000289512699374446</v>
      </c>
      <c r="T143" s="24">
        <v>-1.64689224694772E-05</v>
      </c>
      <c r="U143" s="24">
        <v>5.531659247172584E-05</v>
      </c>
      <c r="V143" s="24">
        <v>-7.183738147925193E-06</v>
      </c>
      <c r="W143" s="24">
        <v>-1.816275749016748E-05</v>
      </c>
      <c r="X143" s="24">
        <v>67.5</v>
      </c>
    </row>
    <row r="144" spans="1:24" ht="12.75" hidden="1">
      <c r="A144" s="24">
        <v>1159</v>
      </c>
      <c r="B144" s="24">
        <v>121.08000183105469</v>
      </c>
      <c r="C144" s="24">
        <v>111.9800033569336</v>
      </c>
      <c r="D144" s="24">
        <v>9.221345901489258</v>
      </c>
      <c r="E144" s="24">
        <v>9.83026123046875</v>
      </c>
      <c r="F144" s="24">
        <v>24.527047906685993</v>
      </c>
      <c r="G144" s="24" t="s">
        <v>58</v>
      </c>
      <c r="H144" s="24">
        <v>9.721080416135628</v>
      </c>
      <c r="I144" s="24">
        <v>63.301082247190315</v>
      </c>
      <c r="J144" s="24" t="s">
        <v>61</v>
      </c>
      <c r="K144" s="24">
        <v>-0.15402179239243355</v>
      </c>
      <c r="L144" s="24">
        <v>-0.3716693980768806</v>
      </c>
      <c r="M144" s="24">
        <v>-0.03791120487417671</v>
      </c>
      <c r="N144" s="24">
        <v>-0.10939521199490726</v>
      </c>
      <c r="O144" s="24">
        <v>-0.005951821752408893</v>
      </c>
      <c r="P144" s="24">
        <v>-0.010659754165478827</v>
      </c>
      <c r="Q144" s="24">
        <v>-0.0008516250828885529</v>
      </c>
      <c r="R144" s="24">
        <v>-0.001681525247099566</v>
      </c>
      <c r="S144" s="24">
        <v>-5.8695727099961125E-05</v>
      </c>
      <c r="T144" s="24">
        <v>-0.00015605110181377894</v>
      </c>
      <c r="U144" s="24">
        <v>-2.30891463050451E-05</v>
      </c>
      <c r="V144" s="24">
        <v>-6.207689099642221E-05</v>
      </c>
      <c r="W144" s="24">
        <v>-3.0548313978246165E-06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1160</v>
      </c>
      <c r="B146" s="24">
        <v>127.42</v>
      </c>
      <c r="C146" s="24">
        <v>134.12</v>
      </c>
      <c r="D146" s="24">
        <v>8.778473700161397</v>
      </c>
      <c r="E146" s="24">
        <v>9.183611003774505</v>
      </c>
      <c r="F146" s="24">
        <v>25.11948554793092</v>
      </c>
      <c r="G146" s="24" t="s">
        <v>59</v>
      </c>
      <c r="H146" s="24">
        <v>8.198892198928775</v>
      </c>
      <c r="I146" s="24">
        <v>68.11889219892878</v>
      </c>
      <c r="J146" s="24" t="s">
        <v>73</v>
      </c>
      <c r="K146" s="24">
        <v>0.25993060710295834</v>
      </c>
      <c r="M146" s="24" t="s">
        <v>68</v>
      </c>
      <c r="N146" s="24">
        <v>0.1520295139451191</v>
      </c>
      <c r="X146" s="24">
        <v>67.5</v>
      </c>
    </row>
    <row r="147" spans="1:24" ht="12.75" hidden="1">
      <c r="A147" s="24">
        <v>1157</v>
      </c>
      <c r="B147" s="24">
        <v>108.22000122070312</v>
      </c>
      <c r="C147" s="24">
        <v>129.4199981689453</v>
      </c>
      <c r="D147" s="24">
        <v>8.894173622131348</v>
      </c>
      <c r="E147" s="24">
        <v>9.072160720825195</v>
      </c>
      <c r="F147" s="24">
        <v>20.378745374237084</v>
      </c>
      <c r="G147" s="24" t="s">
        <v>56</v>
      </c>
      <c r="H147" s="24">
        <v>13.780095293525186</v>
      </c>
      <c r="I147" s="24">
        <v>54.50009651422831</v>
      </c>
      <c r="J147" s="24" t="s">
        <v>62</v>
      </c>
      <c r="K147" s="24">
        <v>0.47799742043730775</v>
      </c>
      <c r="L147" s="24">
        <v>0.08001783072323147</v>
      </c>
      <c r="M147" s="24">
        <v>0.11315913065298128</v>
      </c>
      <c r="N147" s="24">
        <v>0.10889942958073338</v>
      </c>
      <c r="O147" s="24">
        <v>0.019197228843915788</v>
      </c>
      <c r="P147" s="24">
        <v>0.002295594141369336</v>
      </c>
      <c r="Q147" s="24">
        <v>0.0023368236791014305</v>
      </c>
      <c r="R147" s="24">
        <v>0.0016762762255248453</v>
      </c>
      <c r="S147" s="24">
        <v>0.00025188275543448746</v>
      </c>
      <c r="T147" s="24">
        <v>3.378845467715802E-05</v>
      </c>
      <c r="U147" s="24">
        <v>5.1123642982471965E-05</v>
      </c>
      <c r="V147" s="24">
        <v>6.220940071970602E-05</v>
      </c>
      <c r="W147" s="24">
        <v>1.570290252670064E-05</v>
      </c>
      <c r="X147" s="24">
        <v>67.5</v>
      </c>
    </row>
    <row r="148" spans="1:24" ht="12.75" hidden="1">
      <c r="A148" s="24">
        <v>1159</v>
      </c>
      <c r="B148" s="24">
        <v>121.08000183105469</v>
      </c>
      <c r="C148" s="24">
        <v>111.9800033569336</v>
      </c>
      <c r="D148" s="24">
        <v>9.221345901489258</v>
      </c>
      <c r="E148" s="24">
        <v>9.83026123046875</v>
      </c>
      <c r="F148" s="24">
        <v>22.189790018554742</v>
      </c>
      <c r="G148" s="24" t="s">
        <v>57</v>
      </c>
      <c r="H148" s="24">
        <v>3.6889254510385143</v>
      </c>
      <c r="I148" s="24">
        <v>57.2689272820932</v>
      </c>
      <c r="J148" s="24" t="s">
        <v>60</v>
      </c>
      <c r="K148" s="24">
        <v>0.17172897815943436</v>
      </c>
      <c r="L148" s="24">
        <v>-0.00043403500524445373</v>
      </c>
      <c r="M148" s="24">
        <v>-0.04185182461259748</v>
      </c>
      <c r="N148" s="24">
        <v>-0.0011260170866214717</v>
      </c>
      <c r="O148" s="24">
        <v>0.0067033008187532776</v>
      </c>
      <c r="P148" s="24">
        <v>-4.976872034022801E-05</v>
      </c>
      <c r="Q148" s="24">
        <v>-0.0009208969482822102</v>
      </c>
      <c r="R148" s="24">
        <v>-9.051848987914287E-05</v>
      </c>
      <c r="S148" s="24">
        <v>7.182551945469346E-05</v>
      </c>
      <c r="T148" s="24">
        <v>-3.5537408425247882E-06</v>
      </c>
      <c r="U148" s="24">
        <v>-2.381046396978416E-05</v>
      </c>
      <c r="V148" s="24">
        <v>-7.141325636062866E-06</v>
      </c>
      <c r="W148" s="24">
        <v>3.977573308473995E-06</v>
      </c>
      <c r="X148" s="24">
        <v>67.5</v>
      </c>
    </row>
    <row r="149" spans="1:24" ht="12.75" hidden="1">
      <c r="A149" s="24">
        <v>1158</v>
      </c>
      <c r="B149" s="24">
        <v>112.63999938964844</v>
      </c>
      <c r="C149" s="24">
        <v>140.24000549316406</v>
      </c>
      <c r="D149" s="24">
        <v>8.779945373535156</v>
      </c>
      <c r="E149" s="24">
        <v>9.270090103149414</v>
      </c>
      <c r="F149" s="24">
        <v>17.47069532380878</v>
      </c>
      <c r="G149" s="24" t="s">
        <v>58</v>
      </c>
      <c r="H149" s="24">
        <v>2.1995916106087776</v>
      </c>
      <c r="I149" s="24">
        <v>47.339591000257215</v>
      </c>
      <c r="J149" s="24" t="s">
        <v>61</v>
      </c>
      <c r="K149" s="24">
        <v>-0.4460837275725678</v>
      </c>
      <c r="L149" s="24">
        <v>-0.08001665356203012</v>
      </c>
      <c r="M149" s="24">
        <v>-0.10513521592090286</v>
      </c>
      <c r="N149" s="24">
        <v>-0.10889360793237474</v>
      </c>
      <c r="O149" s="24">
        <v>-0.017988867485724994</v>
      </c>
      <c r="P149" s="24">
        <v>-0.0022950545824369658</v>
      </c>
      <c r="Q149" s="24">
        <v>-0.0021477182584905444</v>
      </c>
      <c r="R149" s="24">
        <v>-0.0016738304535555031</v>
      </c>
      <c r="S149" s="24">
        <v>-0.00024142497227986435</v>
      </c>
      <c r="T149" s="24">
        <v>-3.360105051177021E-05</v>
      </c>
      <c r="U149" s="24">
        <v>-4.524034347065532E-05</v>
      </c>
      <c r="V149" s="24">
        <v>-6.179814727048596E-05</v>
      </c>
      <c r="W149" s="24">
        <v>-1.5190788601609087E-05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1160</v>
      </c>
      <c r="B151" s="100">
        <v>127.42</v>
      </c>
      <c r="C151" s="100">
        <v>134.12</v>
      </c>
      <c r="D151" s="100">
        <v>8.778473700161397</v>
      </c>
      <c r="E151" s="100">
        <v>9.183611003774505</v>
      </c>
      <c r="F151" s="100">
        <v>20.34345843371854</v>
      </c>
      <c r="G151" s="100" t="s">
        <v>59</v>
      </c>
      <c r="H151" s="100">
        <v>-4.752713657465534</v>
      </c>
      <c r="I151" s="100">
        <v>55.167286342534474</v>
      </c>
      <c r="J151" s="100" t="s">
        <v>73</v>
      </c>
      <c r="K151" s="100">
        <v>0.8737476318899678</v>
      </c>
      <c r="M151" s="100" t="s">
        <v>68</v>
      </c>
      <c r="N151" s="100">
        <v>0.4684589738301813</v>
      </c>
      <c r="X151" s="100">
        <v>67.5</v>
      </c>
    </row>
    <row r="152" spans="1:24" s="100" customFormat="1" ht="12.75">
      <c r="A152" s="100">
        <v>1158</v>
      </c>
      <c r="B152" s="100">
        <v>112.63999938964844</v>
      </c>
      <c r="C152" s="100">
        <v>140.24000549316406</v>
      </c>
      <c r="D152" s="100">
        <v>8.779945373535156</v>
      </c>
      <c r="E152" s="100">
        <v>9.270090103149414</v>
      </c>
      <c r="F152" s="100">
        <v>21.076652181521258</v>
      </c>
      <c r="G152" s="100" t="s">
        <v>56</v>
      </c>
      <c r="H152" s="100">
        <v>11.97049767042931</v>
      </c>
      <c r="I152" s="100">
        <v>57.11049706007775</v>
      </c>
      <c r="J152" s="100" t="s">
        <v>62</v>
      </c>
      <c r="K152" s="100">
        <v>0.9004845034983779</v>
      </c>
      <c r="L152" s="100">
        <v>0.06387088560924874</v>
      </c>
      <c r="M152" s="100">
        <v>0.21317804524320697</v>
      </c>
      <c r="N152" s="100">
        <v>0.10962296497031629</v>
      </c>
      <c r="O152" s="100">
        <v>0.03616495044585391</v>
      </c>
      <c r="P152" s="100">
        <v>0.0018323397581406417</v>
      </c>
      <c r="Q152" s="100">
        <v>0.0044021718972854255</v>
      </c>
      <c r="R152" s="100">
        <v>0.0016873844602288757</v>
      </c>
      <c r="S152" s="100">
        <v>0.00047445998124692496</v>
      </c>
      <c r="T152" s="100">
        <v>2.700007255700185E-05</v>
      </c>
      <c r="U152" s="100">
        <v>9.627229221085451E-05</v>
      </c>
      <c r="V152" s="100">
        <v>6.261060847054904E-05</v>
      </c>
      <c r="W152" s="100">
        <v>2.9579543468341726E-05</v>
      </c>
      <c r="X152" s="100">
        <v>67.5</v>
      </c>
    </row>
    <row r="153" spans="1:24" s="100" customFormat="1" ht="12.75">
      <c r="A153" s="100">
        <v>1157</v>
      </c>
      <c r="B153" s="100">
        <v>108.22000122070312</v>
      </c>
      <c r="C153" s="100">
        <v>129.4199981689453</v>
      </c>
      <c r="D153" s="100">
        <v>8.894173622131348</v>
      </c>
      <c r="E153" s="100">
        <v>9.072160720825195</v>
      </c>
      <c r="F153" s="100">
        <v>21.637294819629325</v>
      </c>
      <c r="G153" s="100" t="s">
        <v>57</v>
      </c>
      <c r="H153" s="100">
        <v>17.145909281687516</v>
      </c>
      <c r="I153" s="100">
        <v>57.86591050239064</v>
      </c>
      <c r="J153" s="100" t="s">
        <v>60</v>
      </c>
      <c r="K153" s="100">
        <v>-0.8434995648904059</v>
      </c>
      <c r="L153" s="100">
        <v>-0.00034639838963941257</v>
      </c>
      <c r="M153" s="100">
        <v>0.1988262401444613</v>
      </c>
      <c r="N153" s="100">
        <v>-0.0011339374119507064</v>
      </c>
      <c r="O153" s="100">
        <v>-0.03401097532636175</v>
      </c>
      <c r="P153" s="100">
        <v>-3.957151949253134E-05</v>
      </c>
      <c r="Q153" s="100">
        <v>0.004062677495701606</v>
      </c>
      <c r="R153" s="100">
        <v>-9.116957453175157E-05</v>
      </c>
      <c r="S153" s="100">
        <v>-0.0004560679105977779</v>
      </c>
      <c r="T153" s="100">
        <v>-2.816526349121068E-06</v>
      </c>
      <c r="U153" s="100">
        <v>8.562260753979656E-05</v>
      </c>
      <c r="V153" s="100">
        <v>-7.20159570955463E-06</v>
      </c>
      <c r="W153" s="100">
        <v>-2.8688953764077828E-05</v>
      </c>
      <c r="X153" s="100">
        <v>67.5</v>
      </c>
    </row>
    <row r="154" spans="1:24" s="100" customFormat="1" ht="12.75">
      <c r="A154" s="100">
        <v>1159</v>
      </c>
      <c r="B154" s="100">
        <v>121.08000183105469</v>
      </c>
      <c r="C154" s="100">
        <v>111.9800033569336</v>
      </c>
      <c r="D154" s="100">
        <v>9.221345901489258</v>
      </c>
      <c r="E154" s="100">
        <v>9.83026123046875</v>
      </c>
      <c r="F154" s="100">
        <v>22.189790018554742</v>
      </c>
      <c r="G154" s="100" t="s">
        <v>58</v>
      </c>
      <c r="H154" s="100">
        <v>3.6889254510385143</v>
      </c>
      <c r="I154" s="100">
        <v>57.2689272820932</v>
      </c>
      <c r="J154" s="100" t="s">
        <v>61</v>
      </c>
      <c r="K154" s="100">
        <v>-0.31524724435023416</v>
      </c>
      <c r="L154" s="100">
        <v>-0.06386994627103887</v>
      </c>
      <c r="M154" s="100">
        <v>-0.07689606754400255</v>
      </c>
      <c r="N154" s="100">
        <v>-0.10961710010226038</v>
      </c>
      <c r="O154" s="100">
        <v>-0.012294600363601964</v>
      </c>
      <c r="P154" s="100">
        <v>-0.001831912411691115</v>
      </c>
      <c r="Q154" s="100">
        <v>-0.0016952194486759774</v>
      </c>
      <c r="R154" s="100">
        <v>-0.0016849197088590288</v>
      </c>
      <c r="S154" s="100">
        <v>-0.00013082176702601767</v>
      </c>
      <c r="T154" s="100">
        <v>-2.6852767034480283E-05</v>
      </c>
      <c r="U154" s="100">
        <v>-4.4012763212710585E-05</v>
      </c>
      <c r="V154" s="100">
        <v>-6.219505858417139E-05</v>
      </c>
      <c r="W154" s="100">
        <v>-7.20370208421492E-06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1160</v>
      </c>
      <c r="B156" s="24">
        <v>127.42</v>
      </c>
      <c r="C156" s="24">
        <v>134.12</v>
      </c>
      <c r="D156" s="24">
        <v>8.778473700161397</v>
      </c>
      <c r="E156" s="24">
        <v>9.183611003774505</v>
      </c>
      <c r="F156" s="24">
        <v>22.833484119615623</v>
      </c>
      <c r="G156" s="24" t="s">
        <v>59</v>
      </c>
      <c r="H156" s="24">
        <v>1.9997252388859437</v>
      </c>
      <c r="I156" s="24">
        <v>61.919725238885945</v>
      </c>
      <c r="J156" s="24" t="s">
        <v>73</v>
      </c>
      <c r="K156" s="24">
        <v>0.21117789059610517</v>
      </c>
      <c r="M156" s="24" t="s">
        <v>68</v>
      </c>
      <c r="N156" s="24">
        <v>0.1268756817565063</v>
      </c>
      <c r="X156" s="24">
        <v>67.5</v>
      </c>
    </row>
    <row r="157" spans="1:24" ht="12.75" hidden="1">
      <c r="A157" s="24">
        <v>1158</v>
      </c>
      <c r="B157" s="24">
        <v>112.63999938964844</v>
      </c>
      <c r="C157" s="24">
        <v>140.24000549316406</v>
      </c>
      <c r="D157" s="24">
        <v>8.779945373535156</v>
      </c>
      <c r="E157" s="24">
        <v>9.270090103149414</v>
      </c>
      <c r="F157" s="24">
        <v>21.076652181521258</v>
      </c>
      <c r="G157" s="24" t="s">
        <v>56</v>
      </c>
      <c r="H157" s="24">
        <v>11.97049767042931</v>
      </c>
      <c r="I157" s="24">
        <v>57.11049706007775</v>
      </c>
      <c r="J157" s="24" t="s">
        <v>62</v>
      </c>
      <c r="K157" s="24">
        <v>0.42664734816882227</v>
      </c>
      <c r="L157" s="24">
        <v>0.08322734811477177</v>
      </c>
      <c r="M157" s="24">
        <v>0.10100337733305566</v>
      </c>
      <c r="N157" s="24">
        <v>0.10823571345198241</v>
      </c>
      <c r="O157" s="24">
        <v>0.01713483530001366</v>
      </c>
      <c r="P157" s="24">
        <v>0.0023876326084039546</v>
      </c>
      <c r="Q157" s="24">
        <v>0.0020858045737686837</v>
      </c>
      <c r="R157" s="24">
        <v>0.0016660435159829004</v>
      </c>
      <c r="S157" s="24">
        <v>0.00022480119462332319</v>
      </c>
      <c r="T157" s="24">
        <v>3.515485652347868E-05</v>
      </c>
      <c r="U157" s="24">
        <v>4.562007730628235E-05</v>
      </c>
      <c r="V157" s="24">
        <v>6.182491616435882E-05</v>
      </c>
      <c r="W157" s="24">
        <v>1.4012675324981311E-05</v>
      </c>
      <c r="X157" s="24">
        <v>67.5</v>
      </c>
    </row>
    <row r="158" spans="1:24" ht="12.75" hidden="1">
      <c r="A158" s="24">
        <v>1159</v>
      </c>
      <c r="B158" s="24">
        <v>121.08000183105469</v>
      </c>
      <c r="C158" s="24">
        <v>111.9800033569336</v>
      </c>
      <c r="D158" s="24">
        <v>9.221345901489258</v>
      </c>
      <c r="E158" s="24">
        <v>9.83026123046875</v>
      </c>
      <c r="F158" s="24">
        <v>24.527047906685993</v>
      </c>
      <c r="G158" s="24" t="s">
        <v>57</v>
      </c>
      <c r="H158" s="24">
        <v>9.721080416135628</v>
      </c>
      <c r="I158" s="24">
        <v>63.301082247190315</v>
      </c>
      <c r="J158" s="24" t="s">
        <v>60</v>
      </c>
      <c r="K158" s="24">
        <v>-0.29816868542577124</v>
      </c>
      <c r="L158" s="24">
        <v>-0.000451637072781217</v>
      </c>
      <c r="M158" s="24">
        <v>0.06976204134714192</v>
      </c>
      <c r="N158" s="24">
        <v>-0.0011193662607128277</v>
      </c>
      <c r="O158" s="24">
        <v>-0.012106452774859769</v>
      </c>
      <c r="P158" s="24">
        <v>-5.170456388269142E-05</v>
      </c>
      <c r="Q158" s="24">
        <v>0.0014005189466580945</v>
      </c>
      <c r="R158" s="24">
        <v>-8.999099425664905E-05</v>
      </c>
      <c r="S158" s="24">
        <v>-0.0001691950042608549</v>
      </c>
      <c r="T158" s="24">
        <v>-3.686211114971798E-06</v>
      </c>
      <c r="U158" s="24">
        <v>2.7843809572967865E-05</v>
      </c>
      <c r="V158" s="24">
        <v>-7.10374014697446E-06</v>
      </c>
      <c r="W158" s="24">
        <v>-1.0848106545378682E-05</v>
      </c>
      <c r="X158" s="24">
        <v>67.5</v>
      </c>
    </row>
    <row r="159" spans="1:24" ht="12.75" hidden="1">
      <c r="A159" s="24">
        <v>1157</v>
      </c>
      <c r="B159" s="24">
        <v>108.22000122070312</v>
      </c>
      <c r="C159" s="24">
        <v>129.4199981689453</v>
      </c>
      <c r="D159" s="24">
        <v>8.894173622131348</v>
      </c>
      <c r="E159" s="24">
        <v>9.072160720825195</v>
      </c>
      <c r="F159" s="24">
        <v>16.72412950468813</v>
      </c>
      <c r="G159" s="24" t="s">
        <v>58</v>
      </c>
      <c r="H159" s="24">
        <v>4.006337687002016</v>
      </c>
      <c r="I159" s="24">
        <v>44.72633890770514</v>
      </c>
      <c r="J159" s="24" t="s">
        <v>61</v>
      </c>
      <c r="K159" s="24">
        <v>-0.3051612602067237</v>
      </c>
      <c r="L159" s="24">
        <v>-0.083226122690967</v>
      </c>
      <c r="M159" s="24">
        <v>-0.0730406723665882</v>
      </c>
      <c r="N159" s="24">
        <v>-0.10822992509298907</v>
      </c>
      <c r="O159" s="24">
        <v>-0.012125855927260742</v>
      </c>
      <c r="P159" s="24">
        <v>-0.002387072707478256</v>
      </c>
      <c r="Q159" s="24">
        <v>-0.0015456802386024288</v>
      </c>
      <c r="R159" s="24">
        <v>-0.001663611318217499</v>
      </c>
      <c r="S159" s="24">
        <v>-0.00014801563308395005</v>
      </c>
      <c r="T159" s="24">
        <v>-3.4961060979355726E-05</v>
      </c>
      <c r="U159" s="24">
        <v>-3.613742826897731E-05</v>
      </c>
      <c r="V159" s="24">
        <v>-6.14154470361835E-05</v>
      </c>
      <c r="W159" s="24">
        <v>-8.869817029874533E-06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1160</v>
      </c>
      <c r="B161" s="24">
        <v>127.42</v>
      </c>
      <c r="C161" s="24">
        <v>134.12</v>
      </c>
      <c r="D161" s="24">
        <v>8.778473700161397</v>
      </c>
      <c r="E161" s="24">
        <v>9.183611003774505</v>
      </c>
      <c r="F161" s="24">
        <v>25.11948554793092</v>
      </c>
      <c r="G161" s="24" t="s">
        <v>59</v>
      </c>
      <c r="H161" s="24">
        <v>8.198892198928775</v>
      </c>
      <c r="I161" s="24">
        <v>68.11889219892878</v>
      </c>
      <c r="J161" s="24" t="s">
        <v>73</v>
      </c>
      <c r="K161" s="24">
        <v>0.05667954106924218</v>
      </c>
      <c r="M161" s="24" t="s">
        <v>68</v>
      </c>
      <c r="N161" s="24">
        <v>0.04613197441861296</v>
      </c>
      <c r="X161" s="24">
        <v>67.5</v>
      </c>
    </row>
    <row r="162" spans="1:24" ht="12.75" hidden="1">
      <c r="A162" s="24">
        <v>1159</v>
      </c>
      <c r="B162" s="24">
        <v>121.08000183105469</v>
      </c>
      <c r="C162" s="24">
        <v>111.9800033569336</v>
      </c>
      <c r="D162" s="24">
        <v>9.221345901489258</v>
      </c>
      <c r="E162" s="24">
        <v>9.83026123046875</v>
      </c>
      <c r="F162" s="24">
        <v>23.23261451024567</v>
      </c>
      <c r="G162" s="24" t="s">
        <v>56</v>
      </c>
      <c r="H162" s="24">
        <v>6.380318201158978</v>
      </c>
      <c r="I162" s="24">
        <v>59.960320032213666</v>
      </c>
      <c r="J162" s="24" t="s">
        <v>62</v>
      </c>
      <c r="K162" s="24">
        <v>0.1953532885352975</v>
      </c>
      <c r="L162" s="24">
        <v>0.06692705807848702</v>
      </c>
      <c r="M162" s="24">
        <v>0.04624709396973999</v>
      </c>
      <c r="N162" s="24">
        <v>0.10876412804022968</v>
      </c>
      <c r="O162" s="24">
        <v>0.007845794929193694</v>
      </c>
      <c r="P162" s="24">
        <v>0.0019199984143179586</v>
      </c>
      <c r="Q162" s="24">
        <v>0.0009549399878879336</v>
      </c>
      <c r="R162" s="24">
        <v>0.0016741680204603786</v>
      </c>
      <c r="S162" s="24">
        <v>0.00010294814715189152</v>
      </c>
      <c r="T162" s="24">
        <v>2.825609986690022E-05</v>
      </c>
      <c r="U162" s="24">
        <v>2.0886631483188646E-05</v>
      </c>
      <c r="V162" s="24">
        <v>6.213279410256687E-05</v>
      </c>
      <c r="W162" s="24">
        <v>6.423517222730358E-06</v>
      </c>
      <c r="X162" s="24">
        <v>67.5</v>
      </c>
    </row>
    <row r="163" spans="1:24" ht="12.75" hidden="1">
      <c r="A163" s="24">
        <v>1157</v>
      </c>
      <c r="B163" s="24">
        <v>108.22000122070312</v>
      </c>
      <c r="C163" s="24">
        <v>129.4199981689453</v>
      </c>
      <c r="D163" s="24">
        <v>8.894173622131348</v>
      </c>
      <c r="E163" s="24">
        <v>9.072160720825195</v>
      </c>
      <c r="F163" s="24">
        <v>16.72412950468813</v>
      </c>
      <c r="G163" s="24" t="s">
        <v>57</v>
      </c>
      <c r="H163" s="24">
        <v>4.006337687002016</v>
      </c>
      <c r="I163" s="24">
        <v>44.72633890770514</v>
      </c>
      <c r="J163" s="24" t="s">
        <v>60</v>
      </c>
      <c r="K163" s="24">
        <v>0.16168251861571226</v>
      </c>
      <c r="L163" s="24">
        <v>-0.0003630033849641619</v>
      </c>
      <c r="M163" s="24">
        <v>-0.037978343685948636</v>
      </c>
      <c r="N163" s="24">
        <v>-0.0011247239868185672</v>
      </c>
      <c r="O163" s="24">
        <v>0.006540561359730479</v>
      </c>
      <c r="P163" s="24">
        <v>-4.165005187490588E-05</v>
      </c>
      <c r="Q163" s="24">
        <v>-0.0007696618874014939</v>
      </c>
      <c r="R163" s="24">
        <v>-9.041563698668383E-05</v>
      </c>
      <c r="S163" s="24">
        <v>8.947126051228343E-05</v>
      </c>
      <c r="T163" s="24">
        <v>-2.973944294016406E-06</v>
      </c>
      <c r="U163" s="24">
        <v>-1.5808621260874097E-05</v>
      </c>
      <c r="V163" s="24">
        <v>-7.132585570501266E-06</v>
      </c>
      <c r="W163" s="24">
        <v>5.683629914454034E-06</v>
      </c>
      <c r="X163" s="24">
        <v>67.5</v>
      </c>
    </row>
    <row r="164" spans="1:24" ht="12.75" hidden="1">
      <c r="A164" s="24">
        <v>1158</v>
      </c>
      <c r="B164" s="24">
        <v>112.63999938964844</v>
      </c>
      <c r="C164" s="24">
        <v>140.24000549316406</v>
      </c>
      <c r="D164" s="24">
        <v>8.779945373535156</v>
      </c>
      <c r="E164" s="24">
        <v>9.270090103149414</v>
      </c>
      <c r="F164" s="24">
        <v>20.071672815337493</v>
      </c>
      <c r="G164" s="24" t="s">
        <v>58</v>
      </c>
      <c r="H164" s="24">
        <v>9.247348346543944</v>
      </c>
      <c r="I164" s="24">
        <v>54.38734773619238</v>
      </c>
      <c r="J164" s="24" t="s">
        <v>61</v>
      </c>
      <c r="K164" s="24">
        <v>0.10964337880435393</v>
      </c>
      <c r="L164" s="24">
        <v>-0.06692607363041461</v>
      </c>
      <c r="M164" s="24">
        <v>0.026390132843885552</v>
      </c>
      <c r="N164" s="24">
        <v>-0.10875831252968644</v>
      </c>
      <c r="O164" s="24">
        <v>0.00433330764780924</v>
      </c>
      <c r="P164" s="24">
        <v>-0.0019195466090101312</v>
      </c>
      <c r="Q164" s="24">
        <v>0.0005652706958165945</v>
      </c>
      <c r="R164" s="24">
        <v>-0.0016717247301276951</v>
      </c>
      <c r="S164" s="24">
        <v>5.0923614800509046E-05</v>
      </c>
      <c r="T164" s="24">
        <v>-2.809916075302474E-05</v>
      </c>
      <c r="U164" s="24">
        <v>1.3650599567226586E-05</v>
      </c>
      <c r="V164" s="24">
        <v>-6.172204084499674E-05</v>
      </c>
      <c r="W164" s="24">
        <v>2.9929792024397297E-06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1160</v>
      </c>
      <c r="B166" s="24">
        <v>127.42</v>
      </c>
      <c r="C166" s="24">
        <v>134.12</v>
      </c>
      <c r="D166" s="24">
        <v>8.778473700161397</v>
      </c>
      <c r="E166" s="24">
        <v>9.183611003774505</v>
      </c>
      <c r="F166" s="24">
        <v>22.833484119615623</v>
      </c>
      <c r="G166" s="24" t="s">
        <v>59</v>
      </c>
      <c r="H166" s="24">
        <v>1.9997252388859437</v>
      </c>
      <c r="I166" s="24">
        <v>61.919725238885945</v>
      </c>
      <c r="J166" s="24" t="s">
        <v>73</v>
      </c>
      <c r="K166" s="24">
        <v>0.33610252042902455</v>
      </c>
      <c r="M166" s="24" t="s">
        <v>68</v>
      </c>
      <c r="N166" s="24">
        <v>0.2494210748370984</v>
      </c>
      <c r="X166" s="24">
        <v>67.5</v>
      </c>
    </row>
    <row r="167" spans="1:24" ht="12.75" hidden="1">
      <c r="A167" s="24">
        <v>1159</v>
      </c>
      <c r="B167" s="24">
        <v>121.08000183105469</v>
      </c>
      <c r="C167" s="24">
        <v>111.9800033569336</v>
      </c>
      <c r="D167" s="24">
        <v>9.221345901489258</v>
      </c>
      <c r="E167" s="24">
        <v>9.83026123046875</v>
      </c>
      <c r="F167" s="24">
        <v>23.23261451024567</v>
      </c>
      <c r="G167" s="24" t="s">
        <v>56</v>
      </c>
      <c r="H167" s="24">
        <v>6.380318201158978</v>
      </c>
      <c r="I167" s="24">
        <v>59.960320032213666</v>
      </c>
      <c r="J167" s="24" t="s">
        <v>62</v>
      </c>
      <c r="K167" s="24">
        <v>0.41413943288071464</v>
      </c>
      <c r="L167" s="24">
        <v>0.3779405834131298</v>
      </c>
      <c r="M167" s="24">
        <v>0.0980419275509749</v>
      </c>
      <c r="N167" s="24">
        <v>0.10834478248247872</v>
      </c>
      <c r="O167" s="24">
        <v>0.01663272441709932</v>
      </c>
      <c r="P167" s="24">
        <v>0.01084195919717955</v>
      </c>
      <c r="Q167" s="24">
        <v>0.0020245033425176228</v>
      </c>
      <c r="R167" s="24">
        <v>0.0016677122474890943</v>
      </c>
      <c r="S167" s="24">
        <v>0.00021820655348331035</v>
      </c>
      <c r="T167" s="24">
        <v>0.00015954024284833192</v>
      </c>
      <c r="U167" s="24">
        <v>4.42761894675539E-05</v>
      </c>
      <c r="V167" s="24">
        <v>6.189520094194803E-05</v>
      </c>
      <c r="W167" s="24">
        <v>1.3610389435858187E-05</v>
      </c>
      <c r="X167" s="24">
        <v>67.5</v>
      </c>
    </row>
    <row r="168" spans="1:24" ht="12.75" hidden="1">
      <c r="A168" s="24">
        <v>1158</v>
      </c>
      <c r="B168" s="24">
        <v>112.63999938964844</v>
      </c>
      <c r="C168" s="24">
        <v>140.24000549316406</v>
      </c>
      <c r="D168" s="24">
        <v>8.779945373535156</v>
      </c>
      <c r="E168" s="24">
        <v>9.270090103149414</v>
      </c>
      <c r="F168" s="24">
        <v>17.47069532380878</v>
      </c>
      <c r="G168" s="24" t="s">
        <v>57</v>
      </c>
      <c r="H168" s="24">
        <v>2.1995916106087776</v>
      </c>
      <c r="I168" s="24">
        <v>47.339591000257215</v>
      </c>
      <c r="J168" s="24" t="s">
        <v>60</v>
      </c>
      <c r="K168" s="24">
        <v>-0.0060759255261549775</v>
      </c>
      <c r="L168" s="24">
        <v>-0.002055352442861934</v>
      </c>
      <c r="M168" s="24">
        <v>0.0025527366526883273</v>
      </c>
      <c r="N168" s="24">
        <v>-0.0011204005193498614</v>
      </c>
      <c r="O168" s="24">
        <v>-6.455786123044919E-05</v>
      </c>
      <c r="P168" s="24">
        <v>-0.0002352575086188074</v>
      </c>
      <c r="Q168" s="24">
        <v>0.00010582112996205913</v>
      </c>
      <c r="R168" s="24">
        <v>-9.008030162357086E-05</v>
      </c>
      <c r="S168" s="24">
        <v>1.3900392553249473E-05</v>
      </c>
      <c r="T168" s="24">
        <v>-1.6758779482905374E-05</v>
      </c>
      <c r="U168" s="24">
        <v>5.811044541139482E-06</v>
      </c>
      <c r="V168" s="24">
        <v>-7.107757213998617E-06</v>
      </c>
      <c r="W168" s="24">
        <v>1.317971298041624E-06</v>
      </c>
      <c r="X168" s="24">
        <v>67.5</v>
      </c>
    </row>
    <row r="169" spans="1:24" ht="12.75" hidden="1">
      <c r="A169" s="24">
        <v>1157</v>
      </c>
      <c r="B169" s="24">
        <v>108.22000122070312</v>
      </c>
      <c r="C169" s="24">
        <v>129.4199981689453</v>
      </c>
      <c r="D169" s="24">
        <v>8.894173622131348</v>
      </c>
      <c r="E169" s="24">
        <v>9.072160720825195</v>
      </c>
      <c r="F169" s="24">
        <v>21.637294819629325</v>
      </c>
      <c r="G169" s="24" t="s">
        <v>58</v>
      </c>
      <c r="H169" s="24">
        <v>17.145909281687516</v>
      </c>
      <c r="I169" s="24">
        <v>57.86591050239064</v>
      </c>
      <c r="J169" s="24" t="s">
        <v>61</v>
      </c>
      <c r="K169" s="24">
        <v>0.4140948599001931</v>
      </c>
      <c r="L169" s="24">
        <v>-0.37793499456519314</v>
      </c>
      <c r="M169" s="24">
        <v>0.09800868886732765</v>
      </c>
      <c r="N169" s="24">
        <v>-0.10833898925987757</v>
      </c>
      <c r="O169" s="24">
        <v>0.01663259912995336</v>
      </c>
      <c r="P169" s="24">
        <v>-0.010839406493805125</v>
      </c>
      <c r="Q169" s="24">
        <v>0.0020217358067558134</v>
      </c>
      <c r="R169" s="24">
        <v>-0.0016652776584355333</v>
      </c>
      <c r="S169" s="24">
        <v>0.000217763355663735</v>
      </c>
      <c r="T169" s="24">
        <v>-0.00015865759483349063</v>
      </c>
      <c r="U169" s="24">
        <v>4.389319668362767E-05</v>
      </c>
      <c r="V169" s="24">
        <v>-6.148573563869083E-05</v>
      </c>
      <c r="W169" s="24">
        <v>1.3546425811012239E-05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1160</v>
      </c>
      <c r="B171" s="24">
        <v>132.44</v>
      </c>
      <c r="C171" s="24">
        <v>134.94</v>
      </c>
      <c r="D171" s="24">
        <v>8.7526070393217</v>
      </c>
      <c r="E171" s="24">
        <v>8.938817210344306</v>
      </c>
      <c r="F171" s="24">
        <v>22.571947594709385</v>
      </c>
      <c r="G171" s="24" t="s">
        <v>59</v>
      </c>
      <c r="H171" s="24">
        <v>-3.5356662429320522</v>
      </c>
      <c r="I171" s="24">
        <v>61.40433375706795</v>
      </c>
      <c r="J171" s="24" t="s">
        <v>73</v>
      </c>
      <c r="K171" s="24">
        <v>0.9600233790680971</v>
      </c>
      <c r="M171" s="24" t="s">
        <v>68</v>
      </c>
      <c r="N171" s="24">
        <v>0.5508751710214801</v>
      </c>
      <c r="X171" s="24">
        <v>67.5</v>
      </c>
    </row>
    <row r="172" spans="1:24" ht="12.75" hidden="1">
      <c r="A172" s="24">
        <v>1157</v>
      </c>
      <c r="B172" s="24">
        <v>92.62000274658203</v>
      </c>
      <c r="C172" s="24">
        <v>135.82000732421875</v>
      </c>
      <c r="D172" s="24">
        <v>9.225363731384277</v>
      </c>
      <c r="E172" s="24">
        <v>8.899702072143555</v>
      </c>
      <c r="F172" s="24">
        <v>17.66192619013644</v>
      </c>
      <c r="G172" s="24" t="s">
        <v>56</v>
      </c>
      <c r="H172" s="24">
        <v>20.388765059941555</v>
      </c>
      <c r="I172" s="24">
        <v>45.508767806523586</v>
      </c>
      <c r="J172" s="24" t="s">
        <v>62</v>
      </c>
      <c r="K172" s="24">
        <v>0.9026253776442401</v>
      </c>
      <c r="L172" s="24">
        <v>0.2878290298406217</v>
      </c>
      <c r="M172" s="24">
        <v>0.2136849628534099</v>
      </c>
      <c r="N172" s="24">
        <v>0.12400931363847642</v>
      </c>
      <c r="O172" s="24">
        <v>0.03625096183405074</v>
      </c>
      <c r="P172" s="24">
        <v>0.008257053967061613</v>
      </c>
      <c r="Q172" s="24">
        <v>0.004412702921782431</v>
      </c>
      <c r="R172" s="24">
        <v>0.001908861028810106</v>
      </c>
      <c r="S172" s="24">
        <v>0.0004756143524369049</v>
      </c>
      <c r="T172" s="24">
        <v>0.00012153489208110207</v>
      </c>
      <c r="U172" s="24">
        <v>9.651386075571634E-05</v>
      </c>
      <c r="V172" s="24">
        <v>7.08333604943512E-05</v>
      </c>
      <c r="W172" s="24">
        <v>2.9653044957830507E-05</v>
      </c>
      <c r="X172" s="24">
        <v>67.5</v>
      </c>
    </row>
    <row r="173" spans="1:24" ht="12.75" hidden="1">
      <c r="A173" s="24">
        <v>1158</v>
      </c>
      <c r="B173" s="24">
        <v>109.68000030517578</v>
      </c>
      <c r="C173" s="24">
        <v>129.5800018310547</v>
      </c>
      <c r="D173" s="24">
        <v>9.226600646972656</v>
      </c>
      <c r="E173" s="24">
        <v>9.247329711914062</v>
      </c>
      <c r="F173" s="24">
        <v>21.031745971519367</v>
      </c>
      <c r="G173" s="24" t="s">
        <v>57</v>
      </c>
      <c r="H173" s="24">
        <v>12.04326806423854</v>
      </c>
      <c r="I173" s="24">
        <v>54.22326836941432</v>
      </c>
      <c r="J173" s="24" t="s">
        <v>60</v>
      </c>
      <c r="K173" s="24">
        <v>-0.6018197622780174</v>
      </c>
      <c r="L173" s="24">
        <v>-0.0015646254392191142</v>
      </c>
      <c r="M173" s="24">
        <v>0.1406537088634011</v>
      </c>
      <c r="N173" s="24">
        <v>-0.0012824771903264518</v>
      </c>
      <c r="O173" s="24">
        <v>-0.02446005582065804</v>
      </c>
      <c r="P173" s="24">
        <v>-0.00017900162831868249</v>
      </c>
      <c r="Q173" s="24">
        <v>0.00281632868045641</v>
      </c>
      <c r="R173" s="24">
        <v>-0.00010311280425646557</v>
      </c>
      <c r="S173" s="24">
        <v>-0.00034386287943564796</v>
      </c>
      <c r="T173" s="24">
        <v>-1.2750224312455365E-05</v>
      </c>
      <c r="U173" s="24">
        <v>5.5502656736523255E-05</v>
      </c>
      <c r="V173" s="24">
        <v>-8.142600700939395E-06</v>
      </c>
      <c r="W173" s="24">
        <v>-2.2108329072211716E-05</v>
      </c>
      <c r="X173" s="24">
        <v>67.5</v>
      </c>
    </row>
    <row r="174" spans="1:24" ht="12.75" hidden="1">
      <c r="A174" s="24">
        <v>1159</v>
      </c>
      <c r="B174" s="24">
        <v>122.87999725341797</v>
      </c>
      <c r="C174" s="24">
        <v>118.27999877929688</v>
      </c>
      <c r="D174" s="24">
        <v>9.407426834106445</v>
      </c>
      <c r="E174" s="24">
        <v>9.88901424407959</v>
      </c>
      <c r="F174" s="24">
        <v>23.010864602711955</v>
      </c>
      <c r="G174" s="24" t="s">
        <v>58</v>
      </c>
      <c r="H174" s="24">
        <v>2.837710595937253</v>
      </c>
      <c r="I174" s="24">
        <v>58.21770784935522</v>
      </c>
      <c r="J174" s="24" t="s">
        <v>61</v>
      </c>
      <c r="K174" s="24">
        <v>-0.6727150556506356</v>
      </c>
      <c r="L174" s="24">
        <v>-0.2878247771930493</v>
      </c>
      <c r="M174" s="24">
        <v>-0.1608657748951988</v>
      </c>
      <c r="N174" s="24">
        <v>-0.12400268191189377</v>
      </c>
      <c r="O174" s="24">
        <v>-0.026755147227105595</v>
      </c>
      <c r="P174" s="24">
        <v>-0.008255113483897552</v>
      </c>
      <c r="Q174" s="24">
        <v>-0.003397092851181118</v>
      </c>
      <c r="R174" s="24">
        <v>-0.001906074021885914</v>
      </c>
      <c r="S174" s="24">
        <v>-0.0003285838285585605</v>
      </c>
      <c r="T174" s="24">
        <v>-0.00012086422867477043</v>
      </c>
      <c r="U174" s="24">
        <v>-7.895809276547573E-05</v>
      </c>
      <c r="V174" s="24">
        <v>-7.036379049445656E-05</v>
      </c>
      <c r="W174" s="24">
        <v>-1.9761701872711155E-05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1160</v>
      </c>
      <c r="B176" s="24">
        <v>132.44</v>
      </c>
      <c r="C176" s="24">
        <v>134.94</v>
      </c>
      <c r="D176" s="24">
        <v>8.7526070393217</v>
      </c>
      <c r="E176" s="24">
        <v>8.938817210344306</v>
      </c>
      <c r="F176" s="24">
        <v>23.989039219721324</v>
      </c>
      <c r="G176" s="24" t="s">
        <v>59</v>
      </c>
      <c r="H176" s="24">
        <v>0.3193651734519989</v>
      </c>
      <c r="I176" s="24">
        <v>65.259365173452</v>
      </c>
      <c r="J176" s="24" t="s">
        <v>73</v>
      </c>
      <c r="K176" s="24">
        <v>0.5464739636172739</v>
      </c>
      <c r="M176" s="24" t="s">
        <v>68</v>
      </c>
      <c r="N176" s="24">
        <v>0.37487755467607625</v>
      </c>
      <c r="X176" s="24">
        <v>67.5</v>
      </c>
    </row>
    <row r="177" spans="1:24" ht="12.75" hidden="1">
      <c r="A177" s="24">
        <v>1157</v>
      </c>
      <c r="B177" s="24">
        <v>92.62000274658203</v>
      </c>
      <c r="C177" s="24">
        <v>135.82000732421875</v>
      </c>
      <c r="D177" s="24">
        <v>9.225363731384277</v>
      </c>
      <c r="E177" s="24">
        <v>8.899702072143555</v>
      </c>
      <c r="F177" s="24">
        <v>17.66192619013644</v>
      </c>
      <c r="G177" s="24" t="s">
        <v>56</v>
      </c>
      <c r="H177" s="24">
        <v>20.388765059941555</v>
      </c>
      <c r="I177" s="24">
        <v>45.508767806523586</v>
      </c>
      <c r="J177" s="24" t="s">
        <v>62</v>
      </c>
      <c r="K177" s="24">
        <v>0.582522798063417</v>
      </c>
      <c r="L177" s="24">
        <v>0.41522977706635267</v>
      </c>
      <c r="M177" s="24">
        <v>0.13790463177770337</v>
      </c>
      <c r="N177" s="24">
        <v>0.12250172991546375</v>
      </c>
      <c r="O177" s="24">
        <v>0.023395163013801363</v>
      </c>
      <c r="P177" s="24">
        <v>0.011911781955654833</v>
      </c>
      <c r="Q177" s="24">
        <v>0.0028478505571739223</v>
      </c>
      <c r="R177" s="24">
        <v>0.0018856662574085726</v>
      </c>
      <c r="S177" s="24">
        <v>0.0003069654084331955</v>
      </c>
      <c r="T177" s="24">
        <v>0.00017529866352789206</v>
      </c>
      <c r="U177" s="24">
        <v>6.229376050147845E-05</v>
      </c>
      <c r="V177" s="24">
        <v>6.997892325743906E-05</v>
      </c>
      <c r="W177" s="24">
        <v>1.9138073869048464E-05</v>
      </c>
      <c r="X177" s="24">
        <v>67.5</v>
      </c>
    </row>
    <row r="178" spans="1:24" ht="12.75" hidden="1">
      <c r="A178" s="24">
        <v>1159</v>
      </c>
      <c r="B178" s="24">
        <v>122.87999725341797</v>
      </c>
      <c r="C178" s="24">
        <v>118.27999877929688</v>
      </c>
      <c r="D178" s="24">
        <v>9.407426834106445</v>
      </c>
      <c r="E178" s="24">
        <v>9.88901424407959</v>
      </c>
      <c r="F178" s="24">
        <v>23.761916410178216</v>
      </c>
      <c r="G178" s="24" t="s">
        <v>57</v>
      </c>
      <c r="H178" s="24">
        <v>4.737878862611062</v>
      </c>
      <c r="I178" s="24">
        <v>60.11787611602903</v>
      </c>
      <c r="J178" s="24" t="s">
        <v>60</v>
      </c>
      <c r="K178" s="24">
        <v>-0.17211117448469873</v>
      </c>
      <c r="L178" s="24">
        <v>-0.0022577863749837102</v>
      </c>
      <c r="M178" s="24">
        <v>0.03924523923914913</v>
      </c>
      <c r="N178" s="24">
        <v>-0.0012666893871200401</v>
      </c>
      <c r="O178" s="24">
        <v>-0.007152861245039514</v>
      </c>
      <c r="P178" s="24">
        <v>-0.0002583841676914599</v>
      </c>
      <c r="Q178" s="24">
        <v>0.0007385046009402474</v>
      </c>
      <c r="R178" s="24">
        <v>-0.00010184148681851953</v>
      </c>
      <c r="S178" s="24">
        <v>-0.00011335079061647708</v>
      </c>
      <c r="T178" s="24">
        <v>-1.8407462561816E-05</v>
      </c>
      <c r="U178" s="24">
        <v>1.132773939363133E-05</v>
      </c>
      <c r="V178" s="24">
        <v>-8.038507206033077E-06</v>
      </c>
      <c r="W178" s="24">
        <v>-7.6549996571038E-06</v>
      </c>
      <c r="X178" s="24">
        <v>67.5</v>
      </c>
    </row>
    <row r="179" spans="1:24" ht="12.75" hidden="1">
      <c r="A179" s="24">
        <v>1158</v>
      </c>
      <c r="B179" s="24">
        <v>109.68000030517578</v>
      </c>
      <c r="C179" s="24">
        <v>129.5800018310547</v>
      </c>
      <c r="D179" s="24">
        <v>9.226600646972656</v>
      </c>
      <c r="E179" s="24">
        <v>9.247329711914062</v>
      </c>
      <c r="F179" s="24">
        <v>18.64982230105171</v>
      </c>
      <c r="G179" s="24" t="s">
        <v>58</v>
      </c>
      <c r="H179" s="24">
        <v>5.902280692380437</v>
      </c>
      <c r="I179" s="24">
        <v>48.08228099755622</v>
      </c>
      <c r="J179" s="24" t="s">
        <v>61</v>
      </c>
      <c r="K179" s="24">
        <v>-0.5565164452926168</v>
      </c>
      <c r="L179" s="24">
        <v>-0.41522363873370444</v>
      </c>
      <c r="M179" s="24">
        <v>-0.1322024911369143</v>
      </c>
      <c r="N179" s="24">
        <v>-0.12249518084511644</v>
      </c>
      <c r="O179" s="24">
        <v>-0.022274878865025306</v>
      </c>
      <c r="P179" s="24">
        <v>-0.0119089792585658</v>
      </c>
      <c r="Q179" s="24">
        <v>-0.0027504297392200194</v>
      </c>
      <c r="R179" s="24">
        <v>-0.001882914110067649</v>
      </c>
      <c r="S179" s="24">
        <v>-0.00028527067890194764</v>
      </c>
      <c r="T179" s="24">
        <v>-0.0001743295349523438</v>
      </c>
      <c r="U179" s="24">
        <v>-6.125516237547272E-05</v>
      </c>
      <c r="V179" s="24">
        <v>-6.951569680416862E-05</v>
      </c>
      <c r="W179" s="24">
        <v>-1.7540434762767323E-05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1160</v>
      </c>
      <c r="B181" s="100">
        <v>132.44</v>
      </c>
      <c r="C181" s="100">
        <v>134.94</v>
      </c>
      <c r="D181" s="100">
        <v>8.7526070393217</v>
      </c>
      <c r="E181" s="100">
        <v>8.938817210344306</v>
      </c>
      <c r="F181" s="100">
        <v>22.571947594709385</v>
      </c>
      <c r="G181" s="100" t="s">
        <v>59</v>
      </c>
      <c r="H181" s="100">
        <v>-3.5356662429320522</v>
      </c>
      <c r="I181" s="100">
        <v>61.40433375706795</v>
      </c>
      <c r="J181" s="100" t="s">
        <v>73</v>
      </c>
      <c r="K181" s="100">
        <v>0.8521288712668292</v>
      </c>
      <c r="M181" s="100" t="s">
        <v>68</v>
      </c>
      <c r="N181" s="100">
        <v>0.4597929243837404</v>
      </c>
      <c r="X181" s="100">
        <v>67.5</v>
      </c>
    </row>
    <row r="182" spans="1:24" s="100" customFormat="1" ht="12.75">
      <c r="A182" s="100">
        <v>1158</v>
      </c>
      <c r="B182" s="100">
        <v>109.68000030517578</v>
      </c>
      <c r="C182" s="100">
        <v>129.5800018310547</v>
      </c>
      <c r="D182" s="100">
        <v>9.226600646972656</v>
      </c>
      <c r="E182" s="100">
        <v>9.247329711914062</v>
      </c>
      <c r="F182" s="100">
        <v>20.911246512111607</v>
      </c>
      <c r="G182" s="100" t="s">
        <v>56</v>
      </c>
      <c r="H182" s="100">
        <v>11.732600821743112</v>
      </c>
      <c r="I182" s="100">
        <v>53.912601126918894</v>
      </c>
      <c r="J182" s="100" t="s">
        <v>62</v>
      </c>
      <c r="K182" s="100">
        <v>0.88913780730875</v>
      </c>
      <c r="L182" s="100">
        <v>0.029491981206095044</v>
      </c>
      <c r="M182" s="100">
        <v>0.21049187386507145</v>
      </c>
      <c r="N182" s="100">
        <v>0.12283181671724525</v>
      </c>
      <c r="O182" s="100">
        <v>0.035709254351859857</v>
      </c>
      <c r="P182" s="100">
        <v>0.0008461207784414858</v>
      </c>
      <c r="Q182" s="100">
        <v>0.004346701832242926</v>
      </c>
      <c r="R182" s="100">
        <v>0.0018906993109507719</v>
      </c>
      <c r="S182" s="100">
        <v>0.0004684765013961516</v>
      </c>
      <c r="T182" s="100">
        <v>1.2489163089957084E-05</v>
      </c>
      <c r="U182" s="100">
        <v>9.505697592715776E-05</v>
      </c>
      <c r="V182" s="100">
        <v>7.015561787101551E-05</v>
      </c>
      <c r="W182" s="100">
        <v>2.9205773722514005E-05</v>
      </c>
      <c r="X182" s="100">
        <v>67.5</v>
      </c>
    </row>
    <row r="183" spans="1:24" s="100" customFormat="1" ht="12.75">
      <c r="A183" s="100">
        <v>1157</v>
      </c>
      <c r="B183" s="100">
        <v>92.62000274658203</v>
      </c>
      <c r="C183" s="100">
        <v>135.82000732421875</v>
      </c>
      <c r="D183" s="100">
        <v>9.225363731384277</v>
      </c>
      <c r="E183" s="100">
        <v>8.899702072143555</v>
      </c>
      <c r="F183" s="100">
        <v>16.928111645332518</v>
      </c>
      <c r="G183" s="100" t="s">
        <v>57</v>
      </c>
      <c r="H183" s="100">
        <v>18.497974929067745</v>
      </c>
      <c r="I183" s="100">
        <v>43.617977675649776</v>
      </c>
      <c r="J183" s="100" t="s">
        <v>60</v>
      </c>
      <c r="K183" s="100">
        <v>-0.8485000431513299</v>
      </c>
      <c r="L183" s="100">
        <v>-0.00015922237246690895</v>
      </c>
      <c r="M183" s="100">
        <v>0.20014323143727408</v>
      </c>
      <c r="N183" s="100">
        <v>-0.0012705604594558334</v>
      </c>
      <c r="O183" s="100">
        <v>-0.03419035388990188</v>
      </c>
      <c r="P183" s="100">
        <v>-1.8166359910657333E-05</v>
      </c>
      <c r="Q183" s="100">
        <v>0.004096210953896498</v>
      </c>
      <c r="R183" s="100">
        <v>-0.00010215178632861145</v>
      </c>
      <c r="S183" s="100">
        <v>-0.00045664906470631523</v>
      </c>
      <c r="T183" s="100">
        <v>-1.2927896037567805E-06</v>
      </c>
      <c r="U183" s="100">
        <v>8.676948212955843E-05</v>
      </c>
      <c r="V183" s="100">
        <v>-8.068051324955861E-06</v>
      </c>
      <c r="W183" s="100">
        <v>-2.867014933580416E-05</v>
      </c>
      <c r="X183" s="100">
        <v>67.5</v>
      </c>
    </row>
    <row r="184" spans="1:24" s="100" customFormat="1" ht="12.75">
      <c r="A184" s="100">
        <v>1159</v>
      </c>
      <c r="B184" s="100">
        <v>122.87999725341797</v>
      </c>
      <c r="C184" s="100">
        <v>118.27999877929688</v>
      </c>
      <c r="D184" s="100">
        <v>9.407426834106445</v>
      </c>
      <c r="E184" s="100">
        <v>9.88901424407959</v>
      </c>
      <c r="F184" s="100">
        <v>23.761916410178216</v>
      </c>
      <c r="G184" s="100" t="s">
        <v>58</v>
      </c>
      <c r="H184" s="100">
        <v>4.737878862611062</v>
      </c>
      <c r="I184" s="100">
        <v>60.11787611602903</v>
      </c>
      <c r="J184" s="100" t="s">
        <v>61</v>
      </c>
      <c r="K184" s="100">
        <v>-0.2657324164606252</v>
      </c>
      <c r="L184" s="100">
        <v>-0.02949155139521774</v>
      </c>
      <c r="M184" s="100">
        <v>-0.06518831086226197</v>
      </c>
      <c r="N184" s="100">
        <v>-0.1228252452640653</v>
      </c>
      <c r="O184" s="100">
        <v>-0.01030390931875342</v>
      </c>
      <c r="P184" s="100">
        <v>-0.0008459257385125613</v>
      </c>
      <c r="Q184" s="100">
        <v>-0.001454260169158998</v>
      </c>
      <c r="R184" s="100">
        <v>-0.0018879377365208835</v>
      </c>
      <c r="S184" s="100">
        <v>-0.00010460336544885128</v>
      </c>
      <c r="T184" s="100">
        <v>-1.2422072682445742E-05</v>
      </c>
      <c r="U184" s="100">
        <v>-3.881862495483957E-05</v>
      </c>
      <c r="V184" s="100">
        <v>-6.96901518629557E-05</v>
      </c>
      <c r="W184" s="100">
        <v>-5.567742432384752E-06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1160</v>
      </c>
      <c r="B186" s="24">
        <v>132.44</v>
      </c>
      <c r="C186" s="24">
        <v>134.94</v>
      </c>
      <c r="D186" s="24">
        <v>8.7526070393217</v>
      </c>
      <c r="E186" s="24">
        <v>8.938817210344306</v>
      </c>
      <c r="F186" s="24">
        <v>24.695238220515304</v>
      </c>
      <c r="G186" s="24" t="s">
        <v>59</v>
      </c>
      <c r="H186" s="24">
        <v>2.240496655868938</v>
      </c>
      <c r="I186" s="24">
        <v>67.18049665586894</v>
      </c>
      <c r="J186" s="24" t="s">
        <v>73</v>
      </c>
      <c r="K186" s="24">
        <v>0.18943561658985875</v>
      </c>
      <c r="M186" s="24" t="s">
        <v>68</v>
      </c>
      <c r="N186" s="24">
        <v>0.18676924664843797</v>
      </c>
      <c r="X186" s="24">
        <v>67.5</v>
      </c>
    </row>
    <row r="187" spans="1:24" ht="12.75" hidden="1">
      <c r="A187" s="24">
        <v>1158</v>
      </c>
      <c r="B187" s="24">
        <v>109.68000030517578</v>
      </c>
      <c r="C187" s="24">
        <v>129.5800018310547</v>
      </c>
      <c r="D187" s="24">
        <v>9.226600646972656</v>
      </c>
      <c r="E187" s="24">
        <v>9.247329711914062</v>
      </c>
      <c r="F187" s="24">
        <v>20.911246512111607</v>
      </c>
      <c r="G187" s="24" t="s">
        <v>56</v>
      </c>
      <c r="H187" s="24">
        <v>11.732600821743112</v>
      </c>
      <c r="I187" s="24">
        <v>53.912601126918894</v>
      </c>
      <c r="J187" s="24" t="s">
        <v>62</v>
      </c>
      <c r="K187" s="24">
        <v>0.09492143158415314</v>
      </c>
      <c r="L187" s="24">
        <v>0.4063865511306157</v>
      </c>
      <c r="M187" s="24">
        <v>0.022471426599000973</v>
      </c>
      <c r="N187" s="24">
        <v>0.12089824695484966</v>
      </c>
      <c r="O187" s="24">
        <v>0.0038122789863890114</v>
      </c>
      <c r="P187" s="24">
        <v>0.011658029073617316</v>
      </c>
      <c r="Q187" s="24">
        <v>0.0004639544765604192</v>
      </c>
      <c r="R187" s="24">
        <v>0.0018609584709716467</v>
      </c>
      <c r="S187" s="24">
        <v>4.9995004602915696E-05</v>
      </c>
      <c r="T187" s="24">
        <v>0.0001715534059287995</v>
      </c>
      <c r="U187" s="24">
        <v>1.0141791802423878E-05</v>
      </c>
      <c r="V187" s="24">
        <v>6.906575364935357E-05</v>
      </c>
      <c r="W187" s="24">
        <v>3.121349602717672E-06</v>
      </c>
      <c r="X187" s="24">
        <v>67.5</v>
      </c>
    </row>
    <row r="188" spans="1:24" ht="12.75" hidden="1">
      <c r="A188" s="24">
        <v>1159</v>
      </c>
      <c r="B188" s="24">
        <v>122.87999725341797</v>
      </c>
      <c r="C188" s="24">
        <v>118.27999877929688</v>
      </c>
      <c r="D188" s="24">
        <v>9.407426834106445</v>
      </c>
      <c r="E188" s="24">
        <v>9.88901424407959</v>
      </c>
      <c r="F188" s="24">
        <v>23.010864602711955</v>
      </c>
      <c r="G188" s="24" t="s">
        <v>57</v>
      </c>
      <c r="H188" s="24">
        <v>2.837710595937253</v>
      </c>
      <c r="I188" s="24">
        <v>58.21770784935522</v>
      </c>
      <c r="J188" s="24" t="s">
        <v>60</v>
      </c>
      <c r="K188" s="24">
        <v>-0.02261115154955101</v>
      </c>
      <c r="L188" s="24">
        <v>-0.0022098846368235688</v>
      </c>
      <c r="M188" s="24">
        <v>0.005600867891215659</v>
      </c>
      <c r="N188" s="24">
        <v>-0.0012501634994800533</v>
      </c>
      <c r="O188" s="24">
        <v>-0.0008680367347557191</v>
      </c>
      <c r="P188" s="24">
        <v>-0.0002529396755338694</v>
      </c>
      <c r="Q188" s="24">
        <v>0.00012742579678323314</v>
      </c>
      <c r="R188" s="24">
        <v>-0.00010051214539038024</v>
      </c>
      <c r="S188" s="24">
        <v>-8.061835262425153E-06</v>
      </c>
      <c r="T188" s="24">
        <v>-1.8019445736879242E-05</v>
      </c>
      <c r="U188" s="24">
        <v>3.54893573570437E-06</v>
      </c>
      <c r="V188" s="24">
        <v>-7.931456474170567E-06</v>
      </c>
      <c r="W188" s="24">
        <v>-3.9980951921241684E-07</v>
      </c>
      <c r="X188" s="24">
        <v>67.5</v>
      </c>
    </row>
    <row r="189" spans="1:24" ht="12.75" hidden="1">
      <c r="A189" s="24">
        <v>1157</v>
      </c>
      <c r="B189" s="24">
        <v>92.62000274658203</v>
      </c>
      <c r="C189" s="24">
        <v>135.82000732421875</v>
      </c>
      <c r="D189" s="24">
        <v>9.225363731384277</v>
      </c>
      <c r="E189" s="24">
        <v>8.899702072143555</v>
      </c>
      <c r="F189" s="24">
        <v>15.231805898831997</v>
      </c>
      <c r="G189" s="24" t="s">
        <v>58</v>
      </c>
      <c r="H189" s="24">
        <v>14.127172814093697</v>
      </c>
      <c r="I189" s="24">
        <v>39.24717556067573</v>
      </c>
      <c r="J189" s="24" t="s">
        <v>61</v>
      </c>
      <c r="K189" s="24">
        <v>0.09218901235824312</v>
      </c>
      <c r="L189" s="24">
        <v>-0.4063805425333852</v>
      </c>
      <c r="M189" s="24">
        <v>0.021762244651217344</v>
      </c>
      <c r="N189" s="24">
        <v>-0.12089178304574874</v>
      </c>
      <c r="O189" s="24">
        <v>0.0037121399888982985</v>
      </c>
      <c r="P189" s="24">
        <v>-0.011655284784244761</v>
      </c>
      <c r="Q189" s="24">
        <v>0.0004461125672233531</v>
      </c>
      <c r="R189" s="24">
        <v>-0.0018582421099819454</v>
      </c>
      <c r="S189" s="24">
        <v>4.934072655978102E-05</v>
      </c>
      <c r="T189" s="24">
        <v>-0.00017060442743700155</v>
      </c>
      <c r="U189" s="24">
        <v>9.500578724875272E-06</v>
      </c>
      <c r="V189" s="24">
        <v>-6.860882104621485E-05</v>
      </c>
      <c r="W189" s="24">
        <v>3.0956381718044676E-06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1160</v>
      </c>
      <c r="B191" s="24">
        <v>132.44</v>
      </c>
      <c r="C191" s="24">
        <v>134.94</v>
      </c>
      <c r="D191" s="24">
        <v>8.7526070393217</v>
      </c>
      <c r="E191" s="24">
        <v>8.938817210344306</v>
      </c>
      <c r="F191" s="24">
        <v>23.989039219721324</v>
      </c>
      <c r="G191" s="24" t="s">
        <v>59</v>
      </c>
      <c r="H191" s="24">
        <v>0.3193651734519989</v>
      </c>
      <c r="I191" s="24">
        <v>65.259365173452</v>
      </c>
      <c r="J191" s="24" t="s">
        <v>73</v>
      </c>
      <c r="K191" s="24">
        <v>0.4048391502544562</v>
      </c>
      <c r="M191" s="24" t="s">
        <v>68</v>
      </c>
      <c r="N191" s="24">
        <v>0.2283456250574892</v>
      </c>
      <c r="X191" s="24">
        <v>67.5</v>
      </c>
    </row>
    <row r="192" spans="1:24" ht="12.75" hidden="1">
      <c r="A192" s="24">
        <v>1159</v>
      </c>
      <c r="B192" s="24">
        <v>122.87999725341797</v>
      </c>
      <c r="C192" s="24">
        <v>118.27999877929688</v>
      </c>
      <c r="D192" s="24">
        <v>9.407426834106445</v>
      </c>
      <c r="E192" s="24">
        <v>9.88901424407959</v>
      </c>
      <c r="F192" s="24">
        <v>23.64650624167015</v>
      </c>
      <c r="G192" s="24" t="s">
        <v>56</v>
      </c>
      <c r="H192" s="24">
        <v>4.445890030854798</v>
      </c>
      <c r="I192" s="24">
        <v>59.82588728427277</v>
      </c>
      <c r="J192" s="24" t="s">
        <v>62</v>
      </c>
      <c r="K192" s="24">
        <v>0.6061606751194936</v>
      </c>
      <c r="L192" s="24">
        <v>0.03994370584123439</v>
      </c>
      <c r="M192" s="24">
        <v>0.14350038575704302</v>
      </c>
      <c r="N192" s="24">
        <v>0.12088919527034937</v>
      </c>
      <c r="O192" s="24">
        <v>0.024344614232827938</v>
      </c>
      <c r="P192" s="24">
        <v>0.0011458949225364558</v>
      </c>
      <c r="Q192" s="24">
        <v>0.002963248927261891</v>
      </c>
      <c r="R192" s="24">
        <v>0.0018607799359242146</v>
      </c>
      <c r="S192" s="24">
        <v>0.00031937391442101224</v>
      </c>
      <c r="T192" s="24">
        <v>1.6884787814392623E-05</v>
      </c>
      <c r="U192" s="24">
        <v>6.479507247231293E-05</v>
      </c>
      <c r="V192" s="24">
        <v>6.90508047441968E-05</v>
      </c>
      <c r="W192" s="24">
        <v>1.9914071750089498E-05</v>
      </c>
      <c r="X192" s="24">
        <v>67.5</v>
      </c>
    </row>
    <row r="193" spans="1:24" ht="12.75" hidden="1">
      <c r="A193" s="24">
        <v>1157</v>
      </c>
      <c r="B193" s="24">
        <v>92.62000274658203</v>
      </c>
      <c r="C193" s="24">
        <v>135.82000732421875</v>
      </c>
      <c r="D193" s="24">
        <v>9.225363731384277</v>
      </c>
      <c r="E193" s="24">
        <v>8.899702072143555</v>
      </c>
      <c r="F193" s="24">
        <v>15.231805898831997</v>
      </c>
      <c r="G193" s="24" t="s">
        <v>57</v>
      </c>
      <c r="H193" s="24">
        <v>14.127172814093697</v>
      </c>
      <c r="I193" s="24">
        <v>39.24717556067573</v>
      </c>
      <c r="J193" s="24" t="s">
        <v>60</v>
      </c>
      <c r="K193" s="24">
        <v>-0.5299361688373626</v>
      </c>
      <c r="L193" s="24">
        <v>-0.00021624648824995928</v>
      </c>
      <c r="M193" s="24">
        <v>0.12623922075735966</v>
      </c>
      <c r="N193" s="24">
        <v>-0.0012504369314945767</v>
      </c>
      <c r="O193" s="24">
        <v>-0.02115444624147202</v>
      </c>
      <c r="P193" s="24">
        <v>-2.475393661133284E-05</v>
      </c>
      <c r="Q193" s="24">
        <v>0.002642928238339412</v>
      </c>
      <c r="R193" s="24">
        <v>-0.0001005311637104963</v>
      </c>
      <c r="S193" s="24">
        <v>-0.0002662114268368372</v>
      </c>
      <c r="T193" s="24">
        <v>-1.763626810649727E-06</v>
      </c>
      <c r="U193" s="24">
        <v>5.993240283477353E-05</v>
      </c>
      <c r="V193" s="24">
        <v>-7.936646577349104E-06</v>
      </c>
      <c r="W193" s="24">
        <v>-1.6220119040824965E-05</v>
      </c>
      <c r="X193" s="24">
        <v>67.5</v>
      </c>
    </row>
    <row r="194" spans="1:24" ht="12.75" hidden="1">
      <c r="A194" s="24">
        <v>1158</v>
      </c>
      <c r="B194" s="24">
        <v>109.68000030517578</v>
      </c>
      <c r="C194" s="24">
        <v>129.5800018310547</v>
      </c>
      <c r="D194" s="24">
        <v>9.226600646972656</v>
      </c>
      <c r="E194" s="24">
        <v>9.247329711914062</v>
      </c>
      <c r="F194" s="24">
        <v>21.031745971519367</v>
      </c>
      <c r="G194" s="24" t="s">
        <v>58</v>
      </c>
      <c r="H194" s="24">
        <v>12.04326806423854</v>
      </c>
      <c r="I194" s="24">
        <v>54.22326836941432</v>
      </c>
      <c r="J194" s="24" t="s">
        <v>61</v>
      </c>
      <c r="K194" s="24">
        <v>0.2942760965815921</v>
      </c>
      <c r="L194" s="24">
        <v>-0.039943120481346746</v>
      </c>
      <c r="M194" s="24">
        <v>0.06823503392682358</v>
      </c>
      <c r="N194" s="24">
        <v>-0.12088272804910144</v>
      </c>
      <c r="O194" s="24">
        <v>0.012047806703374644</v>
      </c>
      <c r="P194" s="24">
        <v>-0.0011456275206702534</v>
      </c>
      <c r="Q194" s="24">
        <v>0.001340065122263421</v>
      </c>
      <c r="R194" s="24">
        <v>-0.0018580622850327536</v>
      </c>
      <c r="S194" s="24">
        <v>0.0001764402829120814</v>
      </c>
      <c r="T194" s="24">
        <v>-1.679242924683082E-05</v>
      </c>
      <c r="U194" s="24">
        <v>2.4627393429730156E-05</v>
      </c>
      <c r="V194" s="24">
        <v>-6.859317223257316E-05</v>
      </c>
      <c r="W194" s="24">
        <v>1.1553267588400266E-05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1160</v>
      </c>
      <c r="B196" s="24">
        <v>132.44</v>
      </c>
      <c r="C196" s="24">
        <v>134.94</v>
      </c>
      <c r="D196" s="24">
        <v>8.7526070393217</v>
      </c>
      <c r="E196" s="24">
        <v>8.938817210344306</v>
      </c>
      <c r="F196" s="24">
        <v>24.695238220515304</v>
      </c>
      <c r="G196" s="24" t="s">
        <v>59</v>
      </c>
      <c r="H196" s="24">
        <v>2.240496655868938</v>
      </c>
      <c r="I196" s="24">
        <v>67.18049665586894</v>
      </c>
      <c r="J196" s="24" t="s">
        <v>73</v>
      </c>
      <c r="K196" s="24">
        <v>0.4285451143471214</v>
      </c>
      <c r="M196" s="24" t="s">
        <v>68</v>
      </c>
      <c r="N196" s="24">
        <v>0.2758192052899387</v>
      </c>
      <c r="X196" s="24">
        <v>67.5</v>
      </c>
    </row>
    <row r="197" spans="1:24" ht="12.75" hidden="1">
      <c r="A197" s="24">
        <v>1159</v>
      </c>
      <c r="B197" s="24">
        <v>122.87999725341797</v>
      </c>
      <c r="C197" s="24">
        <v>118.27999877929688</v>
      </c>
      <c r="D197" s="24">
        <v>9.407426834106445</v>
      </c>
      <c r="E197" s="24">
        <v>9.88901424407959</v>
      </c>
      <c r="F197" s="24">
        <v>23.64650624167015</v>
      </c>
      <c r="G197" s="24" t="s">
        <v>56</v>
      </c>
      <c r="H197" s="24">
        <v>4.445890030854798</v>
      </c>
      <c r="I197" s="24">
        <v>59.82588728427277</v>
      </c>
      <c r="J197" s="24" t="s">
        <v>62</v>
      </c>
      <c r="K197" s="24">
        <v>0.5585229090340428</v>
      </c>
      <c r="L197" s="24">
        <v>0.28943752850615356</v>
      </c>
      <c r="M197" s="24">
        <v>0.13222271901980082</v>
      </c>
      <c r="N197" s="24">
        <v>0.12147909302587448</v>
      </c>
      <c r="O197" s="24">
        <v>0.02243148687635143</v>
      </c>
      <c r="P197" s="24">
        <v>0.008303075238566743</v>
      </c>
      <c r="Q197" s="24">
        <v>0.002730334451465977</v>
      </c>
      <c r="R197" s="24">
        <v>0.0018698706578919463</v>
      </c>
      <c r="S197" s="24">
        <v>0.0002942862412302725</v>
      </c>
      <c r="T197" s="24">
        <v>0.00012218545536603974</v>
      </c>
      <c r="U197" s="24">
        <v>5.97110099588821E-05</v>
      </c>
      <c r="V197" s="24">
        <v>6.939563580257301E-05</v>
      </c>
      <c r="W197" s="24">
        <v>1.8355145395495217E-05</v>
      </c>
      <c r="X197" s="24">
        <v>67.5</v>
      </c>
    </row>
    <row r="198" spans="1:24" ht="12.75" hidden="1">
      <c r="A198" s="24">
        <v>1158</v>
      </c>
      <c r="B198" s="24">
        <v>109.68000030517578</v>
      </c>
      <c r="C198" s="24">
        <v>129.5800018310547</v>
      </c>
      <c r="D198" s="24">
        <v>9.226600646972656</v>
      </c>
      <c r="E198" s="24">
        <v>9.247329711914062</v>
      </c>
      <c r="F198" s="24">
        <v>18.64982230105171</v>
      </c>
      <c r="G198" s="24" t="s">
        <v>57</v>
      </c>
      <c r="H198" s="24">
        <v>5.902280692380437</v>
      </c>
      <c r="I198" s="24">
        <v>48.08228099755622</v>
      </c>
      <c r="J198" s="24" t="s">
        <v>60</v>
      </c>
      <c r="K198" s="24">
        <v>-0.13873579500123553</v>
      </c>
      <c r="L198" s="24">
        <v>-0.001573739666907309</v>
      </c>
      <c r="M198" s="24">
        <v>0.03429768834967766</v>
      </c>
      <c r="N198" s="24">
        <v>-0.001256336508518021</v>
      </c>
      <c r="O198" s="24">
        <v>-0.005337140716707742</v>
      </c>
      <c r="P198" s="24">
        <v>-0.0001801438384660606</v>
      </c>
      <c r="Q198" s="24">
        <v>0.0007772175780748059</v>
      </c>
      <c r="R198" s="24">
        <v>-0.00010100771292804644</v>
      </c>
      <c r="S198" s="24">
        <v>-5.054499696010794E-05</v>
      </c>
      <c r="T198" s="24">
        <v>-1.2832976709397942E-05</v>
      </c>
      <c r="U198" s="24">
        <v>2.147809802402384E-05</v>
      </c>
      <c r="V198" s="24">
        <v>-7.970846481801149E-06</v>
      </c>
      <c r="W198" s="24">
        <v>-2.547286409139503E-06</v>
      </c>
      <c r="X198" s="24">
        <v>67.5</v>
      </c>
    </row>
    <row r="199" spans="1:24" ht="12.75" hidden="1">
      <c r="A199" s="24">
        <v>1157</v>
      </c>
      <c r="B199" s="24">
        <v>92.62000274658203</v>
      </c>
      <c r="C199" s="24">
        <v>135.82000732421875</v>
      </c>
      <c r="D199" s="24">
        <v>9.225363731384277</v>
      </c>
      <c r="E199" s="24">
        <v>8.899702072143555</v>
      </c>
      <c r="F199" s="24">
        <v>16.928111645332518</v>
      </c>
      <c r="G199" s="24" t="s">
        <v>58</v>
      </c>
      <c r="H199" s="24">
        <v>18.497974929067745</v>
      </c>
      <c r="I199" s="24">
        <v>43.617977675649776</v>
      </c>
      <c r="J199" s="24" t="s">
        <v>61</v>
      </c>
      <c r="K199" s="24">
        <v>0.5410177622788598</v>
      </c>
      <c r="L199" s="24">
        <v>-0.28943325007885884</v>
      </c>
      <c r="M199" s="24">
        <v>0.12769696941923714</v>
      </c>
      <c r="N199" s="24">
        <v>-0.12147259633747205</v>
      </c>
      <c r="O199" s="24">
        <v>0.021787302092135842</v>
      </c>
      <c r="P199" s="24">
        <v>-0.008301120804732508</v>
      </c>
      <c r="Q199" s="24">
        <v>0.002617376368272922</v>
      </c>
      <c r="R199" s="24">
        <v>-0.0018671405193970553</v>
      </c>
      <c r="S199" s="24">
        <v>0.0002899130819051545</v>
      </c>
      <c r="T199" s="24">
        <v>-0.00012150967126851485</v>
      </c>
      <c r="U199" s="24">
        <v>5.57144147916869E-05</v>
      </c>
      <c r="V199" s="24">
        <v>-6.893634654380017E-05</v>
      </c>
      <c r="W199" s="24">
        <v>1.8177532682946342E-05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1160</v>
      </c>
      <c r="B201" s="24">
        <v>125.54</v>
      </c>
      <c r="C201" s="24">
        <v>130.34</v>
      </c>
      <c r="D201" s="24">
        <v>9.11431508558654</v>
      </c>
      <c r="E201" s="24">
        <v>9.261110715334745</v>
      </c>
      <c r="F201" s="24">
        <v>26.792009168472568</v>
      </c>
      <c r="G201" s="24" t="s">
        <v>59</v>
      </c>
      <c r="H201" s="24">
        <v>11.931759362438399</v>
      </c>
      <c r="I201" s="24">
        <v>69.9717593624384</v>
      </c>
      <c r="J201" s="24" t="s">
        <v>73</v>
      </c>
      <c r="K201" s="24">
        <v>0.8779562344018357</v>
      </c>
      <c r="M201" s="24" t="s">
        <v>68</v>
      </c>
      <c r="N201" s="24">
        <v>0.5125878810500658</v>
      </c>
      <c r="X201" s="24">
        <v>67.5</v>
      </c>
    </row>
    <row r="202" spans="1:24" ht="12.75" hidden="1">
      <c r="A202" s="24">
        <v>1157</v>
      </c>
      <c r="B202" s="24">
        <v>102.81999969482422</v>
      </c>
      <c r="C202" s="24">
        <v>133.9199981689453</v>
      </c>
      <c r="D202" s="24">
        <v>9.151105880737305</v>
      </c>
      <c r="E202" s="24">
        <v>8.919642448425293</v>
      </c>
      <c r="F202" s="24">
        <v>18.98840939716312</v>
      </c>
      <c r="G202" s="24" t="s">
        <v>56</v>
      </c>
      <c r="H202" s="24">
        <v>14.024850188834613</v>
      </c>
      <c r="I202" s="24">
        <v>49.34484988365883</v>
      </c>
      <c r="J202" s="24" t="s">
        <v>62</v>
      </c>
      <c r="K202" s="24">
        <v>0.8498206234526389</v>
      </c>
      <c r="L202" s="24">
        <v>0.31900038572231265</v>
      </c>
      <c r="M202" s="24">
        <v>0.2011834140732519</v>
      </c>
      <c r="N202" s="24">
        <v>0.11070735159954673</v>
      </c>
      <c r="O202" s="24">
        <v>0.03413028959376038</v>
      </c>
      <c r="P202" s="24">
        <v>0.009150942671434265</v>
      </c>
      <c r="Q202" s="24">
        <v>0.004154565512477855</v>
      </c>
      <c r="R202" s="24">
        <v>0.001704099361638886</v>
      </c>
      <c r="S202" s="24">
        <v>0.0004477892946837163</v>
      </c>
      <c r="T202" s="24">
        <v>0.00013463425723230069</v>
      </c>
      <c r="U202" s="24">
        <v>9.08876260306536E-05</v>
      </c>
      <c r="V202" s="24">
        <v>6.323566671757763E-05</v>
      </c>
      <c r="W202" s="24">
        <v>2.7916965302429053E-05</v>
      </c>
      <c r="X202" s="24">
        <v>67.5</v>
      </c>
    </row>
    <row r="203" spans="1:24" ht="12.75" hidden="1">
      <c r="A203" s="24">
        <v>1158</v>
      </c>
      <c r="B203" s="24">
        <v>112.08000183105469</v>
      </c>
      <c r="C203" s="24">
        <v>131.77999877929688</v>
      </c>
      <c r="D203" s="24">
        <v>9.083368301391602</v>
      </c>
      <c r="E203" s="24">
        <v>9.205373764038086</v>
      </c>
      <c r="F203" s="24">
        <v>20.988199853653693</v>
      </c>
      <c r="G203" s="24" t="s">
        <v>57</v>
      </c>
      <c r="H203" s="24">
        <v>10.389799793783546</v>
      </c>
      <c r="I203" s="24">
        <v>54.96980162483823</v>
      </c>
      <c r="J203" s="24" t="s">
        <v>60</v>
      </c>
      <c r="K203" s="24">
        <v>0.05600864394080883</v>
      </c>
      <c r="L203" s="24">
        <v>0.0017371412217766342</v>
      </c>
      <c r="M203" s="24">
        <v>-0.015539646107638588</v>
      </c>
      <c r="N203" s="24">
        <v>-0.0011448283187485263</v>
      </c>
      <c r="O203" s="24">
        <v>0.0018818599192839936</v>
      </c>
      <c r="P203" s="24">
        <v>0.00019867299134468066</v>
      </c>
      <c r="Q203" s="24">
        <v>-0.0004294593309667036</v>
      </c>
      <c r="R203" s="24">
        <v>-9.201973700359459E-05</v>
      </c>
      <c r="S203" s="24">
        <v>-5.52949322896297E-06</v>
      </c>
      <c r="T203" s="24">
        <v>1.4138677511729523E-05</v>
      </c>
      <c r="U203" s="24">
        <v>-1.654740899746875E-05</v>
      </c>
      <c r="V203" s="24">
        <v>-7.260662827263952E-06</v>
      </c>
      <c r="W203" s="24">
        <v>-1.2676376206812307E-06</v>
      </c>
      <c r="X203" s="24">
        <v>67.5</v>
      </c>
    </row>
    <row r="204" spans="1:24" ht="12.75" hidden="1">
      <c r="A204" s="24">
        <v>1159</v>
      </c>
      <c r="B204" s="24">
        <v>150.52000427246094</v>
      </c>
      <c r="C204" s="24">
        <v>146.82000732421875</v>
      </c>
      <c r="D204" s="24">
        <v>8.880051612854004</v>
      </c>
      <c r="E204" s="24">
        <v>9.472197532653809</v>
      </c>
      <c r="F204" s="24">
        <v>27.951274293077784</v>
      </c>
      <c r="G204" s="24" t="s">
        <v>58</v>
      </c>
      <c r="H204" s="24">
        <v>-8.016217394306807</v>
      </c>
      <c r="I204" s="24">
        <v>75.00378687815413</v>
      </c>
      <c r="J204" s="24" t="s">
        <v>61</v>
      </c>
      <c r="K204" s="24">
        <v>-0.8479729499514377</v>
      </c>
      <c r="L204" s="24">
        <v>0.3189956558189466</v>
      </c>
      <c r="M204" s="24">
        <v>-0.20058236586753803</v>
      </c>
      <c r="N204" s="24">
        <v>-0.11070143208787434</v>
      </c>
      <c r="O204" s="24">
        <v>-0.03407836954723833</v>
      </c>
      <c r="P204" s="24">
        <v>0.009148785756502697</v>
      </c>
      <c r="Q204" s="24">
        <v>-0.004132309194689576</v>
      </c>
      <c r="R204" s="24">
        <v>-0.0017016130589355056</v>
      </c>
      <c r="S204" s="24">
        <v>-0.00044775515311157614</v>
      </c>
      <c r="T204" s="24">
        <v>0.0001338898092414528</v>
      </c>
      <c r="U204" s="24">
        <v>-8.936858408276608E-05</v>
      </c>
      <c r="V204" s="24">
        <v>-6.2817452356215E-05</v>
      </c>
      <c r="W204" s="24">
        <v>-2.7888170369525163E-05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1160</v>
      </c>
      <c r="B206" s="24">
        <v>125.54</v>
      </c>
      <c r="C206" s="24">
        <v>130.34</v>
      </c>
      <c r="D206" s="24">
        <v>9.11431508558654</v>
      </c>
      <c r="E206" s="24">
        <v>9.261110715334745</v>
      </c>
      <c r="F206" s="24">
        <v>23.53133969834034</v>
      </c>
      <c r="G206" s="24" t="s">
        <v>59</v>
      </c>
      <c r="H206" s="24">
        <v>3.415982210756084</v>
      </c>
      <c r="I206" s="24">
        <v>61.45598221075608</v>
      </c>
      <c r="J206" s="24" t="s">
        <v>73</v>
      </c>
      <c r="K206" s="24">
        <v>0.786405737051347</v>
      </c>
      <c r="M206" s="24" t="s">
        <v>68</v>
      </c>
      <c r="N206" s="24">
        <v>0.6488244794157042</v>
      </c>
      <c r="X206" s="24">
        <v>67.5</v>
      </c>
    </row>
    <row r="207" spans="1:24" ht="12.75" hidden="1">
      <c r="A207" s="24">
        <v>1157</v>
      </c>
      <c r="B207" s="24">
        <v>102.81999969482422</v>
      </c>
      <c r="C207" s="24">
        <v>133.9199981689453</v>
      </c>
      <c r="D207" s="24">
        <v>9.151105880737305</v>
      </c>
      <c r="E207" s="24">
        <v>8.919642448425293</v>
      </c>
      <c r="F207" s="24">
        <v>18.98840939716312</v>
      </c>
      <c r="G207" s="24" t="s">
        <v>56</v>
      </c>
      <c r="H207" s="24">
        <v>14.024850188834613</v>
      </c>
      <c r="I207" s="24">
        <v>49.34484988365883</v>
      </c>
      <c r="J207" s="24" t="s">
        <v>62</v>
      </c>
      <c r="K207" s="24">
        <v>0.47720911777995995</v>
      </c>
      <c r="L207" s="24">
        <v>0.7301816374569104</v>
      </c>
      <c r="M207" s="24">
        <v>0.11297275769998294</v>
      </c>
      <c r="N207" s="24">
        <v>0.10924561986076467</v>
      </c>
      <c r="O207" s="24">
        <v>0.019165672144831586</v>
      </c>
      <c r="P207" s="24">
        <v>0.02094669135844849</v>
      </c>
      <c r="Q207" s="24">
        <v>0.0023328458837126595</v>
      </c>
      <c r="R207" s="24">
        <v>0.0016816173483221045</v>
      </c>
      <c r="S207" s="24">
        <v>0.00025144107517191804</v>
      </c>
      <c r="T207" s="24">
        <v>0.0003082162731278696</v>
      </c>
      <c r="U207" s="24">
        <v>5.1014774260343376E-05</v>
      </c>
      <c r="V207" s="24">
        <v>6.241866421812871E-05</v>
      </c>
      <c r="W207" s="24">
        <v>1.567570553002077E-05</v>
      </c>
      <c r="X207" s="24">
        <v>67.5</v>
      </c>
    </row>
    <row r="208" spans="1:24" ht="12.75" hidden="1">
      <c r="A208" s="24">
        <v>1159</v>
      </c>
      <c r="B208" s="24">
        <v>150.52000427246094</v>
      </c>
      <c r="C208" s="24">
        <v>146.82000732421875</v>
      </c>
      <c r="D208" s="24">
        <v>8.880051612854004</v>
      </c>
      <c r="E208" s="24">
        <v>9.472197532653809</v>
      </c>
      <c r="F208" s="24">
        <v>27.917155075279673</v>
      </c>
      <c r="G208" s="24" t="s">
        <v>57</v>
      </c>
      <c r="H208" s="24">
        <v>-8.107772094580795</v>
      </c>
      <c r="I208" s="24">
        <v>74.91223217788014</v>
      </c>
      <c r="J208" s="24" t="s">
        <v>60</v>
      </c>
      <c r="K208" s="24">
        <v>0.4439130706093098</v>
      </c>
      <c r="L208" s="24">
        <v>-0.00397170737094415</v>
      </c>
      <c r="M208" s="24">
        <v>-0.1046121960660463</v>
      </c>
      <c r="N208" s="24">
        <v>-0.001129371126272733</v>
      </c>
      <c r="O208" s="24">
        <v>0.01790329382300397</v>
      </c>
      <c r="P208" s="24">
        <v>-0.0004545911085241445</v>
      </c>
      <c r="Q208" s="24">
        <v>-0.002136366494889361</v>
      </c>
      <c r="R208" s="24">
        <v>-9.080472165238448E-05</v>
      </c>
      <c r="S208" s="24">
        <v>0.00024041110845427423</v>
      </c>
      <c r="T208" s="24">
        <v>-3.238375540473034E-05</v>
      </c>
      <c r="U208" s="24">
        <v>-4.494492991339669E-05</v>
      </c>
      <c r="V208" s="24">
        <v>-7.161762564342999E-06</v>
      </c>
      <c r="W208" s="24">
        <v>1.5131540133618202E-05</v>
      </c>
      <c r="X208" s="24">
        <v>67.5</v>
      </c>
    </row>
    <row r="209" spans="1:24" ht="12.75" hidden="1">
      <c r="A209" s="24">
        <v>1158</v>
      </c>
      <c r="B209" s="24">
        <v>112.08000183105469</v>
      </c>
      <c r="C209" s="24">
        <v>131.77999877929688</v>
      </c>
      <c r="D209" s="24">
        <v>9.083368301391602</v>
      </c>
      <c r="E209" s="24">
        <v>9.205373764038086</v>
      </c>
      <c r="F209" s="24">
        <v>24.131735976290408</v>
      </c>
      <c r="G209" s="24" t="s">
        <v>58</v>
      </c>
      <c r="H209" s="24">
        <v>18.62297644860618</v>
      </c>
      <c r="I209" s="24">
        <v>63.20297827966087</v>
      </c>
      <c r="J209" s="24" t="s">
        <v>61</v>
      </c>
      <c r="K209" s="24">
        <v>0.17512774718628005</v>
      </c>
      <c r="L209" s="24">
        <v>-0.73017083564041</v>
      </c>
      <c r="M209" s="24">
        <v>0.042651288568789365</v>
      </c>
      <c r="N209" s="24">
        <v>-0.10923978203759764</v>
      </c>
      <c r="O209" s="24">
        <v>0.006840691416104169</v>
      </c>
      <c r="P209" s="24">
        <v>-0.020941757944120915</v>
      </c>
      <c r="Q209" s="24">
        <v>0.0009370742322085507</v>
      </c>
      <c r="R209" s="24">
        <v>-0.0016791639016794932</v>
      </c>
      <c r="S209" s="24">
        <v>7.365536786546746E-05</v>
      </c>
      <c r="T209" s="24">
        <v>-0.00030651029902226796</v>
      </c>
      <c r="U209" s="24">
        <v>2.4134217781267595E-05</v>
      </c>
      <c r="V209" s="24">
        <v>-6.200644159881679E-05</v>
      </c>
      <c r="W209" s="24">
        <v>4.094415348816659E-06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1160</v>
      </c>
      <c r="B211" s="100">
        <v>125.54</v>
      </c>
      <c r="C211" s="100">
        <v>130.34</v>
      </c>
      <c r="D211" s="100">
        <v>9.11431508558654</v>
      </c>
      <c r="E211" s="100">
        <v>9.261110715334745</v>
      </c>
      <c r="F211" s="100">
        <v>26.792009168472568</v>
      </c>
      <c r="G211" s="100" t="s">
        <v>59</v>
      </c>
      <c r="H211" s="100">
        <v>11.931759362438399</v>
      </c>
      <c r="I211" s="100">
        <v>69.9717593624384</v>
      </c>
      <c r="J211" s="100" t="s">
        <v>73</v>
      </c>
      <c r="K211" s="100">
        <v>0.7547373149741061</v>
      </c>
      <c r="M211" s="100" t="s">
        <v>68</v>
      </c>
      <c r="N211" s="100">
        <v>0.5071793235152742</v>
      </c>
      <c r="X211" s="100">
        <v>67.5</v>
      </c>
    </row>
    <row r="212" spans="1:24" s="100" customFormat="1" ht="12.75">
      <c r="A212" s="100">
        <v>1158</v>
      </c>
      <c r="B212" s="100">
        <v>112.08000183105469</v>
      </c>
      <c r="C212" s="100">
        <v>131.77999877929688</v>
      </c>
      <c r="D212" s="100">
        <v>9.083368301391602</v>
      </c>
      <c r="E212" s="100">
        <v>9.205373764038086</v>
      </c>
      <c r="F212" s="100">
        <v>20.698022094183386</v>
      </c>
      <c r="G212" s="100" t="s">
        <v>56</v>
      </c>
      <c r="H212" s="100">
        <v>9.629800652111285</v>
      </c>
      <c r="I212" s="100">
        <v>54.20980248316597</v>
      </c>
      <c r="J212" s="100" t="s">
        <v>62</v>
      </c>
      <c r="K212" s="100">
        <v>0.6898848024426606</v>
      </c>
      <c r="L212" s="100">
        <v>0.48900734898610787</v>
      </c>
      <c r="M212" s="100">
        <v>0.16332100145788775</v>
      </c>
      <c r="N212" s="100">
        <v>0.10961512192946828</v>
      </c>
      <c r="O212" s="100">
        <v>0.0277069115541752</v>
      </c>
      <c r="P212" s="100">
        <v>0.014027933283395121</v>
      </c>
      <c r="Q212" s="100">
        <v>0.0033727078736718093</v>
      </c>
      <c r="R212" s="100">
        <v>0.001687267299296403</v>
      </c>
      <c r="S212" s="100">
        <v>0.0003635000621343516</v>
      </c>
      <c r="T212" s="100">
        <v>0.0002063941145761201</v>
      </c>
      <c r="U212" s="100">
        <v>7.378388814076052E-05</v>
      </c>
      <c r="V212" s="100">
        <v>6.260822083216753E-05</v>
      </c>
      <c r="W212" s="100">
        <v>2.26588815348234E-05</v>
      </c>
      <c r="X212" s="100">
        <v>67.5</v>
      </c>
    </row>
    <row r="213" spans="1:24" s="100" customFormat="1" ht="12.75">
      <c r="A213" s="100">
        <v>1157</v>
      </c>
      <c r="B213" s="100">
        <v>102.81999969482422</v>
      </c>
      <c r="C213" s="100">
        <v>133.9199981689453</v>
      </c>
      <c r="D213" s="100">
        <v>9.151105880737305</v>
      </c>
      <c r="E213" s="100">
        <v>8.919642448425293</v>
      </c>
      <c r="F213" s="100">
        <v>19.208548059281103</v>
      </c>
      <c r="G213" s="100" t="s">
        <v>57</v>
      </c>
      <c r="H213" s="100">
        <v>14.596920708728938</v>
      </c>
      <c r="I213" s="100">
        <v>49.916920403553156</v>
      </c>
      <c r="J213" s="100" t="s">
        <v>60</v>
      </c>
      <c r="K213" s="100">
        <v>-0.10516098851519119</v>
      </c>
      <c r="L213" s="100">
        <v>0.002662043561347484</v>
      </c>
      <c r="M213" s="100">
        <v>0.023059688393830515</v>
      </c>
      <c r="N213" s="100">
        <v>-0.001133686016668676</v>
      </c>
      <c r="O213" s="100">
        <v>-0.004518682915367888</v>
      </c>
      <c r="P213" s="100">
        <v>0.0003045213676679306</v>
      </c>
      <c r="Q213" s="100">
        <v>0.00038842002412793587</v>
      </c>
      <c r="R213" s="100">
        <v>-9.112175314682533E-05</v>
      </c>
      <c r="S213" s="100">
        <v>-8.333353584700348E-05</v>
      </c>
      <c r="T213" s="100">
        <v>2.167873439455122E-05</v>
      </c>
      <c r="U213" s="100">
        <v>2.636007429913494E-06</v>
      </c>
      <c r="V213" s="100">
        <v>-7.19076652079438E-06</v>
      </c>
      <c r="W213" s="100">
        <v>-5.919927489759092E-06</v>
      </c>
      <c r="X213" s="100">
        <v>67.5</v>
      </c>
    </row>
    <row r="214" spans="1:24" s="100" customFormat="1" ht="12.75">
      <c r="A214" s="100">
        <v>1159</v>
      </c>
      <c r="B214" s="100">
        <v>150.52000427246094</v>
      </c>
      <c r="C214" s="100">
        <v>146.82000732421875</v>
      </c>
      <c r="D214" s="100">
        <v>8.880051612854004</v>
      </c>
      <c r="E214" s="100">
        <v>9.472197532653809</v>
      </c>
      <c r="F214" s="100">
        <v>27.917155075279673</v>
      </c>
      <c r="G214" s="100" t="s">
        <v>58</v>
      </c>
      <c r="H214" s="100">
        <v>-8.107772094580795</v>
      </c>
      <c r="I214" s="100">
        <v>74.91223217788014</v>
      </c>
      <c r="J214" s="100" t="s">
        <v>61</v>
      </c>
      <c r="K214" s="100">
        <v>-0.6818227094603528</v>
      </c>
      <c r="L214" s="100">
        <v>0.48900010315591813</v>
      </c>
      <c r="M214" s="100">
        <v>-0.16168487959109476</v>
      </c>
      <c r="N214" s="100">
        <v>-0.10960925924221825</v>
      </c>
      <c r="O214" s="100">
        <v>-0.027335955307639232</v>
      </c>
      <c r="P214" s="100">
        <v>0.014024627586500051</v>
      </c>
      <c r="Q214" s="100">
        <v>-0.003350266897723862</v>
      </c>
      <c r="R214" s="100">
        <v>-0.0016848049636021456</v>
      </c>
      <c r="S214" s="100">
        <v>-0.0003538189042079488</v>
      </c>
      <c r="T214" s="100">
        <v>0.00020525243727349766</v>
      </c>
      <c r="U214" s="100">
        <v>-7.373678602975385E-05</v>
      </c>
      <c r="V214" s="100">
        <v>-6.219390800241515E-05</v>
      </c>
      <c r="W214" s="100">
        <v>-2.187188539941528E-05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1160</v>
      </c>
      <c r="B216" s="24">
        <v>125.54</v>
      </c>
      <c r="C216" s="24">
        <v>130.34</v>
      </c>
      <c r="D216" s="24">
        <v>9.11431508558654</v>
      </c>
      <c r="E216" s="24">
        <v>9.261110715334745</v>
      </c>
      <c r="F216" s="24">
        <v>23.56630085928468</v>
      </c>
      <c r="G216" s="24" t="s">
        <v>59</v>
      </c>
      <c r="H216" s="24">
        <v>3.507289059945556</v>
      </c>
      <c r="I216" s="24">
        <v>61.54728905994556</v>
      </c>
      <c r="J216" s="24" t="s">
        <v>73</v>
      </c>
      <c r="K216" s="24">
        <v>1.022841578321692</v>
      </c>
      <c r="M216" s="24" t="s">
        <v>68</v>
      </c>
      <c r="N216" s="24">
        <v>0.7679002204976765</v>
      </c>
      <c r="X216" s="24">
        <v>67.5</v>
      </c>
    </row>
    <row r="217" spans="1:24" ht="12.75" hidden="1">
      <c r="A217" s="24">
        <v>1158</v>
      </c>
      <c r="B217" s="24">
        <v>112.08000183105469</v>
      </c>
      <c r="C217" s="24">
        <v>131.77999877929688</v>
      </c>
      <c r="D217" s="24">
        <v>9.083368301391602</v>
      </c>
      <c r="E217" s="24">
        <v>9.205373764038086</v>
      </c>
      <c r="F217" s="24">
        <v>20.698022094183386</v>
      </c>
      <c r="G217" s="24" t="s">
        <v>56</v>
      </c>
      <c r="H217" s="24">
        <v>9.629800652111285</v>
      </c>
      <c r="I217" s="24">
        <v>54.20980248316597</v>
      </c>
      <c r="J217" s="24" t="s">
        <v>62</v>
      </c>
      <c r="K217" s="24">
        <v>0.6770080573356213</v>
      </c>
      <c r="L217" s="24">
        <v>0.7249884171660438</v>
      </c>
      <c r="M217" s="24">
        <v>0.16027268348741822</v>
      </c>
      <c r="N217" s="24">
        <v>0.10963695337666407</v>
      </c>
      <c r="O217" s="24">
        <v>0.027189954818322266</v>
      </c>
      <c r="P217" s="24">
        <v>0.020797677060461834</v>
      </c>
      <c r="Q217" s="24">
        <v>0.0033095825858586404</v>
      </c>
      <c r="R217" s="24">
        <v>0.0016876258988407261</v>
      </c>
      <c r="S217" s="24">
        <v>0.0003567115329241356</v>
      </c>
      <c r="T217" s="24">
        <v>0.0003060200295532805</v>
      </c>
      <c r="U217" s="24">
        <v>7.238114699724363E-05</v>
      </c>
      <c r="V217" s="24">
        <v>6.264273681525962E-05</v>
      </c>
      <c r="W217" s="24">
        <v>2.2242295237054752E-05</v>
      </c>
      <c r="X217" s="24">
        <v>67.5</v>
      </c>
    </row>
    <row r="218" spans="1:24" ht="12.75" hidden="1">
      <c r="A218" s="24">
        <v>1159</v>
      </c>
      <c r="B218" s="24">
        <v>150.52000427246094</v>
      </c>
      <c r="C218" s="24">
        <v>146.82000732421875</v>
      </c>
      <c r="D218" s="24">
        <v>8.880051612854004</v>
      </c>
      <c r="E218" s="24">
        <v>9.472197532653809</v>
      </c>
      <c r="F218" s="24">
        <v>27.951274293077784</v>
      </c>
      <c r="G218" s="24" t="s">
        <v>57</v>
      </c>
      <c r="H218" s="24">
        <v>-8.016217394306807</v>
      </c>
      <c r="I218" s="24">
        <v>75.00378687815413</v>
      </c>
      <c r="J218" s="24" t="s">
        <v>60</v>
      </c>
      <c r="K218" s="24">
        <v>0.4452064299846717</v>
      </c>
      <c r="L218" s="24">
        <v>-0.003943562292185338</v>
      </c>
      <c r="M218" s="24">
        <v>-0.1040172515712546</v>
      </c>
      <c r="N218" s="24">
        <v>-0.0011334781964493072</v>
      </c>
      <c r="O218" s="24">
        <v>0.018100302217926367</v>
      </c>
      <c r="P218" s="24">
        <v>-0.00045137759908772445</v>
      </c>
      <c r="Q218" s="24">
        <v>-0.002081120991492592</v>
      </c>
      <c r="R218" s="24">
        <v>-9.113552157712531E-05</v>
      </c>
      <c r="S218" s="24">
        <v>0.0002549048526002171</v>
      </c>
      <c r="T218" s="24">
        <v>-3.2154029004421183E-05</v>
      </c>
      <c r="U218" s="24">
        <v>-4.090290386347427E-05</v>
      </c>
      <c r="V218" s="24">
        <v>-7.187425843594407E-06</v>
      </c>
      <c r="W218" s="24">
        <v>1.639956190273212E-05</v>
      </c>
      <c r="X218" s="24">
        <v>67.5</v>
      </c>
    </row>
    <row r="219" spans="1:24" ht="12.75" hidden="1">
      <c r="A219" s="24">
        <v>1157</v>
      </c>
      <c r="B219" s="24">
        <v>102.81999969482422</v>
      </c>
      <c r="C219" s="24">
        <v>133.9199981689453</v>
      </c>
      <c r="D219" s="24">
        <v>9.151105880737305</v>
      </c>
      <c r="E219" s="24">
        <v>8.919642448425293</v>
      </c>
      <c r="F219" s="24">
        <v>22.41724921040159</v>
      </c>
      <c r="G219" s="24" t="s">
        <v>58</v>
      </c>
      <c r="H219" s="24">
        <v>22.935316690817814</v>
      </c>
      <c r="I219" s="24">
        <v>58.25531638564203</v>
      </c>
      <c r="J219" s="24" t="s">
        <v>61</v>
      </c>
      <c r="K219" s="24">
        <v>0.5100305328092187</v>
      </c>
      <c r="L219" s="24">
        <v>-0.7249776916163512</v>
      </c>
      <c r="M219" s="24">
        <v>0.12193336068451682</v>
      </c>
      <c r="N219" s="24">
        <v>-0.1096310940057381</v>
      </c>
      <c r="O219" s="24">
        <v>0.020289719136600586</v>
      </c>
      <c r="P219" s="24">
        <v>-0.020792778298589686</v>
      </c>
      <c r="Q219" s="24">
        <v>0.0025733776076175946</v>
      </c>
      <c r="R219" s="24">
        <v>-0.0016851633425709312</v>
      </c>
      <c r="S219" s="24">
        <v>0.00024953283119050337</v>
      </c>
      <c r="T219" s="24">
        <v>-0.0003043261029004471</v>
      </c>
      <c r="U219" s="24">
        <v>5.9715851297389806E-05</v>
      </c>
      <c r="V219" s="24">
        <v>-6.222903972783698E-05</v>
      </c>
      <c r="W219" s="24">
        <v>1.502578007328624E-05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1160</v>
      </c>
      <c r="B221" s="24">
        <v>125.54</v>
      </c>
      <c r="C221" s="24">
        <v>130.34</v>
      </c>
      <c r="D221" s="24">
        <v>9.11431508558654</v>
      </c>
      <c r="E221" s="24">
        <v>9.261110715334745</v>
      </c>
      <c r="F221" s="24">
        <v>23.53133969834034</v>
      </c>
      <c r="G221" s="24" t="s">
        <v>59</v>
      </c>
      <c r="H221" s="24">
        <v>3.415982210756084</v>
      </c>
      <c r="I221" s="24">
        <v>61.45598221075608</v>
      </c>
      <c r="J221" s="24" t="s">
        <v>73</v>
      </c>
      <c r="K221" s="24">
        <v>1.3977395778129793</v>
      </c>
      <c r="M221" s="24" t="s">
        <v>68</v>
      </c>
      <c r="N221" s="24">
        <v>0.8354807714294922</v>
      </c>
      <c r="X221" s="24">
        <v>67.5</v>
      </c>
    </row>
    <row r="222" spans="1:24" ht="12.75" hidden="1">
      <c r="A222" s="24">
        <v>1159</v>
      </c>
      <c r="B222" s="24">
        <v>150.52000427246094</v>
      </c>
      <c r="C222" s="24">
        <v>146.82000732421875</v>
      </c>
      <c r="D222" s="24">
        <v>8.880051612854004</v>
      </c>
      <c r="E222" s="24">
        <v>9.472197532653809</v>
      </c>
      <c r="F222" s="24">
        <v>27.760845095285884</v>
      </c>
      <c r="G222" s="24" t="s">
        <v>56</v>
      </c>
      <c r="H222" s="24">
        <v>-8.527210589708233</v>
      </c>
      <c r="I222" s="24">
        <v>74.4927936827527</v>
      </c>
      <c r="J222" s="24" t="s">
        <v>62</v>
      </c>
      <c r="K222" s="24">
        <v>1.0454758523221206</v>
      </c>
      <c r="L222" s="24">
        <v>0.4788796764831601</v>
      </c>
      <c r="M222" s="24">
        <v>0.2475020751323045</v>
      </c>
      <c r="N222" s="24">
        <v>0.11025276075071162</v>
      </c>
      <c r="O222" s="24">
        <v>0.0419886063324848</v>
      </c>
      <c r="P222" s="24">
        <v>0.01373758190389898</v>
      </c>
      <c r="Q222" s="24">
        <v>0.005110873744225617</v>
      </c>
      <c r="R222" s="24">
        <v>0.0016970060338085322</v>
      </c>
      <c r="S222" s="24">
        <v>0.000550875216072785</v>
      </c>
      <c r="T222" s="24">
        <v>0.00020211802017569474</v>
      </c>
      <c r="U222" s="24">
        <v>0.0001117565208165058</v>
      </c>
      <c r="V222" s="24">
        <v>6.29672930005931E-05</v>
      </c>
      <c r="W222" s="24">
        <v>3.435013677956388E-05</v>
      </c>
      <c r="X222" s="24">
        <v>67.5</v>
      </c>
    </row>
    <row r="223" spans="1:24" ht="12.75" hidden="1">
      <c r="A223" s="24">
        <v>1157</v>
      </c>
      <c r="B223" s="24">
        <v>102.81999969482422</v>
      </c>
      <c r="C223" s="24">
        <v>133.9199981689453</v>
      </c>
      <c r="D223" s="24">
        <v>9.151105880737305</v>
      </c>
      <c r="E223" s="24">
        <v>8.919642448425293</v>
      </c>
      <c r="F223" s="24">
        <v>22.41724921040159</v>
      </c>
      <c r="G223" s="24" t="s">
        <v>57</v>
      </c>
      <c r="H223" s="24">
        <v>22.935316690817814</v>
      </c>
      <c r="I223" s="24">
        <v>58.25531638564203</v>
      </c>
      <c r="J223" s="24" t="s">
        <v>60</v>
      </c>
      <c r="K223" s="24">
        <v>-0.7479183324296517</v>
      </c>
      <c r="L223" s="24">
        <v>0.002606345192332487</v>
      </c>
      <c r="M223" s="24">
        <v>0.17901400523943128</v>
      </c>
      <c r="N223" s="24">
        <v>-0.0011407837060688245</v>
      </c>
      <c r="O223" s="24">
        <v>-0.029719639748497065</v>
      </c>
      <c r="P223" s="24">
        <v>0.0002982316846559224</v>
      </c>
      <c r="Q223" s="24">
        <v>0.003787994413047149</v>
      </c>
      <c r="R223" s="24">
        <v>-9.170522663474908E-05</v>
      </c>
      <c r="S223" s="24">
        <v>-0.0003627123510577953</v>
      </c>
      <c r="T223" s="24">
        <v>2.1241445156841855E-05</v>
      </c>
      <c r="U223" s="24">
        <v>8.851204553776294E-05</v>
      </c>
      <c r="V223" s="24">
        <v>-7.2408124559697E-06</v>
      </c>
      <c r="W223" s="24">
        <v>-2.1735909540637408E-05</v>
      </c>
      <c r="X223" s="24">
        <v>67.5</v>
      </c>
    </row>
    <row r="224" spans="1:24" ht="12.75" hidden="1">
      <c r="A224" s="24">
        <v>1158</v>
      </c>
      <c r="B224" s="24">
        <v>112.08000183105469</v>
      </c>
      <c r="C224" s="24">
        <v>131.77999877929688</v>
      </c>
      <c r="D224" s="24">
        <v>9.083368301391602</v>
      </c>
      <c r="E224" s="24">
        <v>9.205373764038086</v>
      </c>
      <c r="F224" s="24">
        <v>20.988199853653693</v>
      </c>
      <c r="G224" s="24" t="s">
        <v>58</v>
      </c>
      <c r="H224" s="24">
        <v>10.389799793783546</v>
      </c>
      <c r="I224" s="24">
        <v>54.96980162483823</v>
      </c>
      <c r="J224" s="24" t="s">
        <v>61</v>
      </c>
      <c r="K224" s="24">
        <v>0.7305052537828278</v>
      </c>
      <c r="L224" s="24">
        <v>0.47887258379798114</v>
      </c>
      <c r="M224" s="24">
        <v>0.1709130279496966</v>
      </c>
      <c r="N224" s="24">
        <v>-0.11024685875656333</v>
      </c>
      <c r="O224" s="24">
        <v>0.029661188023474984</v>
      </c>
      <c r="P224" s="24">
        <v>0.013734344339232216</v>
      </c>
      <c r="Q224" s="24">
        <v>0.0034310535927231404</v>
      </c>
      <c r="R224" s="24">
        <v>-0.001694526373412475</v>
      </c>
      <c r="S224" s="24">
        <v>0.0004146121730887363</v>
      </c>
      <c r="T224" s="24">
        <v>0.00020099874399456187</v>
      </c>
      <c r="U224" s="24">
        <v>6.822856982035514E-05</v>
      </c>
      <c r="V224" s="24">
        <v>-6.254958531277417E-05</v>
      </c>
      <c r="W224" s="24">
        <v>2.6598536298375045E-05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1160</v>
      </c>
      <c r="B226" s="24">
        <v>125.54</v>
      </c>
      <c r="C226" s="24">
        <v>130.34</v>
      </c>
      <c r="D226" s="24">
        <v>9.11431508558654</v>
      </c>
      <c r="E226" s="24">
        <v>9.261110715334745</v>
      </c>
      <c r="F226" s="24">
        <v>23.56630085928468</v>
      </c>
      <c r="G226" s="24" t="s">
        <v>59</v>
      </c>
      <c r="H226" s="24">
        <v>3.507289059945556</v>
      </c>
      <c r="I226" s="24">
        <v>61.54728905994556</v>
      </c>
      <c r="J226" s="24" t="s">
        <v>73</v>
      </c>
      <c r="K226" s="24">
        <v>1.3050350328021947</v>
      </c>
      <c r="M226" s="24" t="s">
        <v>68</v>
      </c>
      <c r="N226" s="24">
        <v>0.7318290737721683</v>
      </c>
      <c r="X226" s="24">
        <v>67.5</v>
      </c>
    </row>
    <row r="227" spans="1:24" ht="12.75" hidden="1">
      <c r="A227" s="24">
        <v>1159</v>
      </c>
      <c r="B227" s="24">
        <v>150.52000427246094</v>
      </c>
      <c r="C227" s="24">
        <v>146.82000732421875</v>
      </c>
      <c r="D227" s="24">
        <v>8.880051612854004</v>
      </c>
      <c r="E227" s="24">
        <v>9.472197532653809</v>
      </c>
      <c r="F227" s="24">
        <v>27.760845095285884</v>
      </c>
      <c r="G227" s="24" t="s">
        <v>56</v>
      </c>
      <c r="H227" s="24">
        <v>-8.527210589708233</v>
      </c>
      <c r="I227" s="24">
        <v>74.4927936827527</v>
      </c>
      <c r="J227" s="24" t="s">
        <v>62</v>
      </c>
      <c r="K227" s="24">
        <v>1.0625653492813574</v>
      </c>
      <c r="L227" s="24">
        <v>0.3140659334417404</v>
      </c>
      <c r="M227" s="24">
        <v>0.2515477521038768</v>
      </c>
      <c r="N227" s="24">
        <v>0.11019843412966712</v>
      </c>
      <c r="O227" s="24">
        <v>0.04267497158001153</v>
      </c>
      <c r="P227" s="24">
        <v>0.009009605580724266</v>
      </c>
      <c r="Q227" s="24">
        <v>0.005194415707136601</v>
      </c>
      <c r="R227" s="24">
        <v>0.0016961749817057277</v>
      </c>
      <c r="S227" s="24">
        <v>0.0005598897649429595</v>
      </c>
      <c r="T227" s="24">
        <v>0.0001325546868745887</v>
      </c>
      <c r="U227" s="24">
        <v>0.00011359117824288103</v>
      </c>
      <c r="V227" s="24">
        <v>6.294039112622752E-05</v>
      </c>
      <c r="W227" s="24">
        <v>3.49153432576689E-05</v>
      </c>
      <c r="X227" s="24">
        <v>67.5</v>
      </c>
    </row>
    <row r="228" spans="1:24" ht="12.75" hidden="1">
      <c r="A228" s="24">
        <v>1158</v>
      </c>
      <c r="B228" s="24">
        <v>112.08000183105469</v>
      </c>
      <c r="C228" s="24">
        <v>131.77999877929688</v>
      </c>
      <c r="D228" s="24">
        <v>9.083368301391602</v>
      </c>
      <c r="E228" s="24">
        <v>9.205373764038086</v>
      </c>
      <c r="F228" s="24">
        <v>24.131735976290408</v>
      </c>
      <c r="G228" s="24" t="s">
        <v>57</v>
      </c>
      <c r="H228" s="24">
        <v>18.62297644860618</v>
      </c>
      <c r="I228" s="24">
        <v>63.20297827966087</v>
      </c>
      <c r="J228" s="24" t="s">
        <v>60</v>
      </c>
      <c r="K228" s="24">
        <v>-0.5779165024139047</v>
      </c>
      <c r="L228" s="24">
        <v>0.001709575593788922</v>
      </c>
      <c r="M228" s="24">
        <v>0.13920456565129127</v>
      </c>
      <c r="N228" s="24">
        <v>-0.0011401244924561845</v>
      </c>
      <c r="O228" s="24">
        <v>-0.02282262431475571</v>
      </c>
      <c r="P228" s="24">
        <v>0.0001955954940702091</v>
      </c>
      <c r="Q228" s="24">
        <v>0.0029871353631204982</v>
      </c>
      <c r="R228" s="24">
        <v>-9.16550047391617E-05</v>
      </c>
      <c r="S228" s="24">
        <v>-0.0002667681514601035</v>
      </c>
      <c r="T228" s="24">
        <v>1.3931011755609704E-05</v>
      </c>
      <c r="U228" s="24">
        <v>7.247548237951449E-05</v>
      </c>
      <c r="V228" s="24">
        <v>-7.235396724542897E-06</v>
      </c>
      <c r="W228" s="24">
        <v>-1.5597335219569767E-05</v>
      </c>
      <c r="X228" s="24">
        <v>67.5</v>
      </c>
    </row>
    <row r="229" spans="1:24" ht="12.75" hidden="1">
      <c r="A229" s="24">
        <v>1157</v>
      </c>
      <c r="B229" s="24">
        <v>102.81999969482422</v>
      </c>
      <c r="C229" s="24">
        <v>133.9199981689453</v>
      </c>
      <c r="D229" s="24">
        <v>9.151105880737305</v>
      </c>
      <c r="E229" s="24">
        <v>8.919642448425293</v>
      </c>
      <c r="F229" s="24">
        <v>19.208548059281103</v>
      </c>
      <c r="G229" s="24" t="s">
        <v>58</v>
      </c>
      <c r="H229" s="24">
        <v>14.596920708728938</v>
      </c>
      <c r="I229" s="24">
        <v>49.916920403553156</v>
      </c>
      <c r="J229" s="24" t="s">
        <v>61</v>
      </c>
      <c r="K229" s="24">
        <v>0.8916600460551612</v>
      </c>
      <c r="L229" s="24">
        <v>0.31406128048506843</v>
      </c>
      <c r="M229" s="24">
        <v>0.209519355884722</v>
      </c>
      <c r="N229" s="24">
        <v>-0.11019253604837437</v>
      </c>
      <c r="O229" s="24">
        <v>0.03605940957284677</v>
      </c>
      <c r="P229" s="24">
        <v>0.009007482174443492</v>
      </c>
      <c r="Q229" s="24">
        <v>0.004249585492838379</v>
      </c>
      <c r="R229" s="24">
        <v>-0.0016936968231270582</v>
      </c>
      <c r="S229" s="24">
        <v>0.0004922512592715652</v>
      </c>
      <c r="T229" s="24">
        <v>0.0001318206050808648</v>
      </c>
      <c r="U229" s="24">
        <v>8.746576603713394E-05</v>
      </c>
      <c r="V229" s="24">
        <v>-6.252313067466291E-05</v>
      </c>
      <c r="W229" s="24">
        <v>3.123786690619597E-05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2004-06-04T05:18:08Z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