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<sst xmlns="http://schemas.openxmlformats.org/spreadsheetml/2006/main" count="625" uniqueCount="145">
  <si>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</si>
  <si>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</si>
  <si>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</si>
  <si>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</si>
  <si>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</si>
  <si>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</si>
  <si>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</si>
  <si>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</si>
  <si>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</si>
  <si>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</si>
  <si>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</si>
  <si>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</si>
  <si>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</si>
  <si>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</si>
  <si>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</si>
  <si>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</si>
  <si>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</si>
  <si>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</si>
  <si>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</si>
  <si>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</si>
  <si>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</si>
  <si>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</si>
  <si>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</si>
  <si>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</si>
  <si>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</si>
  <si>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</si>
  <si>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</si>
  <si>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</si>
  <si>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</si>
  <si>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</si>
  <si>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</si>
  <si>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</si>
  <si>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</si>
  <si>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</si>
  <si>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</si>
  <si>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</si>
  <si>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</si>
  <si>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</si>
  <si>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</si>
  <si>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</si>
  <si>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</si>
  <si>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</si>
  <si>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</si>
  <si>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</si>
  <si>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</si>
  <si>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</si>
  <si>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</si>
  <si>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</si>
  <si>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</si>
  <si>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</si>
  <si>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</si>
  <si>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</si>
  <si>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</si>
  <si>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</si>
  <si>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</si>
  <si>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</si>
  <si>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</si>
  <si>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</si>
  <si>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</si>
  <si>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</si>
  <si>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</si>
  <si>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</si>
  <si>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</si>
  <si>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</si>
  <si>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</si>
  <si>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</si>
  <si>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</si>
  <si>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</si>
  <si>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</si>
  <si>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</si>
  <si>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</si>
  <si>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</si>
  <si>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</si>
  <si>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</si>
  <si>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</si>
  <si>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</si>
  <si>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</si>
  <si>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</si>
  <si>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</si>
  <si>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</si>
  <si>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</si>
  <si>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</si>
  <si>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</si>
  <si>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</si>
  <si>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</si>
  <si>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</si>
  <si>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</si>
  <si>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</si>
  <si>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</si>
  <si>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</si>
  <si>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</si>
  <si>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</si>
  <si>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</si>
  <si>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</si>
  <si>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</si>
  <si>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</si>
  <si>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</si>
  <si>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</si>
  <si>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</si>
  <si>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</si>
  <si>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</si>
  <si>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</si>
  <si>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</si>
  <si>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</si>
  <si>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</si>
  <si>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</si>
  <si>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</si>
  <si>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</si>
  <si>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</si>
  <si>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</si>
  <si>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</si>
  <si>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</si>
  <si>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</si>
  <si>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</si>
  <si>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</si>
  <si>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</si>
  <si>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</si>
  <si>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</si>
  <si>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</si>
  <si>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</si>
  <si>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</si>
  <si>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</si>
  <si>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</si>
  <si>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</si>
  <si>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</si>
  <si>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</si>
  <si>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</si>
  <si>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</si>
  <si>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</si>
  <si>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</si>
  <si>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</si>
  <si>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</si>
  <si>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</si>
  <si>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</si>
  <si>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</si>
  <si>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</si>
  <si>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</si>
  <si>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</si>
  <si>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</si>
  <si>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</si>
  <si>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</si>
  <si>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</si>
  <si>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</si>
  <si>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 261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</si>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</sst>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10.961363402444483</v>
      </c>
      <c r="C41" s="77">
        <f aca="true" t="shared" si="0" ref="C41:C55">($B$41*H41+$B$42*J41+$B$43*L41+$B$44*N41+$B$45*P41+$B$46*R41+$B$47*T41+$B$48*V41)/100</f>
        <v>-6.030565803083114E-08</v>
      </c>
      <c r="D41" s="77">
        <f aca="true" t="shared" si="1" ref="D41:D55">($B$41*I41+$B$42*K41+$B$43*M41+$B$44*O41+$B$45*Q41+$B$46*S41+$B$47*U41+$B$48*W41)/100</f>
        <v>-4.9010561127001775E-08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-2.193701316478851</v>
      </c>
      <c r="C42" s="77">
        <f t="shared" si="0"/>
        <v>-1.2240309408154266E-10</v>
      </c>
      <c r="D42" s="77">
        <f t="shared" si="1"/>
        <v>-4.5622917098400196E-08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-4.4156616566228735</v>
      </c>
      <c r="C43" s="77">
        <f t="shared" si="0"/>
        <v>0.7233839453766585</v>
      </c>
      <c r="D43" s="77">
        <f t="shared" si="1"/>
        <v>-0.5942545720162234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16.6739677166986</v>
      </c>
      <c r="C44" s="77">
        <f t="shared" si="0"/>
        <v>0.0008454213013215109</v>
      </c>
      <c r="D44" s="77">
        <f t="shared" si="1"/>
        <v>0.15515749710924256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10.961363402444483</v>
      </c>
      <c r="C45" s="77">
        <f t="shared" si="0"/>
        <v>-0.17283891123510492</v>
      </c>
      <c r="D45" s="77">
        <f t="shared" si="1"/>
        <v>-0.13872553672359303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-2.193701316478851</v>
      </c>
      <c r="C46" s="77">
        <f t="shared" si="0"/>
        <v>-0.0008493654695617046</v>
      </c>
      <c r="D46" s="77">
        <f t="shared" si="1"/>
        <v>-0.0821597900076631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-4.4156616566228735</v>
      </c>
      <c r="C47" s="77">
        <f t="shared" si="0"/>
        <v>0.02879318451394709</v>
      </c>
      <c r="D47" s="77">
        <f t="shared" si="1"/>
        <v>-0.024178379644172566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16.6739677166986</v>
      </c>
      <c r="C48" s="77">
        <f t="shared" si="0"/>
        <v>9.65508462260559E-05</v>
      </c>
      <c r="D48" s="77">
        <f t="shared" si="1"/>
        <v>0.00444984941874706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-0.0036430429820028536</v>
      </c>
      <c r="D49" s="77">
        <f t="shared" si="1"/>
        <v>-0.0027701149402023797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-6.826354294757142E-05</v>
      </c>
      <c r="D50" s="77">
        <f t="shared" si="1"/>
        <v>-0.0012629132715218949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0.0003554935999673895</v>
      </c>
      <c r="D51" s="77">
        <f t="shared" si="1"/>
        <v>-0.00034200341915962705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6.861552985118895E-06</v>
      </c>
      <c r="D52" s="77">
        <f t="shared" si="1"/>
        <v>6.513960434811992E-05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-8.42390372189706E-05</v>
      </c>
      <c r="D53" s="77">
        <f t="shared" si="1"/>
        <v>-5.4092989057418055E-05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-5.380207093045982E-06</v>
      </c>
      <c r="D54" s="77">
        <f t="shared" si="1"/>
        <v>-4.663167536617034E-05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2.1447037501691368E-05</v>
      </c>
      <c r="D55" s="77">
        <f t="shared" si="1"/>
        <v>-2.204725615213711E-05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1046</v>
      </c>
      <c r="B3" s="11">
        <v>138.13333333333335</v>
      </c>
      <c r="C3" s="11">
        <v>128.3</v>
      </c>
      <c r="D3" s="11">
        <v>9.64043651977826</v>
      </c>
      <c r="E3" s="11">
        <v>10.421694693098098</v>
      </c>
      <c r="F3" s="12" t="s">
        <v>69</v>
      </c>
      <c r="H3" s="102">
        <v>0.0625</v>
      </c>
    </row>
    <row r="4" spans="1:9" ht="16.5" customHeight="1">
      <c r="A4" s="13">
        <v>1047</v>
      </c>
      <c r="B4" s="14">
        <v>111.89</v>
      </c>
      <c r="C4" s="14">
        <v>133.35666666666668</v>
      </c>
      <c r="D4" s="14">
        <v>9.37727620755152</v>
      </c>
      <c r="E4" s="14">
        <v>9.548828705756188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1048</v>
      </c>
      <c r="B5" s="26">
        <v>141.80666666666667</v>
      </c>
      <c r="C5" s="26">
        <v>156.22333333333333</v>
      </c>
      <c r="D5" s="26">
        <v>9.014078131591354</v>
      </c>
      <c r="E5" s="26">
        <v>9.018927585109218</v>
      </c>
      <c r="F5" s="15" t="s">
        <v>71</v>
      </c>
      <c r="I5" s="75">
        <v>652</v>
      </c>
    </row>
    <row r="6" spans="1:6" s="2" customFormat="1" ht="13.5" thickBot="1">
      <c r="A6" s="16">
        <v>1045</v>
      </c>
      <c r="B6" s="17">
        <v>155.09333333333333</v>
      </c>
      <c r="C6" s="17">
        <v>167.66</v>
      </c>
      <c r="D6" s="17">
        <v>10.098551792674296</v>
      </c>
      <c r="E6" s="17">
        <v>10.09419139438362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1702</v>
      </c>
      <c r="K15" s="75">
        <v>648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10.961363402444483</v>
      </c>
      <c r="C19" s="34">
        <v>55.351363402444484</v>
      </c>
      <c r="D19" s="35">
        <v>21.81788243196083</v>
      </c>
      <c r="K19" s="97" t="s">
        <v>131</v>
      </c>
    </row>
    <row r="20" spans="1:11" ht="12.75">
      <c r="A20" s="33" t="s">
        <v>57</v>
      </c>
      <c r="B20" s="34">
        <v>-2.193701316478851</v>
      </c>
      <c r="C20" s="34">
        <v>72.11296535018782</v>
      </c>
      <c r="D20" s="35">
        <v>27.289554153979967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-4.4156616566228735</v>
      </c>
      <c r="C21" s="34">
        <v>83.17767167671046</v>
      </c>
      <c r="D21" s="35">
        <v>35.24402030711296</v>
      </c>
      <c r="F21" s="24" t="s">
        <v>134</v>
      </c>
    </row>
    <row r="22" spans="1:11" ht="16.5" thickBot="1">
      <c r="A22" s="36" t="s">
        <v>59</v>
      </c>
      <c r="B22" s="37">
        <v>16.6739677166986</v>
      </c>
      <c r="C22" s="37">
        <v>87.30730105003195</v>
      </c>
      <c r="D22" s="38">
        <v>35.34077012862441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20.274494171142578</v>
      </c>
      <c r="I23" s="75">
        <v>1789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0.7233839453766585</v>
      </c>
      <c r="C27" s="44">
        <v>0.0008454213013215109</v>
      </c>
      <c r="D27" s="44">
        <v>-0.17283891123510492</v>
      </c>
      <c r="E27" s="44">
        <v>-0.0008493654695617046</v>
      </c>
      <c r="F27" s="44">
        <v>0.02879318451394709</v>
      </c>
      <c r="G27" s="44">
        <v>9.65508462260559E-05</v>
      </c>
      <c r="H27" s="44">
        <v>-0.0036430429820028536</v>
      </c>
      <c r="I27" s="45">
        <v>-6.826354294757142E-05</v>
      </c>
    </row>
    <row r="28" spans="1:9" ht="13.5" thickBot="1">
      <c r="A28" s="46" t="s">
        <v>61</v>
      </c>
      <c r="B28" s="47">
        <v>-0.5942545720162234</v>
      </c>
      <c r="C28" s="47">
        <v>0.15515749710924256</v>
      </c>
      <c r="D28" s="47">
        <v>-0.13872553672359303</v>
      </c>
      <c r="E28" s="47">
        <v>-0.0821597900076631</v>
      </c>
      <c r="F28" s="47">
        <v>-0.024178379644172566</v>
      </c>
      <c r="G28" s="47">
        <v>0.00444984941874706</v>
      </c>
      <c r="H28" s="47">
        <v>-0.0027701149402023797</v>
      </c>
      <c r="I28" s="48">
        <v>-0.0012629132715218949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104</v>
      </c>
      <c r="B39" s="50">
        <v>138.13333333333335</v>
      </c>
      <c r="C39" s="50">
        <v>128.3</v>
      </c>
      <c r="D39" s="50">
        <v>9.64043651977826</v>
      </c>
      <c r="E39" s="50">
        <v>10.421694693098098</v>
      </c>
      <c r="F39" s="54">
        <f>I39*D39/(23678+B39)*1000</f>
        <v>35.34077012862441</v>
      </c>
      <c r="G39" s="59" t="s">
        <v>59</v>
      </c>
      <c r="H39" s="58">
        <f>I39-B39+X39</f>
        <v>16.6739677166986</v>
      </c>
      <c r="I39" s="58">
        <f>(B39+C42-2*X39)*(23678+B39)*E42/((23678+C42)*D39+E42*(23678+B39))</f>
        <v>87.30730105003195</v>
      </c>
      <c r="J39" s="24" t="s">
        <v>73</v>
      </c>
      <c r="K39" s="24">
        <f>(K40*K40+L40*L40+M40*M40+N40*N40+O40*O40+P40*P40+Q40*Q40+R40*R40+S40*S40+T40*T40+U40*U40+V40*V40+W40*W40)</f>
        <v>0.9578226664407078</v>
      </c>
      <c r="M39" s="24" t="s">
        <v>68</v>
      </c>
      <c r="N39" s="24">
        <f>(K44*K44+L44*L44+M44*M44+N44*N44+O44*O44+P44*P44+Q44*Q44+R44*R44+S44*S44+T44*T44+U44*U44+V44*V44+W44*W44)</f>
        <v>0.5137882899788574</v>
      </c>
      <c r="X39" s="55">
        <f>(1-$H$2)*1000</f>
        <v>67.5</v>
      </c>
    </row>
    <row r="40" spans="1:24" ht="12.75">
      <c r="A40" s="49">
        <v>1047</v>
      </c>
      <c r="B40" s="50">
        <v>111.89</v>
      </c>
      <c r="C40" s="50">
        <v>133.35666666666668</v>
      </c>
      <c r="D40" s="50">
        <v>9.37727620755152</v>
      </c>
      <c r="E40" s="50">
        <v>9.548828705756188</v>
      </c>
      <c r="F40" s="54">
        <f>I40*D40/(23678+B40)*1000</f>
        <v>21.81788243196083</v>
      </c>
      <c r="G40" s="59" t="s">
        <v>56</v>
      </c>
      <c r="H40" s="58">
        <f>I40-B40+X40</f>
        <v>10.961363402444483</v>
      </c>
      <c r="I40" s="58">
        <f>(B40+C39-2*X40)*(23678+B40)*E39/((23678+C39)*D40+E39*(23678+B40))</f>
        <v>55.351363402444484</v>
      </c>
      <c r="J40" s="24" t="s">
        <v>62</v>
      </c>
      <c r="K40" s="52">
        <f aca="true" t="shared" si="0" ref="K40:W40">SQRT(K41*K41+K42*K42)</f>
        <v>0.9361745717497807</v>
      </c>
      <c r="L40" s="52">
        <f t="shared" si="0"/>
        <v>0.15515980035557322</v>
      </c>
      <c r="M40" s="52">
        <f t="shared" si="0"/>
        <v>0.22162595465374862</v>
      </c>
      <c r="N40" s="52">
        <f t="shared" si="0"/>
        <v>0.08216418024786824</v>
      </c>
      <c r="O40" s="52">
        <f t="shared" si="0"/>
        <v>0.03759842439081644</v>
      </c>
      <c r="P40" s="52">
        <f t="shared" si="0"/>
        <v>0.004450896754074455</v>
      </c>
      <c r="Q40" s="52">
        <f t="shared" si="0"/>
        <v>0.00457660342947176</v>
      </c>
      <c r="R40" s="52">
        <f t="shared" si="0"/>
        <v>0.0012647568314430606</v>
      </c>
      <c r="S40" s="52">
        <f t="shared" si="0"/>
        <v>0.0004932971095948667</v>
      </c>
      <c r="T40" s="52">
        <f t="shared" si="0"/>
        <v>6.549999209158119E-05</v>
      </c>
      <c r="U40" s="52">
        <f t="shared" si="0"/>
        <v>0.000100111272376017</v>
      </c>
      <c r="V40" s="52">
        <f t="shared" si="0"/>
        <v>4.694102444365653E-05</v>
      </c>
      <c r="W40" s="52">
        <f t="shared" si="0"/>
        <v>3.075803832231346E-05</v>
      </c>
      <c r="X40" s="55">
        <f>(1-$H$2)*1000</f>
        <v>67.5</v>
      </c>
    </row>
    <row r="41" spans="1:24" ht="12.75">
      <c r="A41" s="49">
        <v>1048</v>
      </c>
      <c r="B41" s="50">
        <v>141.80666666666667</v>
      </c>
      <c r="C41" s="50">
        <v>156.22333333333333</v>
      </c>
      <c r="D41" s="50">
        <v>9.014078131591354</v>
      </c>
      <c r="E41" s="50">
        <v>9.018927585109218</v>
      </c>
      <c r="F41" s="54">
        <f>I41*D41/(23678+B41)*1000</f>
        <v>27.289554153979967</v>
      </c>
      <c r="G41" s="59" t="s">
        <v>57</v>
      </c>
      <c r="H41" s="58">
        <f>I41-B41+X41</f>
        <v>-2.193701316478851</v>
      </c>
      <c r="I41" s="58">
        <f>(B41+C40-2*X41)*(23678+B41)*E40/((23678+C40)*D41+E40*(23678+B41))</f>
        <v>72.11296535018782</v>
      </c>
      <c r="J41" s="24" t="s">
        <v>60</v>
      </c>
      <c r="K41" s="52">
        <f>'calcul config'!C43</f>
        <v>0.7233839453766585</v>
      </c>
      <c r="L41" s="52">
        <f>'calcul config'!C44</f>
        <v>0.0008454213013215109</v>
      </c>
      <c r="M41" s="52">
        <f>'calcul config'!C45</f>
        <v>-0.17283891123510492</v>
      </c>
      <c r="N41" s="52">
        <f>'calcul config'!C46</f>
        <v>-0.0008493654695617046</v>
      </c>
      <c r="O41" s="52">
        <f>'calcul config'!C47</f>
        <v>0.02879318451394709</v>
      </c>
      <c r="P41" s="52">
        <f>'calcul config'!C48</f>
        <v>9.65508462260559E-05</v>
      </c>
      <c r="Q41" s="52">
        <f>'calcul config'!C49</f>
        <v>-0.0036430429820028536</v>
      </c>
      <c r="R41" s="52">
        <f>'calcul config'!C50</f>
        <v>-6.826354294757142E-05</v>
      </c>
      <c r="S41" s="52">
        <f>'calcul config'!C51</f>
        <v>0.0003554935999673895</v>
      </c>
      <c r="T41" s="52">
        <f>'calcul config'!C52</f>
        <v>6.861552985118895E-06</v>
      </c>
      <c r="U41" s="52">
        <f>'calcul config'!C53</f>
        <v>-8.42390372189706E-05</v>
      </c>
      <c r="V41" s="52">
        <f>'calcul config'!C54</f>
        <v>-5.380207093045982E-06</v>
      </c>
      <c r="W41" s="52">
        <f>'calcul config'!C55</f>
        <v>2.1447037501691368E-05</v>
      </c>
      <c r="X41" s="55">
        <f>(1-$H$2)*1000</f>
        <v>67.5</v>
      </c>
    </row>
    <row r="42" spans="1:24" ht="12.75">
      <c r="A42" s="49">
        <v>1045</v>
      </c>
      <c r="B42" s="50">
        <v>155.09333333333333</v>
      </c>
      <c r="C42" s="50">
        <v>167.66</v>
      </c>
      <c r="D42" s="50">
        <v>10.098551792674296</v>
      </c>
      <c r="E42" s="50">
        <v>10.09419139438362</v>
      </c>
      <c r="F42" s="54">
        <f>I42*D42/(23678+B42)*1000</f>
        <v>35.24402030711296</v>
      </c>
      <c r="G42" s="59" t="s">
        <v>58</v>
      </c>
      <c r="H42" s="58">
        <f>I42-B42+X42</f>
        <v>-4.4156616566228735</v>
      </c>
      <c r="I42" s="58">
        <f>(B42+C41-2*X42)*(23678+B42)*E41/((23678+C41)*D42+E41*(23678+B42))</f>
        <v>83.17767167671046</v>
      </c>
      <c r="J42" s="24" t="s">
        <v>61</v>
      </c>
      <c r="K42" s="52">
        <f>'calcul config'!D43</f>
        <v>-0.5942545720162234</v>
      </c>
      <c r="L42" s="52">
        <f>'calcul config'!D44</f>
        <v>0.15515749710924256</v>
      </c>
      <c r="M42" s="52">
        <f>'calcul config'!D45</f>
        <v>-0.13872553672359303</v>
      </c>
      <c r="N42" s="52">
        <f>'calcul config'!D46</f>
        <v>-0.0821597900076631</v>
      </c>
      <c r="O42" s="52">
        <f>'calcul config'!D47</f>
        <v>-0.024178379644172566</v>
      </c>
      <c r="P42" s="52">
        <f>'calcul config'!D48</f>
        <v>0.00444984941874706</v>
      </c>
      <c r="Q42" s="52">
        <f>'calcul config'!D49</f>
        <v>-0.0027701149402023797</v>
      </c>
      <c r="R42" s="52">
        <f>'calcul config'!D50</f>
        <v>-0.0012629132715218949</v>
      </c>
      <c r="S42" s="52">
        <f>'calcul config'!D51</f>
        <v>-0.00034200341915962705</v>
      </c>
      <c r="T42" s="52">
        <f>'calcul config'!D52</f>
        <v>6.513960434811992E-05</v>
      </c>
      <c r="U42" s="52">
        <f>'calcul config'!D53</f>
        <v>-5.4092989057418055E-05</v>
      </c>
      <c r="V42" s="52">
        <f>'calcul config'!D54</f>
        <v>-4.663167536617034E-05</v>
      </c>
      <c r="W42" s="52">
        <f>'calcul config'!D55</f>
        <v>-2.204725615213711E-05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0.6241163811665205</v>
      </c>
      <c r="L44" s="52">
        <f>L40/(L43*1.5)</f>
        <v>0.1477712384338793</v>
      </c>
      <c r="M44" s="52">
        <f aca="true" t="shared" si="1" ref="M44:W44">M40/(M43*1.5)</f>
        <v>0.2462510607263874</v>
      </c>
      <c r="N44" s="52">
        <f t="shared" si="1"/>
        <v>0.10955224033049099</v>
      </c>
      <c r="O44" s="52">
        <f t="shared" si="1"/>
        <v>0.16710410840362863</v>
      </c>
      <c r="P44" s="52">
        <f t="shared" si="1"/>
        <v>0.02967264502716303</v>
      </c>
      <c r="Q44" s="52">
        <f t="shared" si="1"/>
        <v>0.030510689529811726</v>
      </c>
      <c r="R44" s="52">
        <f t="shared" si="1"/>
        <v>0.002810570736540135</v>
      </c>
      <c r="S44" s="52">
        <f t="shared" si="1"/>
        <v>0.0065772947945982214</v>
      </c>
      <c r="T44" s="52">
        <f t="shared" si="1"/>
        <v>0.000873333227887749</v>
      </c>
      <c r="U44" s="52">
        <f t="shared" si="1"/>
        <v>0.0013348169650135597</v>
      </c>
      <c r="V44" s="52">
        <f t="shared" si="1"/>
        <v>0.0006258803259154203</v>
      </c>
      <c r="W44" s="52">
        <f t="shared" si="1"/>
        <v>0.0004101071776308461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1045</v>
      </c>
      <c r="B51" s="100">
        <v>163.32</v>
      </c>
      <c r="C51" s="100">
        <v>179.72</v>
      </c>
      <c r="D51" s="100">
        <v>8.908617335490648</v>
      </c>
      <c r="E51" s="100">
        <v>10.491075658836184</v>
      </c>
      <c r="F51" s="100">
        <v>37.66007701978986</v>
      </c>
      <c r="G51" s="100" t="s">
        <v>59</v>
      </c>
      <c r="H51" s="100">
        <v>4.966229067948376</v>
      </c>
      <c r="I51" s="100">
        <v>100.78622906794837</v>
      </c>
      <c r="J51" s="100" t="s">
        <v>73</v>
      </c>
      <c r="K51" s="100">
        <v>1.856305542621549</v>
      </c>
      <c r="M51" s="100" t="s">
        <v>68</v>
      </c>
      <c r="N51" s="100">
        <v>0.9773168528571123</v>
      </c>
      <c r="X51" s="100">
        <v>67.5</v>
      </c>
    </row>
    <row r="52" spans="1:24" s="100" customFormat="1" ht="12.75">
      <c r="A52" s="100">
        <v>104</v>
      </c>
      <c r="B52" s="100">
        <v>144.5800018310547</v>
      </c>
      <c r="C52" s="100">
        <v>134.47999572753906</v>
      </c>
      <c r="D52" s="100">
        <v>9.120401382446289</v>
      </c>
      <c r="E52" s="100">
        <v>10.090347290039062</v>
      </c>
      <c r="F52" s="100">
        <v>38.742502730069035</v>
      </c>
      <c r="G52" s="100" t="s">
        <v>56</v>
      </c>
      <c r="H52" s="100">
        <v>24.115804368285367</v>
      </c>
      <c r="I52" s="100">
        <v>101.19580619934005</v>
      </c>
      <c r="J52" s="100" t="s">
        <v>62</v>
      </c>
      <c r="K52" s="100">
        <v>1.3195193329208736</v>
      </c>
      <c r="L52" s="100">
        <v>0.027336293808463037</v>
      </c>
      <c r="M52" s="100">
        <v>0.3123786203378575</v>
      </c>
      <c r="N52" s="100">
        <v>0.11828839156219917</v>
      </c>
      <c r="O52" s="100">
        <v>0.05299435098586276</v>
      </c>
      <c r="P52" s="100">
        <v>0.0007839703109459782</v>
      </c>
      <c r="Q52" s="100">
        <v>0.0064507774596116695</v>
      </c>
      <c r="R52" s="100">
        <v>0.001820820424395505</v>
      </c>
      <c r="S52" s="100">
        <v>0.000695297128518922</v>
      </c>
      <c r="T52" s="100">
        <v>1.150423420489748E-05</v>
      </c>
      <c r="U52" s="100">
        <v>0.00014110388656204414</v>
      </c>
      <c r="V52" s="100">
        <v>6.756523682206658E-05</v>
      </c>
      <c r="W52" s="100">
        <v>4.3351338059550906E-05</v>
      </c>
      <c r="X52" s="100">
        <v>67.5</v>
      </c>
    </row>
    <row r="53" spans="1:24" s="100" customFormat="1" ht="12.75">
      <c r="A53" s="100">
        <v>1047</v>
      </c>
      <c r="B53" s="100">
        <v>117.77999877929688</v>
      </c>
      <c r="C53" s="100">
        <v>139.17999267578125</v>
      </c>
      <c r="D53" s="100">
        <v>9.252901077270508</v>
      </c>
      <c r="E53" s="100">
        <v>9.562094688415527</v>
      </c>
      <c r="F53" s="100">
        <v>23.777094109119027</v>
      </c>
      <c r="G53" s="100" t="s">
        <v>57</v>
      </c>
      <c r="H53" s="100">
        <v>10.867796458752949</v>
      </c>
      <c r="I53" s="100">
        <v>61.147795238049824</v>
      </c>
      <c r="J53" s="100" t="s">
        <v>60</v>
      </c>
      <c r="K53" s="100">
        <v>-0.23204154677508085</v>
      </c>
      <c r="L53" s="100">
        <v>0.00015039510301969447</v>
      </c>
      <c r="M53" s="100">
        <v>0.05143444163583891</v>
      </c>
      <c r="N53" s="100">
        <v>-0.0012231640969642566</v>
      </c>
      <c r="O53" s="100">
        <v>-0.00988133751103866</v>
      </c>
      <c r="P53" s="100">
        <v>1.7176196960369634E-05</v>
      </c>
      <c r="Q53" s="100">
        <v>0.0008947985034967472</v>
      </c>
      <c r="R53" s="100">
        <v>-9.832865590539762E-05</v>
      </c>
      <c r="S53" s="100">
        <v>-0.00017544709620491176</v>
      </c>
      <c r="T53" s="100">
        <v>1.215006844704498E-06</v>
      </c>
      <c r="U53" s="100">
        <v>8.416417309112046E-06</v>
      </c>
      <c r="V53" s="100">
        <v>-7.762073049391273E-06</v>
      </c>
      <c r="W53" s="100">
        <v>-1.2324996482009501E-05</v>
      </c>
      <c r="X53" s="100">
        <v>67.5</v>
      </c>
    </row>
    <row r="54" spans="1:24" s="100" customFormat="1" ht="12.75">
      <c r="A54" s="100">
        <v>1048</v>
      </c>
      <c r="B54" s="100">
        <v>168.10000610351562</v>
      </c>
      <c r="C54" s="100">
        <v>177.5</v>
      </c>
      <c r="D54" s="100">
        <v>8.566994667053223</v>
      </c>
      <c r="E54" s="100">
        <v>8.553439140319824</v>
      </c>
      <c r="F54" s="100">
        <v>32.66419904622528</v>
      </c>
      <c r="G54" s="100" t="s">
        <v>58</v>
      </c>
      <c r="H54" s="100">
        <v>-9.679702385913231</v>
      </c>
      <c r="I54" s="100">
        <v>90.9203037176024</v>
      </c>
      <c r="J54" s="100" t="s">
        <v>61</v>
      </c>
      <c r="K54" s="100">
        <v>-1.298956500627398</v>
      </c>
      <c r="L54" s="100">
        <v>0.0273358800936718</v>
      </c>
      <c r="M54" s="100">
        <v>-0.30811507697253765</v>
      </c>
      <c r="N54" s="100">
        <v>-0.1182820673135368</v>
      </c>
      <c r="O54" s="100">
        <v>-0.0520649633189706</v>
      </c>
      <c r="P54" s="100">
        <v>0.0007837821296142904</v>
      </c>
      <c r="Q54" s="100">
        <v>-0.006388416507365027</v>
      </c>
      <c r="R54" s="100">
        <v>-0.0018181634946625852</v>
      </c>
      <c r="S54" s="100">
        <v>-0.0006727974534433991</v>
      </c>
      <c r="T54" s="100">
        <v>1.1439893487635905E-05</v>
      </c>
      <c r="U54" s="100">
        <v>-0.00014085265607219872</v>
      </c>
      <c r="V54" s="100">
        <v>-6.711789216593334E-05</v>
      </c>
      <c r="W54" s="100">
        <v>-4.156239855051583E-05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1045</v>
      </c>
      <c r="B56" s="24">
        <v>163.32</v>
      </c>
      <c r="C56" s="24">
        <v>179.72</v>
      </c>
      <c r="D56" s="24">
        <v>8.908617335490648</v>
      </c>
      <c r="E56" s="24">
        <v>10.491075658836184</v>
      </c>
      <c r="F56" s="24">
        <v>32.41726292171919</v>
      </c>
      <c r="G56" s="24" t="s">
        <v>59</v>
      </c>
      <c r="H56" s="24">
        <v>-9.06463609388203</v>
      </c>
      <c r="I56" s="24">
        <v>86.75536390611796</v>
      </c>
      <c r="J56" s="24" t="s">
        <v>73</v>
      </c>
      <c r="K56" s="24">
        <v>1.885651849456473</v>
      </c>
      <c r="M56" s="24" t="s">
        <v>68</v>
      </c>
      <c r="N56" s="24">
        <v>1.7861471560101914</v>
      </c>
      <c r="X56" s="24">
        <v>67.5</v>
      </c>
    </row>
    <row r="57" spans="1:24" ht="12.75" hidden="1">
      <c r="A57" s="24">
        <v>104</v>
      </c>
      <c r="B57" s="24">
        <v>144.5800018310547</v>
      </c>
      <c r="C57" s="24">
        <v>134.47999572753906</v>
      </c>
      <c r="D57" s="24">
        <v>9.120401382446289</v>
      </c>
      <c r="E57" s="24">
        <v>10.090347290039062</v>
      </c>
      <c r="F57" s="24">
        <v>38.742502730069035</v>
      </c>
      <c r="G57" s="24" t="s">
        <v>56</v>
      </c>
      <c r="H57" s="24">
        <v>24.115804368285367</v>
      </c>
      <c r="I57" s="24">
        <v>101.19580619934005</v>
      </c>
      <c r="J57" s="24" t="s">
        <v>62</v>
      </c>
      <c r="K57" s="24">
        <v>0.10135426171152245</v>
      </c>
      <c r="L57" s="24">
        <v>1.363032300507844</v>
      </c>
      <c r="M57" s="24">
        <v>0.02399419724254807</v>
      </c>
      <c r="N57" s="24">
        <v>0.12408337506235204</v>
      </c>
      <c r="O57" s="24">
        <v>0.004070541908636552</v>
      </c>
      <c r="P57" s="24">
        <v>0.03910119394272581</v>
      </c>
      <c r="Q57" s="24">
        <v>0.0004954056535822354</v>
      </c>
      <c r="R57" s="24">
        <v>0.001910036963747636</v>
      </c>
      <c r="S57" s="24">
        <v>5.334785057474624E-05</v>
      </c>
      <c r="T57" s="24">
        <v>0.0005753655902259742</v>
      </c>
      <c r="U57" s="24">
        <v>1.0837341002431495E-05</v>
      </c>
      <c r="V57" s="24">
        <v>7.089646358969324E-05</v>
      </c>
      <c r="W57" s="24">
        <v>3.3238336848637293E-06</v>
      </c>
      <c r="X57" s="24">
        <v>67.5</v>
      </c>
    </row>
    <row r="58" spans="1:24" ht="12.75" hidden="1">
      <c r="A58" s="24">
        <v>1048</v>
      </c>
      <c r="B58" s="24">
        <v>168.10000610351562</v>
      </c>
      <c r="C58" s="24">
        <v>177.5</v>
      </c>
      <c r="D58" s="24">
        <v>8.566994667053223</v>
      </c>
      <c r="E58" s="24">
        <v>8.553439140319824</v>
      </c>
      <c r="F58" s="24">
        <v>32.581487914018744</v>
      </c>
      <c r="G58" s="24" t="s">
        <v>57</v>
      </c>
      <c r="H58" s="24">
        <v>-9.909927570691295</v>
      </c>
      <c r="I58" s="24">
        <v>90.69007853282433</v>
      </c>
      <c r="J58" s="24" t="s">
        <v>60</v>
      </c>
      <c r="K58" s="24">
        <v>0.03288583554159713</v>
      </c>
      <c r="L58" s="24">
        <v>-0.007414906521338439</v>
      </c>
      <c r="M58" s="24">
        <v>-0.007526699245517128</v>
      </c>
      <c r="N58" s="24">
        <v>-0.0012827493416928079</v>
      </c>
      <c r="O58" s="24">
        <v>0.0013625178836066754</v>
      </c>
      <c r="P58" s="24">
        <v>-0.0008484864232551168</v>
      </c>
      <c r="Q58" s="24">
        <v>-0.00014302047122943134</v>
      </c>
      <c r="R58" s="24">
        <v>-0.00010315887451686365</v>
      </c>
      <c r="S58" s="24">
        <v>2.122162676968002E-05</v>
      </c>
      <c r="T58" s="24">
        <v>-6.0431185401374664E-05</v>
      </c>
      <c r="U58" s="24">
        <v>-2.2769737100156177E-06</v>
      </c>
      <c r="V58" s="24">
        <v>-8.141354751757948E-06</v>
      </c>
      <c r="W58" s="24">
        <v>1.4168100038720188E-06</v>
      </c>
      <c r="X58" s="24">
        <v>67.5</v>
      </c>
    </row>
    <row r="59" spans="1:24" ht="12.75" hidden="1">
      <c r="A59" s="24">
        <v>1047</v>
      </c>
      <c r="B59" s="24">
        <v>117.77999877929688</v>
      </c>
      <c r="C59" s="24">
        <v>139.17999267578125</v>
      </c>
      <c r="D59" s="24">
        <v>9.252901077270508</v>
      </c>
      <c r="E59" s="24">
        <v>9.562094688415527</v>
      </c>
      <c r="F59" s="24">
        <v>29.89905050725055</v>
      </c>
      <c r="G59" s="24" t="s">
        <v>58</v>
      </c>
      <c r="H59" s="24">
        <v>26.611694118040347</v>
      </c>
      <c r="I59" s="24">
        <v>76.89169289733722</v>
      </c>
      <c r="J59" s="24" t="s">
        <v>61</v>
      </c>
      <c r="K59" s="24">
        <v>0.0958707890226153</v>
      </c>
      <c r="L59" s="24">
        <v>-1.3630121317834942</v>
      </c>
      <c r="M59" s="24">
        <v>0.022783114356510467</v>
      </c>
      <c r="N59" s="24">
        <v>-0.12407674448094902</v>
      </c>
      <c r="O59" s="24">
        <v>0.0038357341470464934</v>
      </c>
      <c r="P59" s="24">
        <v>-0.039091986883966506</v>
      </c>
      <c r="Q59" s="24">
        <v>0.00047431203485738505</v>
      </c>
      <c r="R59" s="24">
        <v>-0.001907249183900914</v>
      </c>
      <c r="S59" s="24">
        <v>4.894523182286353E-05</v>
      </c>
      <c r="T59" s="24">
        <v>-0.0005721832173762774</v>
      </c>
      <c r="U59" s="24">
        <v>1.0595440091231728E-05</v>
      </c>
      <c r="V59" s="24">
        <v>-7.042745836909583E-05</v>
      </c>
      <c r="W59" s="24">
        <v>3.0067457121550813E-06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1045</v>
      </c>
      <c r="B61" s="24">
        <v>163.32</v>
      </c>
      <c r="C61" s="24">
        <v>179.72</v>
      </c>
      <c r="D61" s="24">
        <v>8.908617335490648</v>
      </c>
      <c r="E61" s="24">
        <v>10.491075658836184</v>
      </c>
      <c r="F61" s="24">
        <v>37.66007701978986</v>
      </c>
      <c r="G61" s="24" t="s">
        <v>59</v>
      </c>
      <c r="H61" s="24">
        <v>4.966229067948376</v>
      </c>
      <c r="I61" s="24">
        <v>100.78622906794837</v>
      </c>
      <c r="J61" s="24" t="s">
        <v>73</v>
      </c>
      <c r="K61" s="24">
        <v>3.545962115529411</v>
      </c>
      <c r="M61" s="24" t="s">
        <v>68</v>
      </c>
      <c r="N61" s="24">
        <v>1.929040146386745</v>
      </c>
      <c r="X61" s="24">
        <v>67.5</v>
      </c>
    </row>
    <row r="62" spans="1:24" ht="12.75" hidden="1">
      <c r="A62" s="24">
        <v>1047</v>
      </c>
      <c r="B62" s="24">
        <v>117.77999877929688</v>
      </c>
      <c r="C62" s="24">
        <v>139.17999267578125</v>
      </c>
      <c r="D62" s="24">
        <v>9.252901077270508</v>
      </c>
      <c r="E62" s="24">
        <v>9.562094688415527</v>
      </c>
      <c r="F62" s="24">
        <v>33.53414697239604</v>
      </c>
      <c r="G62" s="24" t="s">
        <v>56</v>
      </c>
      <c r="H62" s="24">
        <v>35.960108743527584</v>
      </c>
      <c r="I62" s="24">
        <v>86.24010752282446</v>
      </c>
      <c r="J62" s="24" t="s">
        <v>62</v>
      </c>
      <c r="K62" s="24">
        <v>1.7787935263331365</v>
      </c>
      <c r="L62" s="24">
        <v>0.43054629938193045</v>
      </c>
      <c r="M62" s="24">
        <v>0.42110508225480897</v>
      </c>
      <c r="N62" s="24">
        <v>0.11755864293866992</v>
      </c>
      <c r="O62" s="24">
        <v>0.07143990482219811</v>
      </c>
      <c r="P62" s="24">
        <v>0.012351310041240937</v>
      </c>
      <c r="Q62" s="24">
        <v>0.008695979835838063</v>
      </c>
      <c r="R62" s="24">
        <v>0.0018096421620360098</v>
      </c>
      <c r="S62" s="24">
        <v>0.0009373297442138735</v>
      </c>
      <c r="T62" s="24">
        <v>0.0001817671267773745</v>
      </c>
      <c r="U62" s="24">
        <v>0.00019020909253769031</v>
      </c>
      <c r="V62" s="24">
        <v>6.71580572642454E-05</v>
      </c>
      <c r="W62" s="24">
        <v>5.844663890147461E-05</v>
      </c>
      <c r="X62" s="24">
        <v>67.5</v>
      </c>
    </row>
    <row r="63" spans="1:24" ht="12.75" hidden="1">
      <c r="A63" s="24">
        <v>104</v>
      </c>
      <c r="B63" s="24">
        <v>144.5800018310547</v>
      </c>
      <c r="C63" s="24">
        <v>134.47999572753906</v>
      </c>
      <c r="D63" s="24">
        <v>9.120401382446289</v>
      </c>
      <c r="E63" s="24">
        <v>10.090347290039062</v>
      </c>
      <c r="F63" s="24">
        <v>29.152614698483745</v>
      </c>
      <c r="G63" s="24" t="s">
        <v>57</v>
      </c>
      <c r="H63" s="24">
        <v>-0.9330794758778609</v>
      </c>
      <c r="I63" s="24">
        <v>76.14692235517683</v>
      </c>
      <c r="J63" s="24" t="s">
        <v>60</v>
      </c>
      <c r="K63" s="24">
        <v>0.22003499343762933</v>
      </c>
      <c r="L63" s="24">
        <v>-0.0023406890804738645</v>
      </c>
      <c r="M63" s="24">
        <v>-0.05683602033770824</v>
      </c>
      <c r="N63" s="24">
        <v>-0.001215194514646568</v>
      </c>
      <c r="O63" s="24">
        <v>0.0080719555179175</v>
      </c>
      <c r="P63" s="24">
        <v>-0.00026791013091034295</v>
      </c>
      <c r="Q63" s="24">
        <v>-0.001399355555184678</v>
      </c>
      <c r="R63" s="24">
        <v>-9.769377791072154E-05</v>
      </c>
      <c r="S63" s="24">
        <v>4.2785607917174856E-05</v>
      </c>
      <c r="T63" s="24">
        <v>-1.9092999172550643E-05</v>
      </c>
      <c r="U63" s="24">
        <v>-4.5394220573759804E-05</v>
      </c>
      <c r="V63" s="24">
        <v>-7.709263312533527E-06</v>
      </c>
      <c r="W63" s="24">
        <v>7.24109204003503E-07</v>
      </c>
      <c r="X63" s="24">
        <v>67.5</v>
      </c>
    </row>
    <row r="64" spans="1:24" ht="12.75" hidden="1">
      <c r="A64" s="24">
        <v>1048</v>
      </c>
      <c r="B64" s="24">
        <v>168.10000610351562</v>
      </c>
      <c r="C64" s="24">
        <v>177.5</v>
      </c>
      <c r="D64" s="24">
        <v>8.566994667053223</v>
      </c>
      <c r="E64" s="24">
        <v>8.553439140319824</v>
      </c>
      <c r="F64" s="24">
        <v>32.581487914018744</v>
      </c>
      <c r="G64" s="24" t="s">
        <v>58</v>
      </c>
      <c r="H64" s="24">
        <v>-9.909927570691295</v>
      </c>
      <c r="I64" s="24">
        <v>90.69007853282433</v>
      </c>
      <c r="J64" s="24" t="s">
        <v>61</v>
      </c>
      <c r="K64" s="24">
        <v>-1.7651320095073846</v>
      </c>
      <c r="L64" s="24">
        <v>-0.43053993669124757</v>
      </c>
      <c r="M64" s="24">
        <v>-0.4172519108320548</v>
      </c>
      <c r="N64" s="24">
        <v>-0.11755236208546922</v>
      </c>
      <c r="O64" s="24">
        <v>-0.07098241708424338</v>
      </c>
      <c r="P64" s="24">
        <v>-0.012348404103227866</v>
      </c>
      <c r="Q64" s="24">
        <v>-0.008582649319148252</v>
      </c>
      <c r="R64" s="24">
        <v>-0.001807003231977158</v>
      </c>
      <c r="S64" s="24">
        <v>-0.0009363527332918953</v>
      </c>
      <c r="T64" s="24">
        <v>-0.00018076157157841685</v>
      </c>
      <c r="U64" s="24">
        <v>-0.00018471292218605735</v>
      </c>
      <c r="V64" s="24">
        <v>-6.67141058149301E-05</v>
      </c>
      <c r="W64" s="24">
        <v>-5.844215314941812E-05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1045</v>
      </c>
      <c r="B66" s="24">
        <v>163.32</v>
      </c>
      <c r="C66" s="24">
        <v>179.72</v>
      </c>
      <c r="D66" s="24">
        <v>8.908617335490648</v>
      </c>
      <c r="E66" s="24">
        <v>10.491075658836184</v>
      </c>
      <c r="F66" s="24">
        <v>32.32637328353514</v>
      </c>
      <c r="G66" s="24" t="s">
        <v>59</v>
      </c>
      <c r="H66" s="24">
        <v>-9.307875742306194</v>
      </c>
      <c r="I66" s="24">
        <v>86.5121242576938</v>
      </c>
      <c r="J66" s="24" t="s">
        <v>73</v>
      </c>
      <c r="K66" s="24">
        <v>2.598577082222092</v>
      </c>
      <c r="M66" s="24" t="s">
        <v>68</v>
      </c>
      <c r="N66" s="24">
        <v>2.1223250333207124</v>
      </c>
      <c r="X66" s="24">
        <v>67.5</v>
      </c>
    </row>
    <row r="67" spans="1:24" ht="12.75" hidden="1">
      <c r="A67" s="24">
        <v>1047</v>
      </c>
      <c r="B67" s="24">
        <v>117.77999877929688</v>
      </c>
      <c r="C67" s="24">
        <v>139.17999267578125</v>
      </c>
      <c r="D67" s="24">
        <v>9.252901077270508</v>
      </c>
      <c r="E67" s="24">
        <v>9.562094688415527</v>
      </c>
      <c r="F67" s="24">
        <v>33.53414697239604</v>
      </c>
      <c r="G67" s="24" t="s">
        <v>56</v>
      </c>
      <c r="H67" s="24">
        <v>35.960108743527584</v>
      </c>
      <c r="I67" s="24">
        <v>86.24010752282446</v>
      </c>
      <c r="J67" s="24" t="s">
        <v>62</v>
      </c>
      <c r="K67" s="24">
        <v>0.8680286041514864</v>
      </c>
      <c r="L67" s="24">
        <v>1.3364453682264092</v>
      </c>
      <c r="M67" s="24">
        <v>0.20549408614896625</v>
      </c>
      <c r="N67" s="24">
        <v>0.11866884124738841</v>
      </c>
      <c r="O67" s="24">
        <v>0.03486193137897574</v>
      </c>
      <c r="P67" s="24">
        <v>0.038338601513509936</v>
      </c>
      <c r="Q67" s="24">
        <v>0.004243568690106539</v>
      </c>
      <c r="R67" s="24">
        <v>0.00182673394662359</v>
      </c>
      <c r="S67" s="24">
        <v>0.0004574551561108673</v>
      </c>
      <c r="T67" s="24">
        <v>0.0005641547916089984</v>
      </c>
      <c r="U67" s="24">
        <v>9.280965233428725E-05</v>
      </c>
      <c r="V67" s="24">
        <v>6.780128958962746E-05</v>
      </c>
      <c r="W67" s="24">
        <v>2.852676054644863E-05</v>
      </c>
      <c r="X67" s="24">
        <v>67.5</v>
      </c>
    </row>
    <row r="68" spans="1:24" ht="12.75" hidden="1">
      <c r="A68" s="24">
        <v>1048</v>
      </c>
      <c r="B68" s="24">
        <v>168.10000610351562</v>
      </c>
      <c r="C68" s="24">
        <v>177.5</v>
      </c>
      <c r="D68" s="24">
        <v>8.566994667053223</v>
      </c>
      <c r="E68" s="24">
        <v>8.553439140319824</v>
      </c>
      <c r="F68" s="24">
        <v>32.66419904622528</v>
      </c>
      <c r="G68" s="24" t="s">
        <v>57</v>
      </c>
      <c r="H68" s="24">
        <v>-9.679702385913231</v>
      </c>
      <c r="I68" s="24">
        <v>90.9203037176024</v>
      </c>
      <c r="J68" s="24" t="s">
        <v>60</v>
      </c>
      <c r="K68" s="24">
        <v>0.010925567873988679</v>
      </c>
      <c r="L68" s="24">
        <v>-0.00726997755608828</v>
      </c>
      <c r="M68" s="24">
        <v>-0.0049215872076900855</v>
      </c>
      <c r="N68" s="24">
        <v>-0.0012266033934077278</v>
      </c>
      <c r="O68" s="24">
        <v>6.31007956216019E-05</v>
      </c>
      <c r="P68" s="24">
        <v>-0.000831878422938356</v>
      </c>
      <c r="Q68" s="24">
        <v>-0.00021291888094063057</v>
      </c>
      <c r="R68" s="24">
        <v>-9.864256105938317E-05</v>
      </c>
      <c r="S68" s="24">
        <v>-3.0070675289179862E-05</v>
      </c>
      <c r="T68" s="24">
        <v>-5.9250558705646225E-05</v>
      </c>
      <c r="U68" s="24">
        <v>-1.1973620523274044E-05</v>
      </c>
      <c r="V68" s="24">
        <v>-7.786359614197829E-06</v>
      </c>
      <c r="W68" s="24">
        <v>-2.827709429345608E-06</v>
      </c>
      <c r="X68" s="24">
        <v>67.5</v>
      </c>
    </row>
    <row r="69" spans="1:24" ht="12.75" hidden="1">
      <c r="A69" s="24">
        <v>104</v>
      </c>
      <c r="B69" s="24">
        <v>144.5800018310547</v>
      </c>
      <c r="C69" s="24">
        <v>134.47999572753906</v>
      </c>
      <c r="D69" s="24">
        <v>9.120401382446289</v>
      </c>
      <c r="E69" s="24">
        <v>10.090347290039062</v>
      </c>
      <c r="F69" s="24">
        <v>34.63799724173048</v>
      </c>
      <c r="G69" s="24" t="s">
        <v>58</v>
      </c>
      <c r="H69" s="24">
        <v>13.394794813585989</v>
      </c>
      <c r="I69" s="24">
        <v>90.47479664464068</v>
      </c>
      <c r="J69" s="24" t="s">
        <v>61</v>
      </c>
      <c r="K69" s="24">
        <v>-0.8679598433060188</v>
      </c>
      <c r="L69" s="24">
        <v>-1.336425594517015</v>
      </c>
      <c r="M69" s="24">
        <v>-0.20543514164221235</v>
      </c>
      <c r="N69" s="24">
        <v>-0.11866250177336206</v>
      </c>
      <c r="O69" s="24">
        <v>-0.03486187427207558</v>
      </c>
      <c r="P69" s="24">
        <v>-0.038329575321168846</v>
      </c>
      <c r="Q69" s="24">
        <v>-0.0042382237762760375</v>
      </c>
      <c r="R69" s="24">
        <v>-0.0018240686820661777</v>
      </c>
      <c r="S69" s="24">
        <v>-0.00045646574278917216</v>
      </c>
      <c r="T69" s="24">
        <v>-0.0005610347584494754</v>
      </c>
      <c r="U69" s="24">
        <v>-9.20340370622516E-05</v>
      </c>
      <c r="V69" s="24">
        <v>-6.735270947760687E-05</v>
      </c>
      <c r="W69" s="24">
        <v>-2.8386266514947117E-05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1045</v>
      </c>
      <c r="B71" s="24">
        <v>163.32</v>
      </c>
      <c r="C71" s="24">
        <v>179.72</v>
      </c>
      <c r="D71" s="24">
        <v>8.908617335490648</v>
      </c>
      <c r="E71" s="24">
        <v>10.491075658836184</v>
      </c>
      <c r="F71" s="24">
        <v>32.41726292171919</v>
      </c>
      <c r="G71" s="24" t="s">
        <v>59</v>
      </c>
      <c r="H71" s="24">
        <v>-9.06463609388203</v>
      </c>
      <c r="I71" s="24">
        <v>86.75536390611796</v>
      </c>
      <c r="J71" s="24" t="s">
        <v>73</v>
      </c>
      <c r="K71" s="24">
        <v>1.058349602529594</v>
      </c>
      <c r="M71" s="24" t="s">
        <v>68</v>
      </c>
      <c r="N71" s="24">
        <v>0.6531001330523954</v>
      </c>
      <c r="X71" s="24">
        <v>67.5</v>
      </c>
    </row>
    <row r="72" spans="1:24" ht="12.75" hidden="1">
      <c r="A72" s="24">
        <v>1048</v>
      </c>
      <c r="B72" s="24">
        <v>168.10000610351562</v>
      </c>
      <c r="C72" s="24">
        <v>177.5</v>
      </c>
      <c r="D72" s="24">
        <v>8.566994667053223</v>
      </c>
      <c r="E72" s="24">
        <v>8.553439140319824</v>
      </c>
      <c r="F72" s="24">
        <v>42.07940207329972</v>
      </c>
      <c r="G72" s="24" t="s">
        <v>56</v>
      </c>
      <c r="H72" s="24">
        <v>16.527372753846606</v>
      </c>
      <c r="I72" s="24">
        <v>117.12737885736223</v>
      </c>
      <c r="J72" s="24" t="s">
        <v>62</v>
      </c>
      <c r="K72" s="24">
        <v>0.8908407170728311</v>
      </c>
      <c r="L72" s="24">
        <v>0.4510383276538591</v>
      </c>
      <c r="M72" s="24">
        <v>0.2108949115124389</v>
      </c>
      <c r="N72" s="24">
        <v>0.12397520661574062</v>
      </c>
      <c r="O72" s="24">
        <v>0.03577757488625438</v>
      </c>
      <c r="P72" s="24">
        <v>0.01293895558432058</v>
      </c>
      <c r="Q72" s="24">
        <v>0.004355011065121607</v>
      </c>
      <c r="R72" s="24">
        <v>0.0019083184607984985</v>
      </c>
      <c r="S72" s="24">
        <v>0.00046938427232442504</v>
      </c>
      <c r="T72" s="24">
        <v>0.00019042967777945877</v>
      </c>
      <c r="U72" s="24">
        <v>9.524469955278576E-05</v>
      </c>
      <c r="V72" s="24">
        <v>7.081331964351005E-05</v>
      </c>
      <c r="W72" s="24">
        <v>2.9265967005059992E-05</v>
      </c>
      <c r="X72" s="24">
        <v>67.5</v>
      </c>
    </row>
    <row r="73" spans="1:24" ht="12.75" hidden="1">
      <c r="A73" s="24">
        <v>104</v>
      </c>
      <c r="B73" s="24">
        <v>144.5800018310547</v>
      </c>
      <c r="C73" s="24">
        <v>134.47999572753906</v>
      </c>
      <c r="D73" s="24">
        <v>9.120401382446289</v>
      </c>
      <c r="E73" s="24">
        <v>10.090347290039062</v>
      </c>
      <c r="F73" s="24">
        <v>34.63799724173048</v>
      </c>
      <c r="G73" s="24" t="s">
        <v>57</v>
      </c>
      <c r="H73" s="24">
        <v>13.394794813585989</v>
      </c>
      <c r="I73" s="24">
        <v>90.47479664464068</v>
      </c>
      <c r="J73" s="24" t="s">
        <v>60</v>
      </c>
      <c r="K73" s="24">
        <v>-0.8646767071287448</v>
      </c>
      <c r="L73" s="24">
        <v>-0.0024528445690002385</v>
      </c>
      <c r="M73" s="24">
        <v>0.20411085926756814</v>
      </c>
      <c r="N73" s="24">
        <v>-0.001282254304139699</v>
      </c>
      <c r="O73" s="24">
        <v>-0.03481762296956493</v>
      </c>
      <c r="P73" s="24">
        <v>-0.0002805911655134758</v>
      </c>
      <c r="Q73" s="24">
        <v>0.004184681846754191</v>
      </c>
      <c r="R73" s="24">
        <v>-0.00010310452301826946</v>
      </c>
      <c r="S73" s="24">
        <v>-0.0004630347636929023</v>
      </c>
      <c r="T73" s="24">
        <v>-1.9980737299679204E-05</v>
      </c>
      <c r="U73" s="24">
        <v>8.913813012425538E-05</v>
      </c>
      <c r="V73" s="24">
        <v>-8.143995288516405E-06</v>
      </c>
      <c r="W73" s="24">
        <v>-2.9013971590515864E-05</v>
      </c>
      <c r="X73" s="24">
        <v>67.5</v>
      </c>
    </row>
    <row r="74" spans="1:24" ht="12.75" hidden="1">
      <c r="A74" s="24">
        <v>1047</v>
      </c>
      <c r="B74" s="24">
        <v>117.77999877929688</v>
      </c>
      <c r="C74" s="24">
        <v>139.17999267578125</v>
      </c>
      <c r="D74" s="24">
        <v>9.252901077270508</v>
      </c>
      <c r="E74" s="24">
        <v>9.562094688415527</v>
      </c>
      <c r="F74" s="24">
        <v>23.777094109119027</v>
      </c>
      <c r="G74" s="24" t="s">
        <v>58</v>
      </c>
      <c r="H74" s="24">
        <v>10.867796458752949</v>
      </c>
      <c r="I74" s="24">
        <v>61.147795238049824</v>
      </c>
      <c r="J74" s="24" t="s">
        <v>61</v>
      </c>
      <c r="K74" s="24">
        <v>-0.21431606412918908</v>
      </c>
      <c r="L74" s="24">
        <v>-0.4510316580533015</v>
      </c>
      <c r="M74" s="24">
        <v>-0.053060539300825306</v>
      </c>
      <c r="N74" s="24">
        <v>-0.12396857537019247</v>
      </c>
      <c r="O74" s="24">
        <v>-0.008232131892211447</v>
      </c>
      <c r="P74" s="24">
        <v>-0.01293591280934038</v>
      </c>
      <c r="Q74" s="24">
        <v>-0.0012060510846467335</v>
      </c>
      <c r="R74" s="24">
        <v>-0.0019055311084203075</v>
      </c>
      <c r="S74" s="24">
        <v>-7.694415323718976E-05</v>
      </c>
      <c r="T74" s="24">
        <v>-0.00018937854238574575</v>
      </c>
      <c r="U74" s="24">
        <v>-3.355512704270008E-05</v>
      </c>
      <c r="V74" s="24">
        <v>-7.034345441954461E-05</v>
      </c>
      <c r="W74" s="24">
        <v>-3.832267903735129E-06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1045</v>
      </c>
      <c r="B76" s="24">
        <v>163.32</v>
      </c>
      <c r="C76" s="24">
        <v>179.72</v>
      </c>
      <c r="D76" s="24">
        <v>8.908617335490648</v>
      </c>
      <c r="E76" s="24">
        <v>10.491075658836184</v>
      </c>
      <c r="F76" s="24">
        <v>32.32637328353514</v>
      </c>
      <c r="G76" s="24" t="s">
        <v>59</v>
      </c>
      <c r="H76" s="24">
        <v>-9.307875742306194</v>
      </c>
      <c r="I76" s="24">
        <v>86.5121242576938</v>
      </c>
      <c r="J76" s="24" t="s">
        <v>73</v>
      </c>
      <c r="K76" s="24">
        <v>2.5134163931960756</v>
      </c>
      <c r="M76" s="24" t="s">
        <v>68</v>
      </c>
      <c r="N76" s="24">
        <v>1.3202687259793133</v>
      </c>
      <c r="X76" s="24">
        <v>67.5</v>
      </c>
    </row>
    <row r="77" spans="1:24" ht="12.75" hidden="1">
      <c r="A77" s="24">
        <v>1048</v>
      </c>
      <c r="B77" s="24">
        <v>168.10000610351562</v>
      </c>
      <c r="C77" s="24">
        <v>177.5</v>
      </c>
      <c r="D77" s="24">
        <v>8.566994667053223</v>
      </c>
      <c r="E77" s="24">
        <v>8.553439140319824</v>
      </c>
      <c r="F77" s="24">
        <v>42.07940207329972</v>
      </c>
      <c r="G77" s="24" t="s">
        <v>56</v>
      </c>
      <c r="H77" s="24">
        <v>16.527372753846606</v>
      </c>
      <c r="I77" s="24">
        <v>117.12737885736223</v>
      </c>
      <c r="J77" s="24" t="s">
        <v>62</v>
      </c>
      <c r="K77" s="24">
        <v>1.5361178241866604</v>
      </c>
      <c r="L77" s="24">
        <v>0.03343119819701831</v>
      </c>
      <c r="M77" s="24">
        <v>0.36365595499702263</v>
      </c>
      <c r="N77" s="24">
        <v>0.1285580415705881</v>
      </c>
      <c r="O77" s="24">
        <v>0.06169307611049954</v>
      </c>
      <c r="P77" s="24">
        <v>0.0009589172830892149</v>
      </c>
      <c r="Q77" s="24">
        <v>0.007509564195105262</v>
      </c>
      <c r="R77" s="24">
        <v>0.001978843717574353</v>
      </c>
      <c r="S77" s="24">
        <v>0.0008093803801614689</v>
      </c>
      <c r="T77" s="24">
        <v>1.4050828775242876E-05</v>
      </c>
      <c r="U77" s="24">
        <v>0.00016423194929657094</v>
      </c>
      <c r="V77" s="24">
        <v>7.341885492090343E-05</v>
      </c>
      <c r="W77" s="24">
        <v>5.0460767654434324E-05</v>
      </c>
      <c r="X77" s="24">
        <v>67.5</v>
      </c>
    </row>
    <row r="78" spans="1:24" ht="12.75" hidden="1">
      <c r="A78" s="24">
        <v>1047</v>
      </c>
      <c r="B78" s="24">
        <v>117.77999877929688</v>
      </c>
      <c r="C78" s="24">
        <v>139.17999267578125</v>
      </c>
      <c r="D78" s="24">
        <v>9.252901077270508</v>
      </c>
      <c r="E78" s="24">
        <v>9.562094688415527</v>
      </c>
      <c r="F78" s="24">
        <v>29.89905050725055</v>
      </c>
      <c r="G78" s="24" t="s">
        <v>57</v>
      </c>
      <c r="H78" s="24">
        <v>26.611694118040347</v>
      </c>
      <c r="I78" s="24">
        <v>76.89169289733722</v>
      </c>
      <c r="J78" s="24" t="s">
        <v>60</v>
      </c>
      <c r="K78" s="24">
        <v>-1.3841440057508743</v>
      </c>
      <c r="L78" s="24">
        <v>0.0001832429292896829</v>
      </c>
      <c r="M78" s="24">
        <v>0.3258640096764565</v>
      </c>
      <c r="N78" s="24">
        <v>-0.0013299461403227162</v>
      </c>
      <c r="O78" s="24">
        <v>-0.05587496205215976</v>
      </c>
      <c r="P78" s="24">
        <v>2.1111139538388048E-05</v>
      </c>
      <c r="Q78" s="24">
        <v>0.0066392899017269</v>
      </c>
      <c r="R78" s="24">
        <v>-0.00010693062207881592</v>
      </c>
      <c r="S78" s="24">
        <v>-0.000754533755842368</v>
      </c>
      <c r="T78" s="24">
        <v>1.5085156213291105E-06</v>
      </c>
      <c r="U78" s="24">
        <v>0.00013864660476484847</v>
      </c>
      <c r="V78" s="24">
        <v>-8.450306594950635E-06</v>
      </c>
      <c r="W78" s="24">
        <v>-4.762288967016754E-05</v>
      </c>
      <c r="X78" s="24">
        <v>67.5</v>
      </c>
    </row>
    <row r="79" spans="1:24" ht="12.75" hidden="1">
      <c r="A79" s="24">
        <v>104</v>
      </c>
      <c r="B79" s="24">
        <v>144.5800018310547</v>
      </c>
      <c r="C79" s="24">
        <v>134.47999572753906</v>
      </c>
      <c r="D79" s="24">
        <v>9.120401382446289</v>
      </c>
      <c r="E79" s="24">
        <v>10.090347290039062</v>
      </c>
      <c r="F79" s="24">
        <v>29.152614698483745</v>
      </c>
      <c r="G79" s="24" t="s">
        <v>58</v>
      </c>
      <c r="H79" s="24">
        <v>-0.9330794758778609</v>
      </c>
      <c r="I79" s="24">
        <v>76.14692235517683</v>
      </c>
      <c r="J79" s="24" t="s">
        <v>61</v>
      </c>
      <c r="K79" s="24">
        <v>-0.6661856656577683</v>
      </c>
      <c r="L79" s="24">
        <v>0.0334306959980971</v>
      </c>
      <c r="M79" s="24">
        <v>-0.16142583684893455</v>
      </c>
      <c r="N79" s="24">
        <v>-0.12855116217183296</v>
      </c>
      <c r="O79" s="24">
        <v>-0.02615385737602765</v>
      </c>
      <c r="P79" s="24">
        <v>0.0009586848677196236</v>
      </c>
      <c r="Q79" s="24">
        <v>-0.00350904317460389</v>
      </c>
      <c r="R79" s="24">
        <v>-0.0019759525046532172</v>
      </c>
      <c r="S79" s="24">
        <v>-0.0002928743947236318</v>
      </c>
      <c r="T79" s="24">
        <v>1.3969615953611583E-05</v>
      </c>
      <c r="U79" s="24">
        <v>-8.80298367426144E-05</v>
      </c>
      <c r="V79" s="24">
        <v>-7.293093017607825E-05</v>
      </c>
      <c r="W79" s="24">
        <v>-1.668380807063709E-05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1045</v>
      </c>
      <c r="B81" s="100">
        <v>157.44</v>
      </c>
      <c r="C81" s="100">
        <v>175.44</v>
      </c>
      <c r="D81" s="100">
        <v>10.139557226689844</v>
      </c>
      <c r="E81" s="100">
        <v>10.634010014019177</v>
      </c>
      <c r="F81" s="100">
        <v>39.83141515744902</v>
      </c>
      <c r="G81" s="100" t="s">
        <v>59</v>
      </c>
      <c r="H81" s="100">
        <v>3.6932114780526035</v>
      </c>
      <c r="I81" s="100">
        <v>93.6332114780526</v>
      </c>
      <c r="J81" s="100" t="s">
        <v>73</v>
      </c>
      <c r="K81" s="100">
        <v>1.3855909162497293</v>
      </c>
      <c r="M81" s="100" t="s">
        <v>68</v>
      </c>
      <c r="N81" s="100">
        <v>0.7416546952335319</v>
      </c>
      <c r="X81" s="100">
        <v>67.5</v>
      </c>
    </row>
    <row r="82" spans="1:24" s="100" customFormat="1" ht="12.75">
      <c r="A82" s="100">
        <v>104</v>
      </c>
      <c r="B82" s="100">
        <v>141</v>
      </c>
      <c r="C82" s="100">
        <v>132</v>
      </c>
      <c r="D82" s="100">
        <v>9.570578575134277</v>
      </c>
      <c r="E82" s="100">
        <v>10.257940292358398</v>
      </c>
      <c r="F82" s="100">
        <v>38.34399968182672</v>
      </c>
      <c r="G82" s="100" t="s">
        <v>56</v>
      </c>
      <c r="H82" s="100">
        <v>21.92952092722531</v>
      </c>
      <c r="I82" s="100">
        <v>95.42952092722531</v>
      </c>
      <c r="J82" s="100" t="s">
        <v>62</v>
      </c>
      <c r="K82" s="100">
        <v>1.1355912970607906</v>
      </c>
      <c r="L82" s="100">
        <v>0.045382551817177465</v>
      </c>
      <c r="M82" s="100">
        <v>0.26883641339507597</v>
      </c>
      <c r="N82" s="100">
        <v>0.13990412709555664</v>
      </c>
      <c r="O82" s="100">
        <v>0.045607353729948834</v>
      </c>
      <c r="P82" s="100">
        <v>0.001301681711805898</v>
      </c>
      <c r="Q82" s="100">
        <v>0.005551633668141229</v>
      </c>
      <c r="R82" s="100">
        <v>0.0021535262037946697</v>
      </c>
      <c r="S82" s="100">
        <v>0.0005983684278133868</v>
      </c>
      <c r="T82" s="100">
        <v>1.9116435845485446E-05</v>
      </c>
      <c r="U82" s="100">
        <v>0.00012143311203329254</v>
      </c>
      <c r="V82" s="100">
        <v>7.991050765371321E-05</v>
      </c>
      <c r="W82" s="100">
        <v>3.730491795663437E-05</v>
      </c>
      <c r="X82" s="100">
        <v>67.5</v>
      </c>
    </row>
    <row r="83" spans="1:24" s="100" customFormat="1" ht="12.75">
      <c r="A83" s="100">
        <v>1047</v>
      </c>
      <c r="B83" s="100">
        <v>105.91999816894531</v>
      </c>
      <c r="C83" s="100">
        <v>138.22000122070312</v>
      </c>
      <c r="D83" s="100">
        <v>9.359736442565918</v>
      </c>
      <c r="E83" s="100">
        <v>9.638289451599121</v>
      </c>
      <c r="F83" s="100">
        <v>21.16729674225522</v>
      </c>
      <c r="G83" s="100" t="s">
        <v>57</v>
      </c>
      <c r="H83" s="100">
        <v>15.367979236675389</v>
      </c>
      <c r="I83" s="100">
        <v>53.7879774056207</v>
      </c>
      <c r="J83" s="100" t="s">
        <v>60</v>
      </c>
      <c r="K83" s="100">
        <v>-0.4530901703513694</v>
      </c>
      <c r="L83" s="100">
        <v>0.0002486848827125013</v>
      </c>
      <c r="M83" s="100">
        <v>0.10445468534211591</v>
      </c>
      <c r="N83" s="100">
        <v>-0.0014468455877959913</v>
      </c>
      <c r="O83" s="100">
        <v>-0.018646906143854267</v>
      </c>
      <c r="P83" s="100">
        <v>2.843767467633624E-05</v>
      </c>
      <c r="Q83" s="100">
        <v>0.002022020991437203</v>
      </c>
      <c r="R83" s="100">
        <v>-0.00011631350267993247</v>
      </c>
      <c r="S83" s="100">
        <v>-0.00028092923312603716</v>
      </c>
      <c r="T83" s="100">
        <v>2.0187267389473014E-06</v>
      </c>
      <c r="U83" s="100">
        <v>3.510137154973167E-05</v>
      </c>
      <c r="V83" s="100">
        <v>-9.18275808639672E-06</v>
      </c>
      <c r="W83" s="100">
        <v>-1.8597791226685345E-05</v>
      </c>
      <c r="X83" s="100">
        <v>67.5</v>
      </c>
    </row>
    <row r="84" spans="1:24" s="100" customFormat="1" ht="12.75">
      <c r="A84" s="100">
        <v>1048</v>
      </c>
      <c r="B84" s="100">
        <v>154.8800048828125</v>
      </c>
      <c r="C84" s="100">
        <v>179.27999877929688</v>
      </c>
      <c r="D84" s="100">
        <v>8.907864570617676</v>
      </c>
      <c r="E84" s="100">
        <v>8.79172420501709</v>
      </c>
      <c r="F84" s="100">
        <v>30.71997854670308</v>
      </c>
      <c r="G84" s="100" t="s">
        <v>58</v>
      </c>
      <c r="H84" s="100">
        <v>-5.189087334390308</v>
      </c>
      <c r="I84" s="100">
        <v>82.19091754842219</v>
      </c>
      <c r="J84" s="100" t="s">
        <v>61</v>
      </c>
      <c r="K84" s="100">
        <v>-1.041286171756437</v>
      </c>
      <c r="L84" s="100">
        <v>0.04538187044699577</v>
      </c>
      <c r="M84" s="100">
        <v>-0.24771402034848117</v>
      </c>
      <c r="N84" s="100">
        <v>-0.13989664547877745</v>
      </c>
      <c r="O84" s="100">
        <v>-0.041621191783885375</v>
      </c>
      <c r="P84" s="100">
        <v>0.0013013710376018576</v>
      </c>
      <c r="Q84" s="100">
        <v>-0.005170306325105559</v>
      </c>
      <c r="R84" s="100">
        <v>-0.002150382821621445</v>
      </c>
      <c r="S84" s="100">
        <v>-0.0005283214375539581</v>
      </c>
      <c r="T84" s="100">
        <v>1.900954659606641E-05</v>
      </c>
      <c r="U84" s="100">
        <v>-0.00011624927704471054</v>
      </c>
      <c r="V84" s="100">
        <v>-7.938114503709855E-05</v>
      </c>
      <c r="W84" s="100">
        <v>-3.2338507467721003E-05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1045</v>
      </c>
      <c r="B86" s="24">
        <v>157.44</v>
      </c>
      <c r="C86" s="24">
        <v>175.44</v>
      </c>
      <c r="D86" s="24">
        <v>10.139557226689844</v>
      </c>
      <c r="E86" s="24">
        <v>10.634010014019177</v>
      </c>
      <c r="F86" s="24">
        <v>33.31993276399416</v>
      </c>
      <c r="G86" s="24" t="s">
        <v>59</v>
      </c>
      <c r="H86" s="24">
        <v>-11.61357603054924</v>
      </c>
      <c r="I86" s="24">
        <v>78.32642396945076</v>
      </c>
      <c r="J86" s="24" t="s">
        <v>73</v>
      </c>
      <c r="K86" s="24">
        <v>2.3922209368141</v>
      </c>
      <c r="M86" s="24" t="s">
        <v>68</v>
      </c>
      <c r="N86" s="24">
        <v>2.153215905820309</v>
      </c>
      <c r="X86" s="24">
        <v>67.5</v>
      </c>
    </row>
    <row r="87" spans="1:24" ht="12.75" hidden="1">
      <c r="A87" s="24">
        <v>104</v>
      </c>
      <c r="B87" s="24">
        <v>141</v>
      </c>
      <c r="C87" s="24">
        <v>132</v>
      </c>
      <c r="D87" s="24">
        <v>9.570578575134277</v>
      </c>
      <c r="E87" s="24">
        <v>10.257940292358398</v>
      </c>
      <c r="F87" s="24">
        <v>38.34399968182672</v>
      </c>
      <c r="G87" s="24" t="s">
        <v>56</v>
      </c>
      <c r="H87" s="24">
        <v>21.92952092722531</v>
      </c>
      <c r="I87" s="24">
        <v>95.42952092722531</v>
      </c>
      <c r="J87" s="24" t="s">
        <v>62</v>
      </c>
      <c r="K87" s="24">
        <v>0.5186307200087048</v>
      </c>
      <c r="L87" s="24">
        <v>1.4433991748464268</v>
      </c>
      <c r="M87" s="24">
        <v>0.12277865358526469</v>
      </c>
      <c r="N87" s="24">
        <v>0.15035537891124706</v>
      </c>
      <c r="O87" s="24">
        <v>0.020828994559268788</v>
      </c>
      <c r="P87" s="24">
        <v>0.04140663524495644</v>
      </c>
      <c r="Q87" s="24">
        <v>0.0025353066631802605</v>
      </c>
      <c r="R87" s="24">
        <v>0.0023144142551477227</v>
      </c>
      <c r="S87" s="24">
        <v>0.0002732220795244821</v>
      </c>
      <c r="T87" s="24">
        <v>0.0006092946308863843</v>
      </c>
      <c r="U87" s="24">
        <v>5.546612622948278E-05</v>
      </c>
      <c r="V87" s="24">
        <v>8.590256795165296E-05</v>
      </c>
      <c r="W87" s="24">
        <v>1.704047868385925E-05</v>
      </c>
      <c r="X87" s="24">
        <v>67.5</v>
      </c>
    </row>
    <row r="88" spans="1:24" ht="12.75" hidden="1">
      <c r="A88" s="24">
        <v>1048</v>
      </c>
      <c r="B88" s="24">
        <v>154.8800048828125</v>
      </c>
      <c r="C88" s="24">
        <v>179.27999877929688</v>
      </c>
      <c r="D88" s="24">
        <v>8.907864570617676</v>
      </c>
      <c r="E88" s="24">
        <v>8.79172420501709</v>
      </c>
      <c r="F88" s="24">
        <v>30.396572141332545</v>
      </c>
      <c r="G88" s="24" t="s">
        <v>57</v>
      </c>
      <c r="H88" s="24">
        <v>-6.054357118287783</v>
      </c>
      <c r="I88" s="24">
        <v>81.32564776452472</v>
      </c>
      <c r="J88" s="24" t="s">
        <v>60</v>
      </c>
      <c r="K88" s="24">
        <v>-0.2119783954403673</v>
      </c>
      <c r="L88" s="24">
        <v>-0.007852074100158708</v>
      </c>
      <c r="M88" s="24">
        <v>0.05145351251743782</v>
      </c>
      <c r="N88" s="24">
        <v>-0.0015545805163464587</v>
      </c>
      <c r="O88" s="24">
        <v>-0.008307557731326888</v>
      </c>
      <c r="P88" s="24">
        <v>-0.0008984913979208776</v>
      </c>
      <c r="Q88" s="24">
        <v>0.0011225644940880755</v>
      </c>
      <c r="R88" s="24">
        <v>-0.00012501794464235837</v>
      </c>
      <c r="S88" s="24">
        <v>-9.18308032220223E-05</v>
      </c>
      <c r="T88" s="24">
        <v>-6.399016256343399E-05</v>
      </c>
      <c r="U88" s="24">
        <v>2.8433518531235375E-05</v>
      </c>
      <c r="V88" s="24">
        <v>-9.867952158178622E-06</v>
      </c>
      <c r="W88" s="24">
        <v>-5.195824749894571E-06</v>
      </c>
      <c r="X88" s="24">
        <v>67.5</v>
      </c>
    </row>
    <row r="89" spans="1:24" ht="12.75" hidden="1">
      <c r="A89" s="24">
        <v>1047</v>
      </c>
      <c r="B89" s="24">
        <v>105.91999816894531</v>
      </c>
      <c r="C89" s="24">
        <v>138.22000122070312</v>
      </c>
      <c r="D89" s="24">
        <v>9.359736442565918</v>
      </c>
      <c r="E89" s="24">
        <v>9.638289451599121</v>
      </c>
      <c r="F89" s="24">
        <v>28.5839601784718</v>
      </c>
      <c r="G89" s="24" t="s">
        <v>58</v>
      </c>
      <c r="H89" s="24">
        <v>34.21437848122095</v>
      </c>
      <c r="I89" s="24">
        <v>72.63437665016626</v>
      </c>
      <c r="J89" s="24" t="s">
        <v>61</v>
      </c>
      <c r="K89" s="24">
        <v>0.47333179018873733</v>
      </c>
      <c r="L89" s="24">
        <v>-1.4433778170942184</v>
      </c>
      <c r="M89" s="24">
        <v>0.11147705515409123</v>
      </c>
      <c r="N89" s="24">
        <v>-0.15034734200165586</v>
      </c>
      <c r="O89" s="24">
        <v>0.01910056278989495</v>
      </c>
      <c r="P89" s="24">
        <v>-0.04139688581906532</v>
      </c>
      <c r="Q89" s="24">
        <v>0.0022732419213491134</v>
      </c>
      <c r="R89" s="24">
        <v>-0.0023110352351161565</v>
      </c>
      <c r="S89" s="24">
        <v>0.00025732743405878947</v>
      </c>
      <c r="T89" s="24">
        <v>-0.000605925083093678</v>
      </c>
      <c r="U89" s="24">
        <v>4.7623798492337966E-05</v>
      </c>
      <c r="V89" s="24">
        <v>-8.533390124031745E-05</v>
      </c>
      <c r="W89" s="24">
        <v>1.6229027048577018E-05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1045</v>
      </c>
      <c r="B91" s="24">
        <v>157.44</v>
      </c>
      <c r="C91" s="24">
        <v>175.44</v>
      </c>
      <c r="D91" s="24">
        <v>10.139557226689844</v>
      </c>
      <c r="E91" s="24">
        <v>10.634010014019177</v>
      </c>
      <c r="F91" s="24">
        <v>39.83141515744902</v>
      </c>
      <c r="G91" s="24" t="s">
        <v>59</v>
      </c>
      <c r="H91" s="24">
        <v>3.6932114780526035</v>
      </c>
      <c r="I91" s="24">
        <v>93.6332114780526</v>
      </c>
      <c r="J91" s="24" t="s">
        <v>73</v>
      </c>
      <c r="K91" s="24">
        <v>3.6378373741972907</v>
      </c>
      <c r="M91" s="24" t="s">
        <v>68</v>
      </c>
      <c r="N91" s="24">
        <v>2.0584710638362114</v>
      </c>
      <c r="X91" s="24">
        <v>67.5</v>
      </c>
    </row>
    <row r="92" spans="1:24" ht="12.75" hidden="1">
      <c r="A92" s="24">
        <v>1047</v>
      </c>
      <c r="B92" s="24">
        <v>105.91999816894531</v>
      </c>
      <c r="C92" s="24">
        <v>138.22000122070312</v>
      </c>
      <c r="D92" s="24">
        <v>9.359736442565918</v>
      </c>
      <c r="E92" s="24">
        <v>9.638289451599121</v>
      </c>
      <c r="F92" s="24">
        <v>30.592263095402483</v>
      </c>
      <c r="G92" s="24" t="s">
        <v>56</v>
      </c>
      <c r="H92" s="24">
        <v>39.317654219963245</v>
      </c>
      <c r="I92" s="24">
        <v>77.73765238890856</v>
      </c>
      <c r="J92" s="24" t="s">
        <v>62</v>
      </c>
      <c r="K92" s="24">
        <v>1.754946492707985</v>
      </c>
      <c r="L92" s="24">
        <v>0.6003758389502795</v>
      </c>
      <c r="M92" s="24">
        <v>0.41545966544851703</v>
      </c>
      <c r="N92" s="24">
        <v>0.13999539567978958</v>
      </c>
      <c r="O92" s="24">
        <v>0.07048216850433381</v>
      </c>
      <c r="P92" s="24">
        <v>0.017223198492177974</v>
      </c>
      <c r="Q92" s="24">
        <v>0.00857941816112636</v>
      </c>
      <c r="R92" s="24">
        <v>0.002155009875015248</v>
      </c>
      <c r="S92" s="24">
        <v>0.0009247718092391441</v>
      </c>
      <c r="T92" s="24">
        <v>0.00025345779487577497</v>
      </c>
      <c r="U92" s="24">
        <v>0.0001876591047701075</v>
      </c>
      <c r="V92" s="24">
        <v>7.997614500718938E-05</v>
      </c>
      <c r="W92" s="24">
        <v>5.766325984608578E-05</v>
      </c>
      <c r="X92" s="24">
        <v>67.5</v>
      </c>
    </row>
    <row r="93" spans="1:24" ht="12.75" hidden="1">
      <c r="A93" s="24">
        <v>104</v>
      </c>
      <c r="B93" s="24">
        <v>141</v>
      </c>
      <c r="C93" s="24">
        <v>132</v>
      </c>
      <c r="D93" s="24">
        <v>9.570578575134277</v>
      </c>
      <c r="E93" s="24">
        <v>10.257940292358398</v>
      </c>
      <c r="F93" s="24">
        <v>29.077938318975885</v>
      </c>
      <c r="G93" s="24" t="s">
        <v>57</v>
      </c>
      <c r="H93" s="24">
        <v>-1.1316047789232897</v>
      </c>
      <c r="I93" s="24">
        <v>72.36839522107671</v>
      </c>
      <c r="J93" s="24" t="s">
        <v>60</v>
      </c>
      <c r="K93" s="24">
        <v>0.1787827278512331</v>
      </c>
      <c r="L93" s="24">
        <v>-0.0032644998078266204</v>
      </c>
      <c r="M93" s="24">
        <v>-0.04701873086272407</v>
      </c>
      <c r="N93" s="24">
        <v>-0.0014471871636955644</v>
      </c>
      <c r="O93" s="24">
        <v>0.006423695309978547</v>
      </c>
      <c r="P93" s="24">
        <v>-0.00037361962338815767</v>
      </c>
      <c r="Q93" s="24">
        <v>-0.0011942796593032705</v>
      </c>
      <c r="R93" s="24">
        <v>-0.0001163490968994651</v>
      </c>
      <c r="S93" s="24">
        <v>2.1913227386748308E-05</v>
      </c>
      <c r="T93" s="24">
        <v>-2.662179355227645E-05</v>
      </c>
      <c r="U93" s="24">
        <v>-4.077120510262021E-05</v>
      </c>
      <c r="V93" s="24">
        <v>-9.181845884947211E-06</v>
      </c>
      <c r="W93" s="24">
        <v>-5.527044497876595E-07</v>
      </c>
      <c r="X93" s="24">
        <v>67.5</v>
      </c>
    </row>
    <row r="94" spans="1:24" ht="12.75" hidden="1">
      <c r="A94" s="24">
        <v>1048</v>
      </c>
      <c r="B94" s="24">
        <v>154.8800048828125</v>
      </c>
      <c r="C94" s="24">
        <v>179.27999877929688</v>
      </c>
      <c r="D94" s="24">
        <v>8.907864570617676</v>
      </c>
      <c r="E94" s="24">
        <v>8.79172420501709</v>
      </c>
      <c r="F94" s="24">
        <v>30.396572141332545</v>
      </c>
      <c r="G94" s="24" t="s">
        <v>58</v>
      </c>
      <c r="H94" s="24">
        <v>-6.054357118287783</v>
      </c>
      <c r="I94" s="24">
        <v>81.32564776452472</v>
      </c>
      <c r="J94" s="24" t="s">
        <v>61</v>
      </c>
      <c r="K94" s="24">
        <v>-1.7458161210419985</v>
      </c>
      <c r="L94" s="24">
        <v>-0.6003669636449499</v>
      </c>
      <c r="M94" s="24">
        <v>-0.412790470532754</v>
      </c>
      <c r="N94" s="24">
        <v>-0.13998791541005987</v>
      </c>
      <c r="O94" s="24">
        <v>-0.07018883255645349</v>
      </c>
      <c r="P94" s="24">
        <v>-0.01721914558501614</v>
      </c>
      <c r="Q94" s="24">
        <v>-0.008495887951170218</v>
      </c>
      <c r="R94" s="24">
        <v>-0.0021518667358979074</v>
      </c>
      <c r="S94" s="24">
        <v>-0.0009245121468260634</v>
      </c>
      <c r="T94" s="24">
        <v>-0.00025205581503181076</v>
      </c>
      <c r="U94" s="24">
        <v>-0.00018317654991182212</v>
      </c>
      <c r="V94" s="24">
        <v>-7.944732516803861E-05</v>
      </c>
      <c r="W94" s="24">
        <v>-5.766061093908383E-05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1045</v>
      </c>
      <c r="B96" s="24">
        <v>157.44</v>
      </c>
      <c r="C96" s="24">
        <v>175.44</v>
      </c>
      <c r="D96" s="24">
        <v>10.139557226689844</v>
      </c>
      <c r="E96" s="24">
        <v>10.634010014019177</v>
      </c>
      <c r="F96" s="24">
        <v>33.057451496434346</v>
      </c>
      <c r="G96" s="24" t="s">
        <v>59</v>
      </c>
      <c r="H96" s="24">
        <v>-12.23060065639558</v>
      </c>
      <c r="I96" s="24">
        <v>77.70939934360442</v>
      </c>
      <c r="J96" s="24" t="s">
        <v>73</v>
      </c>
      <c r="K96" s="24">
        <v>2.9904974463733827</v>
      </c>
      <c r="M96" s="24" t="s">
        <v>68</v>
      </c>
      <c r="N96" s="24">
        <v>2.4142661587637417</v>
      </c>
      <c r="X96" s="24">
        <v>67.5</v>
      </c>
    </row>
    <row r="97" spans="1:24" ht="12.75" hidden="1">
      <c r="A97" s="24">
        <v>1047</v>
      </c>
      <c r="B97" s="24">
        <v>105.91999816894531</v>
      </c>
      <c r="C97" s="24">
        <v>138.22000122070312</v>
      </c>
      <c r="D97" s="24">
        <v>9.359736442565918</v>
      </c>
      <c r="E97" s="24">
        <v>9.638289451599121</v>
      </c>
      <c r="F97" s="24">
        <v>30.592263095402483</v>
      </c>
      <c r="G97" s="24" t="s">
        <v>56</v>
      </c>
      <c r="H97" s="24">
        <v>39.317654219963245</v>
      </c>
      <c r="I97" s="24">
        <v>77.73765238890856</v>
      </c>
      <c r="J97" s="24" t="s">
        <v>62</v>
      </c>
      <c r="K97" s="24">
        <v>0.968695194824535</v>
      </c>
      <c r="L97" s="24">
        <v>1.4054981472454482</v>
      </c>
      <c r="M97" s="24">
        <v>0.22932584697617453</v>
      </c>
      <c r="N97" s="24">
        <v>0.14472186195555542</v>
      </c>
      <c r="O97" s="24">
        <v>0.03890472164083456</v>
      </c>
      <c r="P97" s="24">
        <v>0.040319524440435725</v>
      </c>
      <c r="Q97" s="24">
        <v>0.004735718826569883</v>
      </c>
      <c r="R97" s="24">
        <v>0.0022277584885611497</v>
      </c>
      <c r="S97" s="24">
        <v>0.0005104992163678536</v>
      </c>
      <c r="T97" s="24">
        <v>0.0005933145194628919</v>
      </c>
      <c r="U97" s="24">
        <v>0.00010357937553773632</v>
      </c>
      <c r="V97" s="24">
        <v>8.268094566440345E-05</v>
      </c>
      <c r="W97" s="24">
        <v>3.183540024277689E-05</v>
      </c>
      <c r="X97" s="24">
        <v>67.5</v>
      </c>
    </row>
    <row r="98" spans="1:24" ht="12.75" hidden="1">
      <c r="A98" s="24">
        <v>1048</v>
      </c>
      <c r="B98" s="24">
        <v>154.8800048828125</v>
      </c>
      <c r="C98" s="24">
        <v>179.27999877929688</v>
      </c>
      <c r="D98" s="24">
        <v>8.907864570617676</v>
      </c>
      <c r="E98" s="24">
        <v>8.79172420501709</v>
      </c>
      <c r="F98" s="24">
        <v>30.71997854670308</v>
      </c>
      <c r="G98" s="24" t="s">
        <v>57</v>
      </c>
      <c r="H98" s="24">
        <v>-5.189087334390308</v>
      </c>
      <c r="I98" s="24">
        <v>82.19091754842219</v>
      </c>
      <c r="J98" s="24" t="s">
        <v>60</v>
      </c>
      <c r="K98" s="24">
        <v>-0.2744466148138172</v>
      </c>
      <c r="L98" s="24">
        <v>-0.007645444157676773</v>
      </c>
      <c r="M98" s="24">
        <v>0.06246784556776953</v>
      </c>
      <c r="N98" s="24">
        <v>-0.0014961132204363084</v>
      </c>
      <c r="O98" s="24">
        <v>-0.011423698414532753</v>
      </c>
      <c r="P98" s="24">
        <v>-0.0008748086683749004</v>
      </c>
      <c r="Q98" s="24">
        <v>0.0011699443969878454</v>
      </c>
      <c r="R98" s="24">
        <v>-0.00012031421370608324</v>
      </c>
      <c r="S98" s="24">
        <v>-0.00018248898136360804</v>
      </c>
      <c r="T98" s="24">
        <v>-6.23064809084319E-05</v>
      </c>
      <c r="U98" s="24">
        <v>1.75654690510034E-05</v>
      </c>
      <c r="V98" s="24">
        <v>-9.499060268765915E-06</v>
      </c>
      <c r="W98" s="24">
        <v>-1.2367681779068616E-05</v>
      </c>
      <c r="X98" s="24">
        <v>67.5</v>
      </c>
    </row>
    <row r="99" spans="1:24" ht="12.75" hidden="1">
      <c r="A99" s="24">
        <v>104</v>
      </c>
      <c r="B99" s="24">
        <v>141</v>
      </c>
      <c r="C99" s="24">
        <v>132</v>
      </c>
      <c r="D99" s="24">
        <v>9.570578575134277</v>
      </c>
      <c r="E99" s="24">
        <v>10.257940292358398</v>
      </c>
      <c r="F99" s="24">
        <v>35.614470160903004</v>
      </c>
      <c r="G99" s="24" t="s">
        <v>58</v>
      </c>
      <c r="H99" s="24">
        <v>15.136340854726939</v>
      </c>
      <c r="I99" s="24">
        <v>88.63634085472694</v>
      </c>
      <c r="J99" s="24" t="s">
        <v>61</v>
      </c>
      <c r="K99" s="24">
        <v>-0.929004540405148</v>
      </c>
      <c r="L99" s="24">
        <v>-1.4054773527503102</v>
      </c>
      <c r="M99" s="24">
        <v>-0.22065382924721955</v>
      </c>
      <c r="N99" s="24">
        <v>-0.1447141284502466</v>
      </c>
      <c r="O99" s="24">
        <v>-0.03718973622499389</v>
      </c>
      <c r="P99" s="24">
        <v>-0.04031003300540239</v>
      </c>
      <c r="Q99" s="24">
        <v>-0.0045889282967034005</v>
      </c>
      <c r="R99" s="24">
        <v>-0.002224507220338146</v>
      </c>
      <c r="S99" s="24">
        <v>-0.00047676747119855534</v>
      </c>
      <c r="T99" s="24">
        <v>-0.0005900339155017189</v>
      </c>
      <c r="U99" s="24">
        <v>-0.00010207909351970975</v>
      </c>
      <c r="V99" s="24">
        <v>-8.213346839121302E-05</v>
      </c>
      <c r="W99" s="24">
        <v>-2.9334845423650914E-05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1045</v>
      </c>
      <c r="B101" s="24">
        <v>157.44</v>
      </c>
      <c r="C101" s="24">
        <v>175.44</v>
      </c>
      <c r="D101" s="24">
        <v>10.139557226689844</v>
      </c>
      <c r="E101" s="24">
        <v>10.634010014019177</v>
      </c>
      <c r="F101" s="24">
        <v>33.31993276399416</v>
      </c>
      <c r="G101" s="24" t="s">
        <v>59</v>
      </c>
      <c r="H101" s="24">
        <v>-11.61357603054924</v>
      </c>
      <c r="I101" s="24">
        <v>78.32642396945076</v>
      </c>
      <c r="J101" s="24" t="s">
        <v>73</v>
      </c>
      <c r="K101" s="24">
        <v>1.5214452544341839</v>
      </c>
      <c r="M101" s="24" t="s">
        <v>68</v>
      </c>
      <c r="N101" s="24">
        <v>0.9675361563026352</v>
      </c>
      <c r="X101" s="24">
        <v>67.5</v>
      </c>
    </row>
    <row r="102" spans="1:24" ht="12.75" hidden="1">
      <c r="A102" s="24">
        <v>1048</v>
      </c>
      <c r="B102" s="24">
        <v>154.8800048828125</v>
      </c>
      <c r="C102" s="24">
        <v>179.27999877929688</v>
      </c>
      <c r="D102" s="24">
        <v>8.907864570617676</v>
      </c>
      <c r="E102" s="24">
        <v>8.79172420501709</v>
      </c>
      <c r="F102" s="24">
        <v>39.71036711685441</v>
      </c>
      <c r="G102" s="24" t="s">
        <v>56</v>
      </c>
      <c r="H102" s="24">
        <v>18.864584596864617</v>
      </c>
      <c r="I102" s="24">
        <v>106.24458947967712</v>
      </c>
      <c r="J102" s="24" t="s">
        <v>62</v>
      </c>
      <c r="K102" s="24">
        <v>1.037609675324027</v>
      </c>
      <c r="L102" s="24">
        <v>0.6005329284105294</v>
      </c>
      <c r="M102" s="24">
        <v>0.24564043724903564</v>
      </c>
      <c r="N102" s="24">
        <v>0.14753906831228805</v>
      </c>
      <c r="O102" s="24">
        <v>0.04167204166144801</v>
      </c>
      <c r="P102" s="24">
        <v>0.017227487846405504</v>
      </c>
      <c r="Q102" s="24">
        <v>0.005072494307312802</v>
      </c>
      <c r="R102" s="24">
        <v>0.0022710287167737606</v>
      </c>
      <c r="S102" s="24">
        <v>0.0005467134364826892</v>
      </c>
      <c r="T102" s="24">
        <v>0.00025353953406361766</v>
      </c>
      <c r="U102" s="24">
        <v>0.00011093635656345949</v>
      </c>
      <c r="V102" s="24">
        <v>8.427366038747012E-05</v>
      </c>
      <c r="W102" s="24">
        <v>3.4088209197284146E-05</v>
      </c>
      <c r="X102" s="24">
        <v>67.5</v>
      </c>
    </row>
    <row r="103" spans="1:24" ht="12.75" hidden="1">
      <c r="A103" s="24">
        <v>104</v>
      </c>
      <c r="B103" s="24">
        <v>141</v>
      </c>
      <c r="C103" s="24">
        <v>132</v>
      </c>
      <c r="D103" s="24">
        <v>9.570578575134277</v>
      </c>
      <c r="E103" s="24">
        <v>10.257940292358398</v>
      </c>
      <c r="F103" s="24">
        <v>35.614470160903004</v>
      </c>
      <c r="G103" s="24" t="s">
        <v>57</v>
      </c>
      <c r="H103" s="24">
        <v>15.136340854726939</v>
      </c>
      <c r="I103" s="24">
        <v>88.63634085472694</v>
      </c>
      <c r="J103" s="24" t="s">
        <v>60</v>
      </c>
      <c r="K103" s="24">
        <v>-1.0293727907354389</v>
      </c>
      <c r="L103" s="24">
        <v>-0.0032660461149027825</v>
      </c>
      <c r="M103" s="24">
        <v>0.24332350967781693</v>
      </c>
      <c r="N103" s="24">
        <v>-0.0015259711807800252</v>
      </c>
      <c r="O103" s="24">
        <v>-0.041395367947705396</v>
      </c>
      <c r="P103" s="24">
        <v>-0.00037362629828096113</v>
      </c>
      <c r="Q103" s="24">
        <v>0.005004657439565137</v>
      </c>
      <c r="R103" s="24">
        <v>-0.00012270367193255953</v>
      </c>
      <c r="S103" s="24">
        <v>-0.0005460891794610034</v>
      </c>
      <c r="T103" s="24">
        <v>-2.6605532909742014E-05</v>
      </c>
      <c r="U103" s="24">
        <v>0.00010767347728079973</v>
      </c>
      <c r="V103" s="24">
        <v>-9.692040012053581E-06</v>
      </c>
      <c r="W103" s="24">
        <v>-3.4084657376454827E-05</v>
      </c>
      <c r="X103" s="24">
        <v>67.5</v>
      </c>
    </row>
    <row r="104" spans="1:24" ht="12.75" hidden="1">
      <c r="A104" s="24">
        <v>1047</v>
      </c>
      <c r="B104" s="24">
        <v>105.91999816894531</v>
      </c>
      <c r="C104" s="24">
        <v>138.22000122070312</v>
      </c>
      <c r="D104" s="24">
        <v>9.359736442565918</v>
      </c>
      <c r="E104" s="24">
        <v>9.638289451599121</v>
      </c>
      <c r="F104" s="24">
        <v>21.16729674225522</v>
      </c>
      <c r="G104" s="24" t="s">
        <v>58</v>
      </c>
      <c r="H104" s="24">
        <v>15.367979236675389</v>
      </c>
      <c r="I104" s="24">
        <v>53.7879774056207</v>
      </c>
      <c r="J104" s="24" t="s">
        <v>61</v>
      </c>
      <c r="K104" s="24">
        <v>-0.13048178424426518</v>
      </c>
      <c r="L104" s="24">
        <v>-0.6005240470190193</v>
      </c>
      <c r="M104" s="24">
        <v>-0.03365849149868049</v>
      </c>
      <c r="N104" s="24">
        <v>-0.14753117667263904</v>
      </c>
      <c r="O104" s="24">
        <v>-0.004794013840983653</v>
      </c>
      <c r="P104" s="24">
        <v>-0.0172234358037902</v>
      </c>
      <c r="Q104" s="24">
        <v>-0.0008268025219640478</v>
      </c>
      <c r="R104" s="24">
        <v>-0.002267711454595875</v>
      </c>
      <c r="S104" s="24">
        <v>-2.611876157706195E-05</v>
      </c>
      <c r="T104" s="24">
        <v>-0.00025213972505693145</v>
      </c>
      <c r="U104" s="24">
        <v>-2.6707629955428957E-05</v>
      </c>
      <c r="V104" s="24">
        <v>-8.371448020209767E-05</v>
      </c>
      <c r="W104" s="24">
        <v>-4.92075001896069E-07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1045</v>
      </c>
      <c r="B106" s="24">
        <v>157.44</v>
      </c>
      <c r="C106" s="24">
        <v>175.44</v>
      </c>
      <c r="D106" s="24">
        <v>10.139557226689844</v>
      </c>
      <c r="E106" s="24">
        <v>10.634010014019177</v>
      </c>
      <c r="F106" s="24">
        <v>33.057451496434346</v>
      </c>
      <c r="G106" s="24" t="s">
        <v>59</v>
      </c>
      <c r="H106" s="24">
        <v>-12.23060065639558</v>
      </c>
      <c r="I106" s="24">
        <v>77.70939934360442</v>
      </c>
      <c r="J106" s="24" t="s">
        <v>73</v>
      </c>
      <c r="K106" s="24">
        <v>4.031826340363344</v>
      </c>
      <c r="M106" s="24" t="s">
        <v>68</v>
      </c>
      <c r="N106" s="24">
        <v>2.1169954340638912</v>
      </c>
      <c r="X106" s="24">
        <v>67.5</v>
      </c>
    </row>
    <row r="107" spans="1:24" ht="12.75" hidden="1">
      <c r="A107" s="24">
        <v>1048</v>
      </c>
      <c r="B107" s="24">
        <v>154.8800048828125</v>
      </c>
      <c r="C107" s="24">
        <v>179.27999877929688</v>
      </c>
      <c r="D107" s="24">
        <v>8.907864570617676</v>
      </c>
      <c r="E107" s="24">
        <v>8.79172420501709</v>
      </c>
      <c r="F107" s="24">
        <v>39.71036711685441</v>
      </c>
      <c r="G107" s="24" t="s">
        <v>56</v>
      </c>
      <c r="H107" s="24">
        <v>18.864584596864617</v>
      </c>
      <c r="I107" s="24">
        <v>106.24458947967712</v>
      </c>
      <c r="J107" s="24" t="s">
        <v>62</v>
      </c>
      <c r="K107" s="24">
        <v>1.9448981572662127</v>
      </c>
      <c r="L107" s="24">
        <v>0.08312649052183116</v>
      </c>
      <c r="M107" s="24">
        <v>0.4604293272689303</v>
      </c>
      <c r="N107" s="24">
        <v>0.15520369182155788</v>
      </c>
      <c r="O107" s="24">
        <v>0.07811038911762995</v>
      </c>
      <c r="P107" s="24">
        <v>0.00238450325841527</v>
      </c>
      <c r="Q107" s="24">
        <v>0.009507939282047807</v>
      </c>
      <c r="R107" s="24">
        <v>0.002388983111552201</v>
      </c>
      <c r="S107" s="24">
        <v>0.0010247639738167464</v>
      </c>
      <c r="T107" s="24">
        <v>3.501238912901583E-05</v>
      </c>
      <c r="U107" s="24">
        <v>0.00020793396696238334</v>
      </c>
      <c r="V107" s="24">
        <v>8.863423615272561E-05</v>
      </c>
      <c r="W107" s="24">
        <v>6.388873823954776E-05</v>
      </c>
      <c r="X107" s="24">
        <v>67.5</v>
      </c>
    </row>
    <row r="108" spans="1:24" ht="12.75" hidden="1">
      <c r="A108" s="24">
        <v>1047</v>
      </c>
      <c r="B108" s="24">
        <v>105.91999816894531</v>
      </c>
      <c r="C108" s="24">
        <v>138.22000122070312</v>
      </c>
      <c r="D108" s="24">
        <v>9.359736442565918</v>
      </c>
      <c r="E108" s="24">
        <v>9.638289451599121</v>
      </c>
      <c r="F108" s="24">
        <v>28.5839601784718</v>
      </c>
      <c r="G108" s="24" t="s">
        <v>57</v>
      </c>
      <c r="H108" s="24">
        <v>34.21437848122095</v>
      </c>
      <c r="I108" s="24">
        <v>72.63437665016626</v>
      </c>
      <c r="J108" s="24" t="s">
        <v>60</v>
      </c>
      <c r="K108" s="24">
        <v>-1.7893496825713924</v>
      </c>
      <c r="L108" s="24">
        <v>0.00045387593474422686</v>
      </c>
      <c r="M108" s="24">
        <v>0.4215266548546311</v>
      </c>
      <c r="N108" s="24">
        <v>-0.0016056680475679212</v>
      </c>
      <c r="O108" s="24">
        <v>-0.07218935067313395</v>
      </c>
      <c r="P108" s="24">
        <v>5.2125253917114256E-05</v>
      </c>
      <c r="Q108" s="24">
        <v>0.008601140000705805</v>
      </c>
      <c r="R108" s="24">
        <v>-0.00012909981962361386</v>
      </c>
      <c r="S108" s="24">
        <v>-0.0009713367695365402</v>
      </c>
      <c r="T108" s="24">
        <v>3.719565083020864E-06</v>
      </c>
      <c r="U108" s="24">
        <v>0.00018047169323180196</v>
      </c>
      <c r="V108" s="24">
        <v>-1.0203186916283551E-05</v>
      </c>
      <c r="W108" s="24">
        <v>-6.120187279364481E-05</v>
      </c>
      <c r="X108" s="24">
        <v>67.5</v>
      </c>
    </row>
    <row r="109" spans="1:24" ht="12.75" hidden="1">
      <c r="A109" s="24">
        <v>104</v>
      </c>
      <c r="B109" s="24">
        <v>141</v>
      </c>
      <c r="C109" s="24">
        <v>132</v>
      </c>
      <c r="D109" s="24">
        <v>9.570578575134277</v>
      </c>
      <c r="E109" s="24">
        <v>10.257940292358398</v>
      </c>
      <c r="F109" s="24">
        <v>29.077938318975885</v>
      </c>
      <c r="G109" s="24" t="s">
        <v>58</v>
      </c>
      <c r="H109" s="24">
        <v>-1.1316047789232897</v>
      </c>
      <c r="I109" s="24">
        <v>72.36839522107671</v>
      </c>
      <c r="J109" s="24" t="s">
        <v>61</v>
      </c>
      <c r="K109" s="24">
        <v>-0.7621394594292882</v>
      </c>
      <c r="L109" s="24">
        <v>0.0831252514168345</v>
      </c>
      <c r="M109" s="24">
        <v>-0.18523078754997635</v>
      </c>
      <c r="N109" s="24">
        <v>-0.15519538583721532</v>
      </c>
      <c r="O109" s="24">
        <v>-0.02983170356347182</v>
      </c>
      <c r="P109" s="24">
        <v>0.002383933461172337</v>
      </c>
      <c r="Q109" s="24">
        <v>-0.004052320332768167</v>
      </c>
      <c r="R109" s="24">
        <v>-0.0023854923063918666</v>
      </c>
      <c r="S109" s="24">
        <v>-0.0003265671174184677</v>
      </c>
      <c r="T109" s="24">
        <v>3.481425323218635E-05</v>
      </c>
      <c r="U109" s="24">
        <v>-0.00010327876141182122</v>
      </c>
      <c r="V109" s="24">
        <v>-8.804500437349362E-05</v>
      </c>
      <c r="W109" s="24">
        <v>-1.8333075039173662E-05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1045</v>
      </c>
      <c r="B111" s="100">
        <v>154.24</v>
      </c>
      <c r="C111" s="100">
        <v>157.04</v>
      </c>
      <c r="D111" s="100">
        <v>10.20405470404978</v>
      </c>
      <c r="E111" s="100">
        <v>10.786989399966778</v>
      </c>
      <c r="F111" s="100">
        <v>33.97702937937265</v>
      </c>
      <c r="G111" s="100" t="s">
        <v>59</v>
      </c>
      <c r="H111" s="100">
        <v>-7.384416152053021</v>
      </c>
      <c r="I111" s="100">
        <v>79.35558384794699</v>
      </c>
      <c r="J111" s="100" t="s">
        <v>73</v>
      </c>
      <c r="K111" s="100">
        <v>1.0975040791256625</v>
      </c>
      <c r="M111" s="100" t="s">
        <v>68</v>
      </c>
      <c r="N111" s="100">
        <v>0.5677913610258833</v>
      </c>
      <c r="X111" s="100">
        <v>67.5</v>
      </c>
    </row>
    <row r="112" spans="1:24" s="100" customFormat="1" ht="12.75">
      <c r="A112" s="100">
        <v>104</v>
      </c>
      <c r="B112" s="100">
        <v>144.3000030517578</v>
      </c>
      <c r="C112" s="100">
        <v>127.19999694824219</v>
      </c>
      <c r="D112" s="100">
        <v>9.487521171569824</v>
      </c>
      <c r="E112" s="100">
        <v>10.338991165161133</v>
      </c>
      <c r="F112" s="100">
        <v>35.23765298338598</v>
      </c>
      <c r="G112" s="100" t="s">
        <v>56</v>
      </c>
      <c r="H112" s="100">
        <v>11.678528441706746</v>
      </c>
      <c r="I112" s="100">
        <v>88.47853149346456</v>
      </c>
      <c r="J112" s="100" t="s">
        <v>62</v>
      </c>
      <c r="K112" s="100">
        <v>1.0183444058464612</v>
      </c>
      <c r="L112" s="100">
        <v>0.01671112143035578</v>
      </c>
      <c r="M112" s="100">
        <v>0.24107976935729528</v>
      </c>
      <c r="N112" s="100">
        <v>0.01954321292031637</v>
      </c>
      <c r="O112" s="100">
        <v>0.04089854412220165</v>
      </c>
      <c r="P112" s="100">
        <v>0.00047946866381393794</v>
      </c>
      <c r="Q112" s="100">
        <v>0.004978340710087525</v>
      </c>
      <c r="R112" s="100">
        <v>0.0003008427925970043</v>
      </c>
      <c r="S112" s="100">
        <v>0.0005365901679526697</v>
      </c>
      <c r="T112" s="100">
        <v>7.084250247191833E-06</v>
      </c>
      <c r="U112" s="100">
        <v>0.00010888337929060651</v>
      </c>
      <c r="V112" s="100">
        <v>1.1154843647491141E-05</v>
      </c>
      <c r="W112" s="100">
        <v>3.3458369561218315E-05</v>
      </c>
      <c r="X112" s="100">
        <v>67.5</v>
      </c>
    </row>
    <row r="113" spans="1:24" s="100" customFormat="1" ht="12.75">
      <c r="A113" s="100">
        <v>1047</v>
      </c>
      <c r="B113" s="100">
        <v>112.55999755859375</v>
      </c>
      <c r="C113" s="100">
        <v>127.55999755859375</v>
      </c>
      <c r="D113" s="100">
        <v>9.52234172821045</v>
      </c>
      <c r="E113" s="100">
        <v>9.530500411987305</v>
      </c>
      <c r="F113" s="100">
        <v>21.821079220821396</v>
      </c>
      <c r="G113" s="100" t="s">
        <v>57</v>
      </c>
      <c r="H113" s="100">
        <v>9.457652535443849</v>
      </c>
      <c r="I113" s="100">
        <v>54.5176500940376</v>
      </c>
      <c r="J113" s="100" t="s">
        <v>60</v>
      </c>
      <c r="K113" s="100">
        <v>-0.6508332308376804</v>
      </c>
      <c r="L113" s="100">
        <v>-9.056339790428857E-05</v>
      </c>
      <c r="M113" s="100">
        <v>0.15195862866013538</v>
      </c>
      <c r="N113" s="100">
        <v>-0.00020222683146836368</v>
      </c>
      <c r="O113" s="100">
        <v>-0.02647632472833526</v>
      </c>
      <c r="P113" s="100">
        <v>-1.0252013184744467E-05</v>
      </c>
      <c r="Q113" s="100">
        <v>0.0030354322457127347</v>
      </c>
      <c r="R113" s="100">
        <v>-1.626478596837177E-05</v>
      </c>
      <c r="S113" s="100">
        <v>-0.00037418054052133103</v>
      </c>
      <c r="T113" s="100">
        <v>-7.265227796329356E-07</v>
      </c>
      <c r="U113" s="100">
        <v>5.933188861995662E-05</v>
      </c>
      <c r="V113" s="100">
        <v>-1.2901693291110454E-06</v>
      </c>
      <c r="W113" s="100">
        <v>-2.411460707587463E-05</v>
      </c>
      <c r="X113" s="100">
        <v>67.5</v>
      </c>
    </row>
    <row r="114" spans="1:24" s="100" customFormat="1" ht="12.75">
      <c r="A114" s="100">
        <v>1048</v>
      </c>
      <c r="B114" s="100">
        <v>149.89999389648438</v>
      </c>
      <c r="C114" s="100">
        <v>149.39999389648438</v>
      </c>
      <c r="D114" s="100">
        <v>8.912718772888184</v>
      </c>
      <c r="E114" s="100">
        <v>9.067476272583008</v>
      </c>
      <c r="F114" s="100">
        <v>27.548194353426915</v>
      </c>
      <c r="G114" s="100" t="s">
        <v>58</v>
      </c>
      <c r="H114" s="100">
        <v>-8.750680281580799</v>
      </c>
      <c r="I114" s="100">
        <v>73.64931361490358</v>
      </c>
      <c r="J114" s="100" t="s">
        <v>61</v>
      </c>
      <c r="K114" s="100">
        <v>-0.7832250216611881</v>
      </c>
      <c r="L114" s="100">
        <v>-0.016710876031227576</v>
      </c>
      <c r="M114" s="100">
        <v>-0.18715776865815048</v>
      </c>
      <c r="N114" s="100">
        <v>-0.019542166603461728</v>
      </c>
      <c r="O114" s="100">
        <v>-0.03117202496142042</v>
      </c>
      <c r="P114" s="100">
        <v>-0.0004793590468585973</v>
      </c>
      <c r="Q114" s="100">
        <v>-0.003945887391627149</v>
      </c>
      <c r="R114" s="100">
        <v>-0.00030040280057776957</v>
      </c>
      <c r="S114" s="100">
        <v>-0.00038460100290903915</v>
      </c>
      <c r="T114" s="100">
        <v>-7.046897630554312E-06</v>
      </c>
      <c r="U114" s="100">
        <v>-9.129795878622446E-05</v>
      </c>
      <c r="V114" s="100">
        <v>-1.1079981945030172E-05</v>
      </c>
      <c r="W114" s="100">
        <v>-2.3193710769759062E-05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1045</v>
      </c>
      <c r="B116" s="24">
        <v>154.24</v>
      </c>
      <c r="C116" s="24">
        <v>157.04</v>
      </c>
      <c r="D116" s="24">
        <v>10.20405470404978</v>
      </c>
      <c r="E116" s="24">
        <v>10.786989399966778</v>
      </c>
      <c r="F116" s="24">
        <v>30.37202797959767</v>
      </c>
      <c r="G116" s="24" t="s">
        <v>59</v>
      </c>
      <c r="H116" s="24">
        <v>-15.804133710571719</v>
      </c>
      <c r="I116" s="24">
        <v>70.93586628942829</v>
      </c>
      <c r="J116" s="24" t="s">
        <v>73</v>
      </c>
      <c r="K116" s="24">
        <v>1.1611309757214046</v>
      </c>
      <c r="M116" s="24" t="s">
        <v>68</v>
      </c>
      <c r="N116" s="24">
        <v>1.0143468304075514</v>
      </c>
      <c r="X116" s="24">
        <v>67.5</v>
      </c>
    </row>
    <row r="117" spans="1:24" ht="12.75" hidden="1">
      <c r="A117" s="24">
        <v>104</v>
      </c>
      <c r="B117" s="24">
        <v>144.3000030517578</v>
      </c>
      <c r="C117" s="24">
        <v>127.19999694824219</v>
      </c>
      <c r="D117" s="24">
        <v>9.487521171569824</v>
      </c>
      <c r="E117" s="24">
        <v>10.338991165161133</v>
      </c>
      <c r="F117" s="24">
        <v>35.23765298338598</v>
      </c>
      <c r="G117" s="24" t="s">
        <v>56</v>
      </c>
      <c r="H117" s="24">
        <v>11.678528441706746</v>
      </c>
      <c r="I117" s="24">
        <v>88.47853149346456</v>
      </c>
      <c r="J117" s="24" t="s">
        <v>62</v>
      </c>
      <c r="K117" s="24">
        <v>0.4239636873723988</v>
      </c>
      <c r="L117" s="24">
        <v>0.9846555203458737</v>
      </c>
      <c r="M117" s="24">
        <v>0.10036735855529123</v>
      </c>
      <c r="N117" s="24">
        <v>0.025946084469141047</v>
      </c>
      <c r="O117" s="24">
        <v>0.017026860021396386</v>
      </c>
      <c r="P117" s="24">
        <v>0.02824665679582558</v>
      </c>
      <c r="Q117" s="24">
        <v>0.002072571818398985</v>
      </c>
      <c r="R117" s="24">
        <v>0.00039941282669660194</v>
      </c>
      <c r="S117" s="24">
        <v>0.000223383443132583</v>
      </c>
      <c r="T117" s="24">
        <v>0.0004156477196226174</v>
      </c>
      <c r="U117" s="24">
        <v>4.535083339871489E-05</v>
      </c>
      <c r="V117" s="24">
        <v>1.4828078291216157E-05</v>
      </c>
      <c r="W117" s="24">
        <v>1.393257784596569E-05</v>
      </c>
      <c r="X117" s="24">
        <v>67.5</v>
      </c>
    </row>
    <row r="118" spans="1:24" ht="12.75" hidden="1">
      <c r="A118" s="24">
        <v>1048</v>
      </c>
      <c r="B118" s="24">
        <v>149.89999389648438</v>
      </c>
      <c r="C118" s="24">
        <v>149.39999389648438</v>
      </c>
      <c r="D118" s="24">
        <v>8.912718772888184</v>
      </c>
      <c r="E118" s="24">
        <v>9.067476272583008</v>
      </c>
      <c r="F118" s="24">
        <v>28.557417043562886</v>
      </c>
      <c r="G118" s="24" t="s">
        <v>57</v>
      </c>
      <c r="H118" s="24">
        <v>-6.0525521407847265</v>
      </c>
      <c r="I118" s="24">
        <v>76.34744175569965</v>
      </c>
      <c r="J118" s="24" t="s">
        <v>60</v>
      </c>
      <c r="K118" s="24">
        <v>-0.3742939816247115</v>
      </c>
      <c r="L118" s="24">
        <v>-0.005357324369986138</v>
      </c>
      <c r="M118" s="24">
        <v>0.08913894831109773</v>
      </c>
      <c r="N118" s="24">
        <v>-0.00026816798476248513</v>
      </c>
      <c r="O118" s="24">
        <v>-0.014944921958299216</v>
      </c>
      <c r="P118" s="24">
        <v>-0.0006129210373478663</v>
      </c>
      <c r="Q118" s="24">
        <v>0.0018650695954690619</v>
      </c>
      <c r="R118" s="24">
        <v>-2.1592445065974935E-05</v>
      </c>
      <c r="S118" s="24">
        <v>-0.0001884169362819268</v>
      </c>
      <c r="T118" s="24">
        <v>-4.3645307935077204E-05</v>
      </c>
      <c r="U118" s="24">
        <v>4.224836070865188E-05</v>
      </c>
      <c r="V118" s="24">
        <v>-1.7084201112821308E-06</v>
      </c>
      <c r="W118" s="24">
        <v>-1.1499418466084114E-05</v>
      </c>
      <c r="X118" s="24">
        <v>67.5</v>
      </c>
    </row>
    <row r="119" spans="1:24" ht="12.75" hidden="1">
      <c r="A119" s="24">
        <v>1047</v>
      </c>
      <c r="B119" s="24">
        <v>112.55999755859375</v>
      </c>
      <c r="C119" s="24">
        <v>127.55999755859375</v>
      </c>
      <c r="D119" s="24">
        <v>9.52234172821045</v>
      </c>
      <c r="E119" s="24">
        <v>9.530500411987305</v>
      </c>
      <c r="F119" s="24">
        <v>24.766972730720095</v>
      </c>
      <c r="G119" s="24" t="s">
        <v>58</v>
      </c>
      <c r="H119" s="24">
        <v>16.817654759060183</v>
      </c>
      <c r="I119" s="24">
        <v>61.87765231765393</v>
      </c>
      <c r="J119" s="24" t="s">
        <v>61</v>
      </c>
      <c r="K119" s="24">
        <v>0.19912112778387248</v>
      </c>
      <c r="L119" s="24">
        <v>-0.9846409461439221</v>
      </c>
      <c r="M119" s="24">
        <v>0.046128673917183435</v>
      </c>
      <c r="N119" s="24">
        <v>-0.025944698595507923</v>
      </c>
      <c r="O119" s="24">
        <v>0.008158631616182488</v>
      </c>
      <c r="P119" s="24">
        <v>-0.028240006160465615</v>
      </c>
      <c r="Q119" s="24">
        <v>0.0009039188826872383</v>
      </c>
      <c r="R119" s="24">
        <v>-0.00039882875077637347</v>
      </c>
      <c r="S119" s="24">
        <v>0.0001199967532389951</v>
      </c>
      <c r="T119" s="24">
        <v>-0.0004133498686618084</v>
      </c>
      <c r="U119" s="24">
        <v>1.6485572704326473E-05</v>
      </c>
      <c r="V119" s="24">
        <v>-1.4729331503289707E-05</v>
      </c>
      <c r="W119" s="24">
        <v>7.86639055576175E-06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1045</v>
      </c>
      <c r="B121" s="24">
        <v>154.24</v>
      </c>
      <c r="C121" s="24">
        <v>157.04</v>
      </c>
      <c r="D121" s="24">
        <v>10.20405470404978</v>
      </c>
      <c r="E121" s="24">
        <v>10.786989399966778</v>
      </c>
      <c r="F121" s="24">
        <v>33.97702937937265</v>
      </c>
      <c r="G121" s="24" t="s">
        <v>59</v>
      </c>
      <c r="H121" s="24">
        <v>-7.384416152053021</v>
      </c>
      <c r="I121" s="24">
        <v>79.35558384794699</v>
      </c>
      <c r="J121" s="24" t="s">
        <v>73</v>
      </c>
      <c r="K121" s="24">
        <v>2.138994630868338</v>
      </c>
      <c r="M121" s="24" t="s">
        <v>68</v>
      </c>
      <c r="N121" s="24">
        <v>1.315918268646347</v>
      </c>
      <c r="X121" s="24">
        <v>67.5</v>
      </c>
    </row>
    <row r="122" spans="1:24" ht="12.75" hidden="1">
      <c r="A122" s="24">
        <v>1047</v>
      </c>
      <c r="B122" s="24">
        <v>112.55999755859375</v>
      </c>
      <c r="C122" s="24">
        <v>127.55999755859375</v>
      </c>
      <c r="D122" s="24">
        <v>9.52234172821045</v>
      </c>
      <c r="E122" s="24">
        <v>9.530500411987305</v>
      </c>
      <c r="F122" s="24">
        <v>28.589610577157007</v>
      </c>
      <c r="G122" s="24" t="s">
        <v>56</v>
      </c>
      <c r="H122" s="24">
        <v>26.36810963983524</v>
      </c>
      <c r="I122" s="24">
        <v>71.42810719842899</v>
      </c>
      <c r="J122" s="24" t="s">
        <v>62</v>
      </c>
      <c r="K122" s="24">
        <v>1.2473553398872936</v>
      </c>
      <c r="L122" s="24">
        <v>0.7018578799760286</v>
      </c>
      <c r="M122" s="24">
        <v>0.29529454756448004</v>
      </c>
      <c r="N122" s="24">
        <v>0.018522605304851586</v>
      </c>
      <c r="O122" s="24">
        <v>0.05009644072656524</v>
      </c>
      <c r="P122" s="24">
        <v>0.020134251209314728</v>
      </c>
      <c r="Q122" s="24">
        <v>0.00609789390285389</v>
      </c>
      <c r="R122" s="24">
        <v>0.0002852041337162847</v>
      </c>
      <c r="S122" s="24">
        <v>0.0006573064494860952</v>
      </c>
      <c r="T122" s="24">
        <v>0.0002962804718702349</v>
      </c>
      <c r="U122" s="24">
        <v>0.00013336812508398153</v>
      </c>
      <c r="V122" s="24">
        <v>1.0586720313393012E-05</v>
      </c>
      <c r="W122" s="24">
        <v>4.099092287330858E-05</v>
      </c>
      <c r="X122" s="24">
        <v>67.5</v>
      </c>
    </row>
    <row r="123" spans="1:24" ht="12.75" hidden="1">
      <c r="A123" s="24">
        <v>104</v>
      </c>
      <c r="B123" s="24">
        <v>144.3000030517578</v>
      </c>
      <c r="C123" s="24">
        <v>127.19999694824219</v>
      </c>
      <c r="D123" s="24">
        <v>9.487521171569824</v>
      </c>
      <c r="E123" s="24">
        <v>10.338991165161133</v>
      </c>
      <c r="F123" s="24">
        <v>27.32424976592974</v>
      </c>
      <c r="G123" s="24" t="s">
        <v>57</v>
      </c>
      <c r="H123" s="24">
        <v>-8.191305003962952</v>
      </c>
      <c r="I123" s="24">
        <v>68.60869804779486</v>
      </c>
      <c r="J123" s="24" t="s">
        <v>60</v>
      </c>
      <c r="K123" s="24">
        <v>0.02618364996077232</v>
      </c>
      <c r="L123" s="24">
        <v>-0.003818144984155118</v>
      </c>
      <c r="M123" s="24">
        <v>-0.009553759537212986</v>
      </c>
      <c r="N123" s="24">
        <v>-0.00019108023718302349</v>
      </c>
      <c r="O123" s="24">
        <v>0.000511493390116201</v>
      </c>
      <c r="P123" s="24">
        <v>-0.00043685087380192824</v>
      </c>
      <c r="Q123" s="24">
        <v>-0.0003571613903841961</v>
      </c>
      <c r="R123" s="24">
        <v>-1.5377938919072792E-05</v>
      </c>
      <c r="S123" s="24">
        <v>-3.769799712588726E-05</v>
      </c>
      <c r="T123" s="24">
        <v>-3.1114484399196136E-05</v>
      </c>
      <c r="U123" s="24">
        <v>-1.8329693217338604E-05</v>
      </c>
      <c r="V123" s="24">
        <v>-1.2158339458089976E-06</v>
      </c>
      <c r="W123" s="24">
        <v>-3.7151916726869406E-06</v>
      </c>
      <c r="X123" s="24">
        <v>67.5</v>
      </c>
    </row>
    <row r="124" spans="1:24" ht="12.75" hidden="1">
      <c r="A124" s="24">
        <v>1048</v>
      </c>
      <c r="B124" s="24">
        <v>149.89999389648438</v>
      </c>
      <c r="C124" s="24">
        <v>149.39999389648438</v>
      </c>
      <c r="D124" s="24">
        <v>8.912718772888184</v>
      </c>
      <c r="E124" s="24">
        <v>9.067476272583008</v>
      </c>
      <c r="F124" s="24">
        <v>28.557417043562886</v>
      </c>
      <c r="G124" s="24" t="s">
        <v>58</v>
      </c>
      <c r="H124" s="24">
        <v>-6.0525521407847265</v>
      </c>
      <c r="I124" s="24">
        <v>76.34744175569965</v>
      </c>
      <c r="J124" s="24" t="s">
        <v>61</v>
      </c>
      <c r="K124" s="24">
        <v>-1.247080494763701</v>
      </c>
      <c r="L124" s="24">
        <v>-0.7018474944411537</v>
      </c>
      <c r="M124" s="24">
        <v>-0.2951399591719428</v>
      </c>
      <c r="N124" s="24">
        <v>-0.01852161968139596</v>
      </c>
      <c r="O124" s="24">
        <v>-0.05009382944018286</v>
      </c>
      <c r="P124" s="24">
        <v>-0.020129511496155342</v>
      </c>
      <c r="Q124" s="24">
        <v>-0.006087425218569956</v>
      </c>
      <c r="R124" s="24">
        <v>-0.000284789249943634</v>
      </c>
      <c r="S124" s="24">
        <v>-0.0006562245267808216</v>
      </c>
      <c r="T124" s="24">
        <v>-0.00029464216750529996</v>
      </c>
      <c r="U124" s="24">
        <v>-0.0001321025326591992</v>
      </c>
      <c r="V124" s="24">
        <v>-1.0516672230806983E-05</v>
      </c>
      <c r="W124" s="24">
        <v>-4.082221342407501E-05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1045</v>
      </c>
      <c r="B126" s="24">
        <v>154.24</v>
      </c>
      <c r="C126" s="24">
        <v>157.04</v>
      </c>
      <c r="D126" s="24">
        <v>10.20405470404978</v>
      </c>
      <c r="E126" s="24">
        <v>10.786989399966778</v>
      </c>
      <c r="F126" s="24">
        <v>31.573721900289293</v>
      </c>
      <c r="G126" s="24" t="s">
        <v>59</v>
      </c>
      <c r="H126" s="24">
        <v>-12.997498627255538</v>
      </c>
      <c r="I126" s="24">
        <v>73.74250137274447</v>
      </c>
      <c r="J126" s="24" t="s">
        <v>73</v>
      </c>
      <c r="K126" s="24">
        <v>1.9696311751268902</v>
      </c>
      <c r="M126" s="24" t="s">
        <v>68</v>
      </c>
      <c r="N126" s="24">
        <v>1.4077585787417501</v>
      </c>
      <c r="X126" s="24">
        <v>67.5</v>
      </c>
    </row>
    <row r="127" spans="1:24" ht="12.75" hidden="1">
      <c r="A127" s="24">
        <v>1047</v>
      </c>
      <c r="B127" s="24">
        <v>112.55999755859375</v>
      </c>
      <c r="C127" s="24">
        <v>127.55999755859375</v>
      </c>
      <c r="D127" s="24">
        <v>9.52234172821045</v>
      </c>
      <c r="E127" s="24">
        <v>9.530500411987305</v>
      </c>
      <c r="F127" s="24">
        <v>28.589610577157007</v>
      </c>
      <c r="G127" s="24" t="s">
        <v>56</v>
      </c>
      <c r="H127" s="24">
        <v>26.36810963983524</v>
      </c>
      <c r="I127" s="24">
        <v>71.42810719842899</v>
      </c>
      <c r="J127" s="24" t="s">
        <v>62</v>
      </c>
      <c r="K127" s="24">
        <v>0.998956935365058</v>
      </c>
      <c r="L127" s="24">
        <v>0.9554914290541047</v>
      </c>
      <c r="M127" s="24">
        <v>0.23648976012589137</v>
      </c>
      <c r="N127" s="24">
        <v>0.0209662219445879</v>
      </c>
      <c r="O127" s="24">
        <v>0.04012023470801665</v>
      </c>
      <c r="P127" s="24">
        <v>0.02741016663398967</v>
      </c>
      <c r="Q127" s="24">
        <v>0.0048835630330835425</v>
      </c>
      <c r="R127" s="24">
        <v>0.0003228151919060825</v>
      </c>
      <c r="S127" s="24">
        <v>0.000526429434446381</v>
      </c>
      <c r="T127" s="24">
        <v>0.00040334527466088924</v>
      </c>
      <c r="U127" s="24">
        <v>0.00010680677521626222</v>
      </c>
      <c r="V127" s="24">
        <v>1.1983540261008662E-05</v>
      </c>
      <c r="W127" s="24">
        <v>3.283179507182814E-05</v>
      </c>
      <c r="X127" s="24">
        <v>67.5</v>
      </c>
    </row>
    <row r="128" spans="1:24" ht="12.75" hidden="1">
      <c r="A128" s="24">
        <v>1048</v>
      </c>
      <c r="B128" s="24">
        <v>149.89999389648438</v>
      </c>
      <c r="C128" s="24">
        <v>149.39999389648438</v>
      </c>
      <c r="D128" s="24">
        <v>8.912718772888184</v>
      </c>
      <c r="E128" s="24">
        <v>9.067476272583008</v>
      </c>
      <c r="F128" s="24">
        <v>27.548194353426915</v>
      </c>
      <c r="G128" s="24" t="s">
        <v>57</v>
      </c>
      <c r="H128" s="24">
        <v>-8.750680281580799</v>
      </c>
      <c r="I128" s="24">
        <v>73.64931361490358</v>
      </c>
      <c r="J128" s="24" t="s">
        <v>60</v>
      </c>
      <c r="K128" s="24">
        <v>-0.16717379864305013</v>
      </c>
      <c r="L128" s="24">
        <v>-0.005198251975325299</v>
      </c>
      <c r="M128" s="24">
        <v>0.03692350987577792</v>
      </c>
      <c r="N128" s="24">
        <v>-0.00021638712794390746</v>
      </c>
      <c r="O128" s="24">
        <v>-0.0071399777706074264</v>
      </c>
      <c r="P128" s="24">
        <v>-0.0005947301789100465</v>
      </c>
      <c r="Q128" s="24">
        <v>0.0006356126778466926</v>
      </c>
      <c r="R128" s="24">
        <v>-1.7423153759709404E-05</v>
      </c>
      <c r="S128" s="24">
        <v>-0.00012845636325698264</v>
      </c>
      <c r="T128" s="24">
        <v>-4.235500889199685E-05</v>
      </c>
      <c r="U128" s="24">
        <v>5.479464687826749E-06</v>
      </c>
      <c r="V128" s="24">
        <v>-1.3790259705027456E-06</v>
      </c>
      <c r="W128" s="24">
        <v>-9.070569986459733E-06</v>
      </c>
      <c r="X128" s="24">
        <v>67.5</v>
      </c>
    </row>
    <row r="129" spans="1:24" ht="12.75" hidden="1">
      <c r="A129" s="24">
        <v>104</v>
      </c>
      <c r="B129" s="24">
        <v>144.3000030517578</v>
      </c>
      <c r="C129" s="24">
        <v>127.19999694824219</v>
      </c>
      <c r="D129" s="24">
        <v>9.487521171569824</v>
      </c>
      <c r="E129" s="24">
        <v>10.338991165161133</v>
      </c>
      <c r="F129" s="24">
        <v>30.88331976434091</v>
      </c>
      <c r="G129" s="24" t="s">
        <v>58</v>
      </c>
      <c r="H129" s="24">
        <v>0.7451950260004168</v>
      </c>
      <c r="I129" s="24">
        <v>77.54519807775823</v>
      </c>
      <c r="J129" s="24" t="s">
        <v>61</v>
      </c>
      <c r="K129" s="24">
        <v>-0.9848694734639721</v>
      </c>
      <c r="L129" s="24">
        <v>-0.9554772886742291</v>
      </c>
      <c r="M129" s="24">
        <v>-0.2335895140258975</v>
      </c>
      <c r="N129" s="24">
        <v>-0.020965105276162566</v>
      </c>
      <c r="O129" s="24">
        <v>-0.0394797916719627</v>
      </c>
      <c r="P129" s="24">
        <v>-0.02740371381614861</v>
      </c>
      <c r="Q129" s="24">
        <v>-0.004842022761394321</v>
      </c>
      <c r="R129" s="24">
        <v>-0.0003223446631145402</v>
      </c>
      <c r="S129" s="24">
        <v>-0.0005105163192203817</v>
      </c>
      <c r="T129" s="24">
        <v>-0.00040111527496846473</v>
      </c>
      <c r="U129" s="24">
        <v>-0.00010666612723274444</v>
      </c>
      <c r="V129" s="24">
        <v>-1.1903928954756683E-05</v>
      </c>
      <c r="W129" s="24">
        <v>-3.155394631039443E-05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1045</v>
      </c>
      <c r="B131" s="24">
        <v>154.24</v>
      </c>
      <c r="C131" s="24">
        <v>157.04</v>
      </c>
      <c r="D131" s="24">
        <v>10.20405470404978</v>
      </c>
      <c r="E131" s="24">
        <v>10.786989399966778</v>
      </c>
      <c r="F131" s="24">
        <v>30.37202797959767</v>
      </c>
      <c r="G131" s="24" t="s">
        <v>59</v>
      </c>
      <c r="H131" s="24">
        <v>-15.804133710571719</v>
      </c>
      <c r="I131" s="24">
        <v>70.93586628942829</v>
      </c>
      <c r="J131" s="24" t="s">
        <v>73</v>
      </c>
      <c r="K131" s="24">
        <v>0.9402324841829558</v>
      </c>
      <c r="M131" s="24" t="s">
        <v>68</v>
      </c>
      <c r="N131" s="24">
        <v>0.7009463026917575</v>
      </c>
      <c r="X131" s="24">
        <v>67.5</v>
      </c>
    </row>
    <row r="132" spans="1:24" ht="12.75" hidden="1">
      <c r="A132" s="24">
        <v>1048</v>
      </c>
      <c r="B132" s="24">
        <v>149.89999389648438</v>
      </c>
      <c r="C132" s="24">
        <v>149.39999389648438</v>
      </c>
      <c r="D132" s="24">
        <v>8.912718772888184</v>
      </c>
      <c r="E132" s="24">
        <v>9.067476272583008</v>
      </c>
      <c r="F132" s="24">
        <v>35.211370381081906</v>
      </c>
      <c r="G132" s="24" t="s">
        <v>56</v>
      </c>
      <c r="H132" s="24">
        <v>11.73660274344131</v>
      </c>
      <c r="I132" s="24">
        <v>94.13659663992568</v>
      </c>
      <c r="J132" s="24" t="s">
        <v>62</v>
      </c>
      <c r="K132" s="24">
        <v>0.6425282415249237</v>
      </c>
      <c r="L132" s="24">
        <v>0.7089344069431798</v>
      </c>
      <c r="M132" s="24">
        <v>0.15210985927201373</v>
      </c>
      <c r="N132" s="24">
        <v>0.02397580064306944</v>
      </c>
      <c r="O132" s="24">
        <v>0.025804873719532283</v>
      </c>
      <c r="P132" s="24">
        <v>0.020337105564684578</v>
      </c>
      <c r="Q132" s="24">
        <v>0.0031410570682124613</v>
      </c>
      <c r="R132" s="24">
        <v>0.0003690774481401491</v>
      </c>
      <c r="S132" s="24">
        <v>0.0003385666724429254</v>
      </c>
      <c r="T132" s="24">
        <v>0.00029927279039025553</v>
      </c>
      <c r="U132" s="24">
        <v>6.870691482012233E-05</v>
      </c>
      <c r="V132" s="24">
        <v>1.3695908370395166E-05</v>
      </c>
      <c r="W132" s="24">
        <v>2.1114630852439804E-05</v>
      </c>
      <c r="X132" s="24">
        <v>67.5</v>
      </c>
    </row>
    <row r="133" spans="1:24" ht="12.75" hidden="1">
      <c r="A133" s="24">
        <v>104</v>
      </c>
      <c r="B133" s="24">
        <v>144.3000030517578</v>
      </c>
      <c r="C133" s="24">
        <v>127.19999694824219</v>
      </c>
      <c r="D133" s="24">
        <v>9.487521171569824</v>
      </c>
      <c r="E133" s="24">
        <v>10.338991165161133</v>
      </c>
      <c r="F133" s="24">
        <v>30.88331976434091</v>
      </c>
      <c r="G133" s="24" t="s">
        <v>57</v>
      </c>
      <c r="H133" s="24">
        <v>0.7451950260004168</v>
      </c>
      <c r="I133" s="24">
        <v>77.54519807775823</v>
      </c>
      <c r="J133" s="24" t="s">
        <v>60</v>
      </c>
      <c r="K133" s="24">
        <v>-0.6368577486620631</v>
      </c>
      <c r="L133" s="24">
        <v>-0.0038571085332182505</v>
      </c>
      <c r="M133" s="24">
        <v>0.15052843596617285</v>
      </c>
      <c r="N133" s="24">
        <v>-0.0002479436780396698</v>
      </c>
      <c r="O133" s="24">
        <v>-0.02561253498954143</v>
      </c>
      <c r="P133" s="24">
        <v>-0.0004412216125985393</v>
      </c>
      <c r="Q133" s="24">
        <v>0.003095470412081459</v>
      </c>
      <c r="R133" s="24">
        <v>-1.9961643009620878E-05</v>
      </c>
      <c r="S133" s="24">
        <v>-0.00033806040116459335</v>
      </c>
      <c r="T133" s="24">
        <v>-3.1415878620335894E-05</v>
      </c>
      <c r="U133" s="24">
        <v>6.657443714106287E-05</v>
      </c>
      <c r="V133" s="24">
        <v>-1.5819987875982503E-06</v>
      </c>
      <c r="W133" s="24">
        <v>-2.1109733540112296E-05</v>
      </c>
      <c r="X133" s="24">
        <v>67.5</v>
      </c>
    </row>
    <row r="134" spans="1:24" ht="12.75" hidden="1">
      <c r="A134" s="24">
        <v>1047</v>
      </c>
      <c r="B134" s="24">
        <v>112.55999755859375</v>
      </c>
      <c r="C134" s="24">
        <v>127.55999755859375</v>
      </c>
      <c r="D134" s="24">
        <v>9.52234172821045</v>
      </c>
      <c r="E134" s="24">
        <v>9.530500411987305</v>
      </c>
      <c r="F134" s="24">
        <v>21.821079220821396</v>
      </c>
      <c r="G134" s="24" t="s">
        <v>58</v>
      </c>
      <c r="H134" s="24">
        <v>9.457652535443849</v>
      </c>
      <c r="I134" s="24">
        <v>54.5176500940376</v>
      </c>
      <c r="J134" s="24" t="s">
        <v>61</v>
      </c>
      <c r="K134" s="24">
        <v>-0.08517481509342512</v>
      </c>
      <c r="L134" s="24">
        <v>-0.7089239141555609</v>
      </c>
      <c r="M134" s="24">
        <v>-0.021876911421167825</v>
      </c>
      <c r="N134" s="24">
        <v>-0.02397451856469133</v>
      </c>
      <c r="O134" s="24">
        <v>-0.003144766937393597</v>
      </c>
      <c r="P134" s="24">
        <v>-0.020332318761953846</v>
      </c>
      <c r="Q134" s="24">
        <v>-0.0005332001816351001</v>
      </c>
      <c r="R134" s="24">
        <v>-0.0003685372376490616</v>
      </c>
      <c r="S134" s="24">
        <v>-1.8508291480018947E-05</v>
      </c>
      <c r="T134" s="24">
        <v>-0.00029761929648206974</v>
      </c>
      <c r="U134" s="24">
        <v>-1.6984830392153296E-05</v>
      </c>
      <c r="V134" s="24">
        <v>-1.3604234117593612E-05</v>
      </c>
      <c r="W134" s="24">
        <v>-4.547371771263611E-07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1045</v>
      </c>
      <c r="B136" s="24">
        <v>154.24</v>
      </c>
      <c r="C136" s="24">
        <v>157.04</v>
      </c>
      <c r="D136" s="24">
        <v>10.20405470404978</v>
      </c>
      <c r="E136" s="24">
        <v>10.786989399966778</v>
      </c>
      <c r="F136" s="24">
        <v>31.573721900289293</v>
      </c>
      <c r="G136" s="24" t="s">
        <v>59</v>
      </c>
      <c r="H136" s="24">
        <v>-12.997498627255538</v>
      </c>
      <c r="I136" s="24">
        <v>73.74250137274447</v>
      </c>
      <c r="J136" s="24" t="s">
        <v>73</v>
      </c>
      <c r="K136" s="24">
        <v>2.0131159283630384</v>
      </c>
      <c r="M136" s="24" t="s">
        <v>68</v>
      </c>
      <c r="N136" s="24">
        <v>1.0414361786375868</v>
      </c>
      <c r="X136" s="24">
        <v>67.5</v>
      </c>
    </row>
    <row r="137" spans="1:24" ht="12.75" hidden="1">
      <c r="A137" s="24">
        <v>1048</v>
      </c>
      <c r="B137" s="24">
        <v>149.89999389648438</v>
      </c>
      <c r="C137" s="24">
        <v>149.39999389648438</v>
      </c>
      <c r="D137" s="24">
        <v>8.912718772888184</v>
      </c>
      <c r="E137" s="24">
        <v>9.067476272583008</v>
      </c>
      <c r="F137" s="24">
        <v>35.211370381081906</v>
      </c>
      <c r="G137" s="24" t="s">
        <v>56</v>
      </c>
      <c r="H137" s="24">
        <v>11.73660274344131</v>
      </c>
      <c r="I137" s="24">
        <v>94.13659663992568</v>
      </c>
      <c r="J137" s="24" t="s">
        <v>62</v>
      </c>
      <c r="K137" s="24">
        <v>1.379318020699542</v>
      </c>
      <c r="L137" s="24">
        <v>0.005376443292919774</v>
      </c>
      <c r="M137" s="24">
        <v>0.32653551788889745</v>
      </c>
      <c r="N137" s="24">
        <v>0.028782661265394416</v>
      </c>
      <c r="O137" s="24">
        <v>0.05539579139282457</v>
      </c>
      <c r="P137" s="24">
        <v>0.00015416739066864018</v>
      </c>
      <c r="Q137" s="24">
        <v>0.006742989564309136</v>
      </c>
      <c r="R137" s="24">
        <v>0.00044304917416288105</v>
      </c>
      <c r="S137" s="24">
        <v>0.0007267823224673761</v>
      </c>
      <c r="T137" s="24">
        <v>2.2244950871171016E-06</v>
      </c>
      <c r="U137" s="24">
        <v>0.00014747297724915096</v>
      </c>
      <c r="V137" s="24">
        <v>1.6426571646151522E-05</v>
      </c>
      <c r="W137" s="24">
        <v>4.531561585545373E-05</v>
      </c>
      <c r="X137" s="24">
        <v>67.5</v>
      </c>
    </row>
    <row r="138" spans="1:24" ht="12.75" hidden="1">
      <c r="A138" s="24">
        <v>1047</v>
      </c>
      <c r="B138" s="24">
        <v>112.55999755859375</v>
      </c>
      <c r="C138" s="24">
        <v>127.55999755859375</v>
      </c>
      <c r="D138" s="24">
        <v>9.52234172821045</v>
      </c>
      <c r="E138" s="24">
        <v>9.530500411987305</v>
      </c>
      <c r="F138" s="24">
        <v>24.766972730720095</v>
      </c>
      <c r="G138" s="24" t="s">
        <v>57</v>
      </c>
      <c r="H138" s="24">
        <v>16.817654759060183</v>
      </c>
      <c r="I138" s="24">
        <v>61.87765231765393</v>
      </c>
      <c r="J138" s="24" t="s">
        <v>60</v>
      </c>
      <c r="K138" s="24">
        <v>-1.1497265282104236</v>
      </c>
      <c r="L138" s="24">
        <v>2.961577391538992E-05</v>
      </c>
      <c r="M138" s="24">
        <v>0.27011433692293674</v>
      </c>
      <c r="N138" s="24">
        <v>-0.0002979898407230267</v>
      </c>
      <c r="O138" s="24">
        <v>-0.046502382852146674</v>
      </c>
      <c r="P138" s="24">
        <v>3.5756516637241213E-06</v>
      </c>
      <c r="Q138" s="24">
        <v>0.005476494330455719</v>
      </c>
      <c r="R138" s="24">
        <v>-2.396965056328174E-05</v>
      </c>
      <c r="S138" s="24">
        <v>-0.0006353672652394999</v>
      </c>
      <c r="T138" s="24">
        <v>2.6296868862148283E-07</v>
      </c>
      <c r="U138" s="24">
        <v>0.00011256969141159557</v>
      </c>
      <c r="V138" s="24">
        <v>-1.9025087683295871E-06</v>
      </c>
      <c r="W138" s="24">
        <v>-4.032441814044448E-05</v>
      </c>
      <c r="X138" s="24">
        <v>67.5</v>
      </c>
    </row>
    <row r="139" spans="1:24" ht="12.75" hidden="1">
      <c r="A139" s="24">
        <v>104</v>
      </c>
      <c r="B139" s="24">
        <v>144.3000030517578</v>
      </c>
      <c r="C139" s="24">
        <v>127.19999694824219</v>
      </c>
      <c r="D139" s="24">
        <v>9.487521171569824</v>
      </c>
      <c r="E139" s="24">
        <v>10.338991165161133</v>
      </c>
      <c r="F139" s="24">
        <v>27.32424976592974</v>
      </c>
      <c r="G139" s="24" t="s">
        <v>58</v>
      </c>
      <c r="H139" s="24">
        <v>-8.191305003962952</v>
      </c>
      <c r="I139" s="24">
        <v>68.60869804779486</v>
      </c>
      <c r="J139" s="24" t="s">
        <v>61</v>
      </c>
      <c r="K139" s="24">
        <v>-0.7620020423566514</v>
      </c>
      <c r="L139" s="24">
        <v>0.00537636172405814</v>
      </c>
      <c r="M139" s="24">
        <v>-0.18347667271795803</v>
      </c>
      <c r="N139" s="24">
        <v>-0.02878111866438242</v>
      </c>
      <c r="O139" s="24">
        <v>-0.03010352293519335</v>
      </c>
      <c r="P139" s="24">
        <v>0.00015412591949687382</v>
      </c>
      <c r="Q139" s="24">
        <v>-0.0039339443454208</v>
      </c>
      <c r="R139" s="24">
        <v>-0.00044240030128638594</v>
      </c>
      <c r="S139" s="24">
        <v>-0.0003528753073157032</v>
      </c>
      <c r="T139" s="24">
        <v>2.2088969784516477E-06</v>
      </c>
      <c r="U139" s="24">
        <v>-9.52698461960905E-05</v>
      </c>
      <c r="V139" s="24">
        <v>-1.6316026367733603E-05</v>
      </c>
      <c r="W139" s="24">
        <v>-2.0674775500441142E-05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1045</v>
      </c>
      <c r="B141" s="100">
        <v>157.3</v>
      </c>
      <c r="C141" s="100">
        <v>161.8</v>
      </c>
      <c r="D141" s="100">
        <v>10.53025114088304</v>
      </c>
      <c r="E141" s="100">
        <v>9.791442672124644</v>
      </c>
      <c r="F141" s="100">
        <v>36.71773215836804</v>
      </c>
      <c r="G141" s="100" t="s">
        <v>59</v>
      </c>
      <c r="H141" s="100">
        <v>-6.689146364560557</v>
      </c>
      <c r="I141" s="100">
        <v>83.11085363543945</v>
      </c>
      <c r="J141" s="100" t="s">
        <v>73</v>
      </c>
      <c r="K141" s="100">
        <v>0.5435329174253293</v>
      </c>
      <c r="M141" s="100" t="s">
        <v>68</v>
      </c>
      <c r="N141" s="100">
        <v>0.3074657759920993</v>
      </c>
      <c r="X141" s="100">
        <v>67.5</v>
      </c>
    </row>
    <row r="142" spans="1:24" s="100" customFormat="1" ht="12.75">
      <c r="A142" s="100">
        <v>104</v>
      </c>
      <c r="B142" s="100">
        <v>141.9199981689453</v>
      </c>
      <c r="C142" s="100">
        <v>124.81999969482422</v>
      </c>
      <c r="D142" s="100">
        <v>9.685617446899414</v>
      </c>
      <c r="E142" s="100">
        <v>10.795472145080566</v>
      </c>
      <c r="F142" s="100">
        <v>34.47439456302745</v>
      </c>
      <c r="G142" s="100" t="s">
        <v>56</v>
      </c>
      <c r="H142" s="100">
        <v>10.363168725541286</v>
      </c>
      <c r="I142" s="100">
        <v>84.7831668944866</v>
      </c>
      <c r="J142" s="100" t="s">
        <v>62</v>
      </c>
      <c r="K142" s="100">
        <v>0.6809348476013629</v>
      </c>
      <c r="L142" s="100">
        <v>0.2199177183028536</v>
      </c>
      <c r="M142" s="100">
        <v>0.1612024462859176</v>
      </c>
      <c r="N142" s="100">
        <v>0.06863376090072348</v>
      </c>
      <c r="O142" s="100">
        <v>0.02734745009939978</v>
      </c>
      <c r="P142" s="100">
        <v>0.006308802530018794</v>
      </c>
      <c r="Q142" s="100">
        <v>0.003328855938091351</v>
      </c>
      <c r="R142" s="100">
        <v>0.0010564622169983262</v>
      </c>
      <c r="S142" s="100">
        <v>0.00035878867865105524</v>
      </c>
      <c r="T142" s="100">
        <v>9.285856303136996E-05</v>
      </c>
      <c r="U142" s="100">
        <v>7.2802883101545E-05</v>
      </c>
      <c r="V142" s="100">
        <v>3.920044344373477E-05</v>
      </c>
      <c r="W142" s="100">
        <v>2.2370185404628466E-05</v>
      </c>
      <c r="X142" s="100">
        <v>67.5</v>
      </c>
    </row>
    <row r="143" spans="1:24" s="100" customFormat="1" ht="12.75">
      <c r="A143" s="100">
        <v>1047</v>
      </c>
      <c r="B143" s="100">
        <v>112.87999725341797</v>
      </c>
      <c r="C143" s="100">
        <v>135.5800018310547</v>
      </c>
      <c r="D143" s="100">
        <v>9.274811744689941</v>
      </c>
      <c r="E143" s="100">
        <v>9.342823028564453</v>
      </c>
      <c r="F143" s="100">
        <v>21.530417016805707</v>
      </c>
      <c r="G143" s="100" t="s">
        <v>57</v>
      </c>
      <c r="H143" s="100">
        <v>9.847815627087172</v>
      </c>
      <c r="I143" s="100">
        <v>55.22781288050514</v>
      </c>
      <c r="J143" s="100" t="s">
        <v>60</v>
      </c>
      <c r="K143" s="100">
        <v>-0.6369871301249738</v>
      </c>
      <c r="L143" s="100">
        <v>-0.0011958651017455499</v>
      </c>
      <c r="M143" s="100">
        <v>0.15014091373471056</v>
      </c>
      <c r="N143" s="100">
        <v>-0.0007099199414032618</v>
      </c>
      <c r="O143" s="100">
        <v>-0.02568521244394233</v>
      </c>
      <c r="P143" s="100">
        <v>-0.00013676731917648983</v>
      </c>
      <c r="Q143" s="100">
        <v>0.003067536309925461</v>
      </c>
      <c r="R143" s="100">
        <v>-5.708490756388987E-05</v>
      </c>
      <c r="S143" s="100">
        <v>-0.0003445232074619017</v>
      </c>
      <c r="T143" s="100">
        <v>-9.737710245244111E-06</v>
      </c>
      <c r="U143" s="100">
        <v>6.463252464422605E-05</v>
      </c>
      <c r="V143" s="100">
        <v>-4.510528864866454E-06</v>
      </c>
      <c r="W143" s="100">
        <v>-2.1676752674344726E-05</v>
      </c>
      <c r="X143" s="100">
        <v>67.5</v>
      </c>
    </row>
    <row r="144" spans="1:24" s="100" customFormat="1" ht="12.75">
      <c r="A144" s="100">
        <v>1048</v>
      </c>
      <c r="B144" s="100">
        <v>129.77999877929688</v>
      </c>
      <c r="C144" s="100">
        <v>151.67999267578125</v>
      </c>
      <c r="D144" s="100">
        <v>9.01899528503418</v>
      </c>
      <c r="E144" s="100">
        <v>9.628921508789062</v>
      </c>
      <c r="F144" s="100">
        <v>25.124306613444904</v>
      </c>
      <c r="G144" s="100" t="s">
        <v>58</v>
      </c>
      <c r="H144" s="100">
        <v>4.041575361819355</v>
      </c>
      <c r="I144" s="100">
        <v>66.32157414111623</v>
      </c>
      <c r="J144" s="100" t="s">
        <v>61</v>
      </c>
      <c r="K144" s="100">
        <v>-0.24066504260702476</v>
      </c>
      <c r="L144" s="100">
        <v>-0.21991446685061827</v>
      </c>
      <c r="M144" s="100">
        <v>-0.058685046745064015</v>
      </c>
      <c r="N144" s="100">
        <v>-0.06863008923973855</v>
      </c>
      <c r="O144" s="100">
        <v>-0.009388976975619391</v>
      </c>
      <c r="P144" s="100">
        <v>-0.006307319879566662</v>
      </c>
      <c r="Q144" s="100">
        <v>-0.001292866135319095</v>
      </c>
      <c r="R144" s="100">
        <v>-0.0010549188259166868</v>
      </c>
      <c r="S144" s="100">
        <v>-0.00010016524071919164</v>
      </c>
      <c r="T144" s="100">
        <v>-9.234657398859243E-05</v>
      </c>
      <c r="U144" s="100">
        <v>-3.350964855098811E-05</v>
      </c>
      <c r="V144" s="100">
        <v>-3.894008083639087E-05</v>
      </c>
      <c r="W144" s="100">
        <v>-5.5266254199774774E-06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1045</v>
      </c>
      <c r="B146" s="24">
        <v>157.3</v>
      </c>
      <c r="C146" s="24">
        <v>161.8</v>
      </c>
      <c r="D146" s="24">
        <v>10.53025114088304</v>
      </c>
      <c r="E146" s="24">
        <v>9.791442672124644</v>
      </c>
      <c r="F146" s="24">
        <v>32.80711556345126</v>
      </c>
      <c r="G146" s="24" t="s">
        <v>59</v>
      </c>
      <c r="H146" s="24">
        <v>-15.540855452764063</v>
      </c>
      <c r="I146" s="24">
        <v>74.25914454723595</v>
      </c>
      <c r="J146" s="24" t="s">
        <v>73</v>
      </c>
      <c r="K146" s="24">
        <v>1.4259468030331457</v>
      </c>
      <c r="M146" s="24" t="s">
        <v>68</v>
      </c>
      <c r="N146" s="24">
        <v>1.0530087207730785</v>
      </c>
      <c r="X146" s="24">
        <v>67.5</v>
      </c>
    </row>
    <row r="147" spans="1:24" ht="12.75" hidden="1">
      <c r="A147" s="24">
        <v>104</v>
      </c>
      <c r="B147" s="24">
        <v>141.9199981689453</v>
      </c>
      <c r="C147" s="24">
        <v>124.81999969482422</v>
      </c>
      <c r="D147" s="24">
        <v>9.685617446899414</v>
      </c>
      <c r="E147" s="24">
        <v>10.795472145080566</v>
      </c>
      <c r="F147" s="24">
        <v>34.47439456302745</v>
      </c>
      <c r="G147" s="24" t="s">
        <v>56</v>
      </c>
      <c r="H147" s="24">
        <v>10.363168725541286</v>
      </c>
      <c r="I147" s="24">
        <v>84.7831668944866</v>
      </c>
      <c r="J147" s="24" t="s">
        <v>62</v>
      </c>
      <c r="K147" s="24">
        <v>0.8100797869238218</v>
      </c>
      <c r="L147" s="24">
        <v>0.8521554880300842</v>
      </c>
      <c r="M147" s="24">
        <v>0.1917750902653379</v>
      </c>
      <c r="N147" s="24">
        <v>0.07139757086920982</v>
      </c>
      <c r="O147" s="24">
        <v>0.0325340772837534</v>
      </c>
      <c r="P147" s="24">
        <v>0.024445646324784704</v>
      </c>
      <c r="Q147" s="24">
        <v>0.003960127557130102</v>
      </c>
      <c r="R147" s="24">
        <v>0.0010990077879908411</v>
      </c>
      <c r="S147" s="24">
        <v>0.00042682562289571963</v>
      </c>
      <c r="T147" s="24">
        <v>0.00035972940384675984</v>
      </c>
      <c r="U147" s="24">
        <v>8.662458603408E-05</v>
      </c>
      <c r="V147" s="24">
        <v>4.078646603800163E-05</v>
      </c>
      <c r="W147" s="24">
        <v>2.6617073630413964E-05</v>
      </c>
      <c r="X147" s="24">
        <v>67.5</v>
      </c>
    </row>
    <row r="148" spans="1:24" ht="12.75" hidden="1">
      <c r="A148" s="24">
        <v>1048</v>
      </c>
      <c r="B148" s="24">
        <v>129.77999877929688</v>
      </c>
      <c r="C148" s="24">
        <v>151.67999267578125</v>
      </c>
      <c r="D148" s="24">
        <v>9.01899528503418</v>
      </c>
      <c r="E148" s="24">
        <v>9.628921508789062</v>
      </c>
      <c r="F148" s="24">
        <v>24.687144321329704</v>
      </c>
      <c r="G148" s="24" t="s">
        <v>57</v>
      </c>
      <c r="H148" s="24">
        <v>2.8875816690062237</v>
      </c>
      <c r="I148" s="24">
        <v>65.1675804483031</v>
      </c>
      <c r="J148" s="24" t="s">
        <v>60</v>
      </c>
      <c r="K148" s="24">
        <v>-0.7072646118441177</v>
      </c>
      <c r="L148" s="24">
        <v>-0.004636043070081631</v>
      </c>
      <c r="M148" s="24">
        <v>0.16848726033246167</v>
      </c>
      <c r="N148" s="24">
        <v>-0.0007384227949130864</v>
      </c>
      <c r="O148" s="24">
        <v>-0.028232017460251484</v>
      </c>
      <c r="P148" s="24">
        <v>-0.0005303786219143823</v>
      </c>
      <c r="Q148" s="24">
        <v>0.003527689243181165</v>
      </c>
      <c r="R148" s="24">
        <v>-5.93972468978728E-05</v>
      </c>
      <c r="S148" s="24">
        <v>-0.0003552336688229939</v>
      </c>
      <c r="T148" s="24">
        <v>-3.7765832502513806E-05</v>
      </c>
      <c r="U148" s="24">
        <v>8.00413317099316E-05</v>
      </c>
      <c r="V148" s="24">
        <v>-4.693849656896256E-06</v>
      </c>
      <c r="W148" s="24">
        <v>-2.1650526582602817E-05</v>
      </c>
      <c r="X148" s="24">
        <v>67.5</v>
      </c>
    </row>
    <row r="149" spans="1:24" ht="12.75" hidden="1">
      <c r="A149" s="24">
        <v>1047</v>
      </c>
      <c r="B149" s="24">
        <v>112.87999725341797</v>
      </c>
      <c r="C149" s="24">
        <v>135.5800018310547</v>
      </c>
      <c r="D149" s="24">
        <v>9.274811744689941</v>
      </c>
      <c r="E149" s="24">
        <v>9.342823028564453</v>
      </c>
      <c r="F149" s="24">
        <v>25.706810787317515</v>
      </c>
      <c r="G149" s="24" t="s">
        <v>58</v>
      </c>
      <c r="H149" s="24">
        <v>20.56071048152012</v>
      </c>
      <c r="I149" s="24">
        <v>65.94070773493809</v>
      </c>
      <c r="J149" s="24" t="s">
        <v>61</v>
      </c>
      <c r="K149" s="24">
        <v>0.3949759866315091</v>
      </c>
      <c r="L149" s="24">
        <v>-0.8521428770367346</v>
      </c>
      <c r="M149" s="24">
        <v>0.09159546032385986</v>
      </c>
      <c r="N149" s="24">
        <v>-0.07139375223224922</v>
      </c>
      <c r="O149" s="24">
        <v>0.016168468536917602</v>
      </c>
      <c r="P149" s="24">
        <v>-0.02443989203646113</v>
      </c>
      <c r="Q149" s="24">
        <v>0.0017994496025966198</v>
      </c>
      <c r="R149" s="24">
        <v>-0.0010974015150005375</v>
      </c>
      <c r="S149" s="24">
        <v>0.0002366202715214285</v>
      </c>
      <c r="T149" s="24">
        <v>-0.00035774150707925593</v>
      </c>
      <c r="U149" s="24">
        <v>3.3124071665126345E-05</v>
      </c>
      <c r="V149" s="24">
        <v>-4.051547343012933E-05</v>
      </c>
      <c r="W149" s="24">
        <v>1.548300059235571E-05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1045</v>
      </c>
      <c r="B151" s="24">
        <v>157.3</v>
      </c>
      <c r="C151" s="24">
        <v>161.8</v>
      </c>
      <c r="D151" s="24">
        <v>10.53025114088304</v>
      </c>
      <c r="E151" s="24">
        <v>9.791442672124644</v>
      </c>
      <c r="F151" s="24">
        <v>36.71773215836804</v>
      </c>
      <c r="G151" s="24" t="s">
        <v>59</v>
      </c>
      <c r="H151" s="24">
        <v>-6.689146364560557</v>
      </c>
      <c r="I151" s="24">
        <v>83.11085363543945</v>
      </c>
      <c r="J151" s="24" t="s">
        <v>73</v>
      </c>
      <c r="K151" s="24">
        <v>1.49071947346536</v>
      </c>
      <c r="M151" s="24" t="s">
        <v>68</v>
      </c>
      <c r="N151" s="24">
        <v>1.0415186903279783</v>
      </c>
      <c r="X151" s="24">
        <v>67.5</v>
      </c>
    </row>
    <row r="152" spans="1:24" ht="12.75" hidden="1">
      <c r="A152" s="24">
        <v>1047</v>
      </c>
      <c r="B152" s="24">
        <v>112.87999725341797</v>
      </c>
      <c r="C152" s="24">
        <v>135.5800018310547</v>
      </c>
      <c r="D152" s="24">
        <v>9.274811744689941</v>
      </c>
      <c r="E152" s="24">
        <v>9.342823028564453</v>
      </c>
      <c r="F152" s="24">
        <v>27.93675269458507</v>
      </c>
      <c r="G152" s="24" t="s">
        <v>56</v>
      </c>
      <c r="H152" s="24">
        <v>26.28074898764102</v>
      </c>
      <c r="I152" s="24">
        <v>71.66074624105899</v>
      </c>
      <c r="J152" s="24" t="s">
        <v>62</v>
      </c>
      <c r="K152" s="24">
        <v>0.9038859333031586</v>
      </c>
      <c r="L152" s="24">
        <v>0.788101478252828</v>
      </c>
      <c r="M152" s="24">
        <v>0.2139829090954917</v>
      </c>
      <c r="N152" s="24">
        <v>0.07047729816862124</v>
      </c>
      <c r="O152" s="24">
        <v>0.03630193030279647</v>
      </c>
      <c r="P152" s="24">
        <v>0.022608303479321246</v>
      </c>
      <c r="Q152" s="24">
        <v>0.004418835134870336</v>
      </c>
      <c r="R152" s="24">
        <v>0.0010849099721566445</v>
      </c>
      <c r="S152" s="24">
        <v>0.0004763249770780538</v>
      </c>
      <c r="T152" s="24">
        <v>0.0003326894960463838</v>
      </c>
      <c r="U152" s="24">
        <v>9.664743724473784E-05</v>
      </c>
      <c r="V152" s="24">
        <v>4.026524429551185E-05</v>
      </c>
      <c r="W152" s="24">
        <v>2.970364408531952E-05</v>
      </c>
      <c r="X152" s="24">
        <v>67.5</v>
      </c>
    </row>
    <row r="153" spans="1:24" ht="12.75" hidden="1">
      <c r="A153" s="24">
        <v>104</v>
      </c>
      <c r="B153" s="24">
        <v>141.9199981689453</v>
      </c>
      <c r="C153" s="24">
        <v>124.81999969482422</v>
      </c>
      <c r="D153" s="24">
        <v>9.685617446899414</v>
      </c>
      <c r="E153" s="24">
        <v>10.795472145080566</v>
      </c>
      <c r="F153" s="24">
        <v>28.453496745622306</v>
      </c>
      <c r="G153" s="24" t="s">
        <v>57</v>
      </c>
      <c r="H153" s="24">
        <v>-4.444075635906373</v>
      </c>
      <c r="I153" s="24">
        <v>69.97592253303894</v>
      </c>
      <c r="J153" s="24" t="s">
        <v>60</v>
      </c>
      <c r="K153" s="24">
        <v>-0.08984928544519587</v>
      </c>
      <c r="L153" s="24">
        <v>-0.004286982186661566</v>
      </c>
      <c r="M153" s="24">
        <v>0.0188492862807345</v>
      </c>
      <c r="N153" s="24">
        <v>-0.0007284518395049303</v>
      </c>
      <c r="O153" s="24">
        <v>-0.003997704457216228</v>
      </c>
      <c r="P153" s="24">
        <v>-0.0004905213777779204</v>
      </c>
      <c r="Q153" s="24">
        <v>0.0002735954663183305</v>
      </c>
      <c r="R153" s="24">
        <v>-5.8581863977961914E-05</v>
      </c>
      <c r="S153" s="24">
        <v>-8.430071932243434E-05</v>
      </c>
      <c r="T153" s="24">
        <v>-3.4937471640253885E-05</v>
      </c>
      <c r="U153" s="24">
        <v>-1.673072908631845E-06</v>
      </c>
      <c r="V153" s="24">
        <v>-4.625496889813318E-06</v>
      </c>
      <c r="W153" s="24">
        <v>-6.229765134925132E-06</v>
      </c>
      <c r="X153" s="24">
        <v>67.5</v>
      </c>
    </row>
    <row r="154" spans="1:24" ht="12.75" hidden="1">
      <c r="A154" s="24">
        <v>1048</v>
      </c>
      <c r="B154" s="24">
        <v>129.77999877929688</v>
      </c>
      <c r="C154" s="24">
        <v>151.67999267578125</v>
      </c>
      <c r="D154" s="24">
        <v>9.01899528503418</v>
      </c>
      <c r="E154" s="24">
        <v>9.628921508789062</v>
      </c>
      <c r="F154" s="24">
        <v>24.687144321329704</v>
      </c>
      <c r="G154" s="24" t="s">
        <v>58</v>
      </c>
      <c r="H154" s="24">
        <v>2.8875816690062237</v>
      </c>
      <c r="I154" s="24">
        <v>65.1675804483031</v>
      </c>
      <c r="J154" s="24" t="s">
        <v>61</v>
      </c>
      <c r="K154" s="24">
        <v>-0.8994091873715265</v>
      </c>
      <c r="L154" s="24">
        <v>-0.7880898183633791</v>
      </c>
      <c r="M154" s="24">
        <v>-0.21315109615405775</v>
      </c>
      <c r="N154" s="24">
        <v>-0.07047353343678933</v>
      </c>
      <c r="O154" s="24">
        <v>-0.03608113777005717</v>
      </c>
      <c r="P154" s="24">
        <v>-0.022602981550915623</v>
      </c>
      <c r="Q154" s="24">
        <v>-0.004410357068308029</v>
      </c>
      <c r="R154" s="24">
        <v>-0.0010833271956790333</v>
      </c>
      <c r="S154" s="24">
        <v>-0.0004688057940236326</v>
      </c>
      <c r="T154" s="24">
        <v>-0.0003308499264847784</v>
      </c>
      <c r="U154" s="24">
        <v>-9.663295479813261E-05</v>
      </c>
      <c r="V154" s="24">
        <v>-3.999868343707799E-05</v>
      </c>
      <c r="W154" s="24">
        <v>-2.9043011178440304E-05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1045</v>
      </c>
      <c r="B156" s="24">
        <v>157.3</v>
      </c>
      <c r="C156" s="24">
        <v>161.8</v>
      </c>
      <c r="D156" s="24">
        <v>10.53025114088304</v>
      </c>
      <c r="E156" s="24">
        <v>9.791442672124644</v>
      </c>
      <c r="F156" s="24">
        <v>32.92456265773427</v>
      </c>
      <c r="G156" s="24" t="s">
        <v>59</v>
      </c>
      <c r="H156" s="24">
        <v>-15.275013101151458</v>
      </c>
      <c r="I156" s="24">
        <v>74.52498689884855</v>
      </c>
      <c r="J156" s="24" t="s">
        <v>73</v>
      </c>
      <c r="K156" s="24">
        <v>2.0029022579300717</v>
      </c>
      <c r="M156" s="24" t="s">
        <v>68</v>
      </c>
      <c r="N156" s="24">
        <v>1.3321933119396154</v>
      </c>
      <c r="X156" s="24">
        <v>67.5</v>
      </c>
    </row>
    <row r="157" spans="1:24" ht="12.75" hidden="1">
      <c r="A157" s="24">
        <v>1047</v>
      </c>
      <c r="B157" s="24">
        <v>112.87999725341797</v>
      </c>
      <c r="C157" s="24">
        <v>135.5800018310547</v>
      </c>
      <c r="D157" s="24">
        <v>9.274811744689941</v>
      </c>
      <c r="E157" s="24">
        <v>9.342823028564453</v>
      </c>
      <c r="F157" s="24">
        <v>27.93675269458507</v>
      </c>
      <c r="G157" s="24" t="s">
        <v>56</v>
      </c>
      <c r="H157" s="24">
        <v>26.28074898764102</v>
      </c>
      <c r="I157" s="24">
        <v>71.66074624105899</v>
      </c>
      <c r="J157" s="24" t="s">
        <v>62</v>
      </c>
      <c r="K157" s="24">
        <v>1.1159597588954746</v>
      </c>
      <c r="L157" s="24">
        <v>0.824152608385111</v>
      </c>
      <c r="M157" s="24">
        <v>0.26418897434695254</v>
      </c>
      <c r="N157" s="24">
        <v>0.07689856712578963</v>
      </c>
      <c r="O157" s="24">
        <v>0.04481889593192765</v>
      </c>
      <c r="P157" s="24">
        <v>0.023642471238438285</v>
      </c>
      <c r="Q157" s="24">
        <v>0.0054555729129374</v>
      </c>
      <c r="R157" s="24">
        <v>0.0011837346043800218</v>
      </c>
      <c r="S157" s="24">
        <v>0.0005880548954629556</v>
      </c>
      <c r="T157" s="24">
        <v>0.00034792573252737064</v>
      </c>
      <c r="U157" s="24">
        <v>0.00011932380131385091</v>
      </c>
      <c r="V157" s="24">
        <v>4.3925967011814255E-05</v>
      </c>
      <c r="W157" s="24">
        <v>3.667117285973104E-05</v>
      </c>
      <c r="X157" s="24">
        <v>67.5</v>
      </c>
    </row>
    <row r="158" spans="1:24" ht="12.75" hidden="1">
      <c r="A158" s="24">
        <v>1048</v>
      </c>
      <c r="B158" s="24">
        <v>129.77999877929688</v>
      </c>
      <c r="C158" s="24">
        <v>151.67999267578125</v>
      </c>
      <c r="D158" s="24">
        <v>9.01899528503418</v>
      </c>
      <c r="E158" s="24">
        <v>9.628921508789062</v>
      </c>
      <c r="F158" s="24">
        <v>25.124306613444904</v>
      </c>
      <c r="G158" s="24" t="s">
        <v>57</v>
      </c>
      <c r="H158" s="24">
        <v>4.041575361819355</v>
      </c>
      <c r="I158" s="24">
        <v>66.32157414111623</v>
      </c>
      <c r="J158" s="24" t="s">
        <v>60</v>
      </c>
      <c r="K158" s="24">
        <v>-0.7461898592174944</v>
      </c>
      <c r="L158" s="24">
        <v>-0.004483207464827022</v>
      </c>
      <c r="M158" s="24">
        <v>0.17440626154146902</v>
      </c>
      <c r="N158" s="24">
        <v>-0.0007951222215090753</v>
      </c>
      <c r="O158" s="24">
        <v>-0.030325772697039167</v>
      </c>
      <c r="P158" s="24">
        <v>-0.000512867023139857</v>
      </c>
      <c r="Q158" s="24">
        <v>0.0034927011766443194</v>
      </c>
      <c r="R158" s="24">
        <v>-6.395206338449629E-05</v>
      </c>
      <c r="S158" s="24">
        <v>-0.00042619903867091124</v>
      </c>
      <c r="T158" s="24">
        <v>-3.652204507590004E-05</v>
      </c>
      <c r="U158" s="24">
        <v>6.888848216609617E-05</v>
      </c>
      <c r="V158" s="24">
        <v>-5.055068410177498E-06</v>
      </c>
      <c r="W158" s="24">
        <v>-2.740352959051236E-05</v>
      </c>
      <c r="X158" s="24">
        <v>67.5</v>
      </c>
    </row>
    <row r="159" spans="1:24" ht="12.75" hidden="1">
      <c r="A159" s="24">
        <v>104</v>
      </c>
      <c r="B159" s="24">
        <v>141.9199981689453</v>
      </c>
      <c r="C159" s="24">
        <v>124.81999969482422</v>
      </c>
      <c r="D159" s="24">
        <v>9.685617446899414</v>
      </c>
      <c r="E159" s="24">
        <v>10.795472145080566</v>
      </c>
      <c r="F159" s="24">
        <v>32.143580064389994</v>
      </c>
      <c r="G159" s="24" t="s">
        <v>58</v>
      </c>
      <c r="H159" s="24">
        <v>4.630977133988225</v>
      </c>
      <c r="I159" s="24">
        <v>79.05097530293354</v>
      </c>
      <c r="J159" s="24" t="s">
        <v>61</v>
      </c>
      <c r="K159" s="24">
        <v>-0.8297992995146609</v>
      </c>
      <c r="L159" s="24">
        <v>-0.824140414467589</v>
      </c>
      <c r="M159" s="24">
        <v>-0.1984395880403491</v>
      </c>
      <c r="N159" s="24">
        <v>-0.07689445628036157</v>
      </c>
      <c r="O159" s="24">
        <v>-0.033001226384552364</v>
      </c>
      <c r="P159" s="24">
        <v>-0.02363690787046726</v>
      </c>
      <c r="Q159" s="24">
        <v>-0.004190980111983789</v>
      </c>
      <c r="R159" s="24">
        <v>-0.001182005815212257</v>
      </c>
      <c r="S159" s="24">
        <v>-0.00040517025990802777</v>
      </c>
      <c r="T159" s="24">
        <v>-0.0003460035485051871</v>
      </c>
      <c r="U159" s="24">
        <v>-9.742970073257341E-05</v>
      </c>
      <c r="V159" s="24">
        <v>-4.363412496305409E-05</v>
      </c>
      <c r="W159" s="24">
        <v>-2.4368452656871514E-05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1045</v>
      </c>
      <c r="B161" s="24">
        <v>157.3</v>
      </c>
      <c r="C161" s="24">
        <v>161.8</v>
      </c>
      <c r="D161" s="24">
        <v>10.53025114088304</v>
      </c>
      <c r="E161" s="24">
        <v>9.791442672124644</v>
      </c>
      <c r="F161" s="24">
        <v>32.80711556345126</v>
      </c>
      <c r="G161" s="24" t="s">
        <v>59</v>
      </c>
      <c r="H161" s="24">
        <v>-15.540855452764063</v>
      </c>
      <c r="I161" s="24">
        <v>74.25914454723595</v>
      </c>
      <c r="J161" s="24" t="s">
        <v>73</v>
      </c>
      <c r="K161" s="24">
        <v>1.3879285125172167</v>
      </c>
      <c r="M161" s="24" t="s">
        <v>68</v>
      </c>
      <c r="N161" s="24">
        <v>0.9835882950602731</v>
      </c>
      <c r="X161" s="24">
        <v>67.5</v>
      </c>
    </row>
    <row r="162" spans="1:24" ht="12.75" hidden="1">
      <c r="A162" s="24">
        <v>1048</v>
      </c>
      <c r="B162" s="24">
        <v>129.77999877929688</v>
      </c>
      <c r="C162" s="24">
        <v>151.67999267578125</v>
      </c>
      <c r="D162" s="24">
        <v>9.01899528503418</v>
      </c>
      <c r="E162" s="24">
        <v>9.628921508789062</v>
      </c>
      <c r="F162" s="24">
        <v>30.856265049447554</v>
      </c>
      <c r="G162" s="24" t="s">
        <v>56</v>
      </c>
      <c r="H162" s="24">
        <v>19.172440950910413</v>
      </c>
      <c r="I162" s="24">
        <v>81.45243973020729</v>
      </c>
      <c r="J162" s="24" t="s">
        <v>62</v>
      </c>
      <c r="K162" s="24">
        <v>0.8547335269301954</v>
      </c>
      <c r="L162" s="24">
        <v>0.7808374512020826</v>
      </c>
      <c r="M162" s="24">
        <v>0.20234694678566567</v>
      </c>
      <c r="N162" s="24">
        <v>0.07077149363902428</v>
      </c>
      <c r="O162" s="24">
        <v>0.034327431346623534</v>
      </c>
      <c r="P162" s="24">
        <v>0.02239983696690699</v>
      </c>
      <c r="Q162" s="24">
        <v>0.004178487838920534</v>
      </c>
      <c r="R162" s="24">
        <v>0.0010893988583047963</v>
      </c>
      <c r="S162" s="24">
        <v>0.00045038686945213404</v>
      </c>
      <c r="T162" s="24">
        <v>0.00032963622804930547</v>
      </c>
      <c r="U162" s="24">
        <v>9.139244989761947E-05</v>
      </c>
      <c r="V162" s="24">
        <v>4.042592305573657E-05</v>
      </c>
      <c r="W162" s="24">
        <v>2.8086258607644412E-05</v>
      </c>
      <c r="X162" s="24">
        <v>67.5</v>
      </c>
    </row>
    <row r="163" spans="1:24" ht="12.75" hidden="1">
      <c r="A163" s="24">
        <v>104</v>
      </c>
      <c r="B163" s="24">
        <v>141.9199981689453</v>
      </c>
      <c r="C163" s="24">
        <v>124.81999969482422</v>
      </c>
      <c r="D163" s="24">
        <v>9.685617446899414</v>
      </c>
      <c r="E163" s="24">
        <v>10.795472145080566</v>
      </c>
      <c r="F163" s="24">
        <v>32.143580064389994</v>
      </c>
      <c r="G163" s="24" t="s">
        <v>57</v>
      </c>
      <c r="H163" s="24">
        <v>4.630977133988225</v>
      </c>
      <c r="I163" s="24">
        <v>79.05097530293354</v>
      </c>
      <c r="J163" s="24" t="s">
        <v>60</v>
      </c>
      <c r="K163" s="24">
        <v>-0.777239909477658</v>
      </c>
      <c r="L163" s="24">
        <v>-0.004247765540001112</v>
      </c>
      <c r="M163" s="24">
        <v>0.18303229919528452</v>
      </c>
      <c r="N163" s="24">
        <v>-0.0007318693546792479</v>
      </c>
      <c r="O163" s="24">
        <v>-0.03136733481692018</v>
      </c>
      <c r="P163" s="24">
        <v>-0.0004859273867479518</v>
      </c>
      <c r="Q163" s="24">
        <v>0.003731549575188382</v>
      </c>
      <c r="R163" s="24">
        <v>-5.886753150208759E-05</v>
      </c>
      <c r="S163" s="24">
        <v>-0.00042295054161025736</v>
      </c>
      <c r="T163" s="24">
        <v>-3.4601585538849594E-05</v>
      </c>
      <c r="U163" s="24">
        <v>7.810272954272429E-05</v>
      </c>
      <c r="V163" s="24">
        <v>-4.6534994804061364E-06</v>
      </c>
      <c r="W163" s="24">
        <v>-2.6681634166672454E-05</v>
      </c>
      <c r="X163" s="24">
        <v>67.5</v>
      </c>
    </row>
    <row r="164" spans="1:24" ht="12.75" hidden="1">
      <c r="A164" s="24">
        <v>1047</v>
      </c>
      <c r="B164" s="24">
        <v>112.87999725341797</v>
      </c>
      <c r="C164" s="24">
        <v>135.5800018310547</v>
      </c>
      <c r="D164" s="24">
        <v>9.274811744689941</v>
      </c>
      <c r="E164" s="24">
        <v>9.342823028564453</v>
      </c>
      <c r="F164" s="24">
        <v>21.530417016805707</v>
      </c>
      <c r="G164" s="24" t="s">
        <v>58</v>
      </c>
      <c r="H164" s="24">
        <v>9.847815627087172</v>
      </c>
      <c r="I164" s="24">
        <v>55.22781288050514</v>
      </c>
      <c r="J164" s="24" t="s">
        <v>61</v>
      </c>
      <c r="K164" s="24">
        <v>-0.3556227287079568</v>
      </c>
      <c r="L164" s="24">
        <v>-0.7808258971676605</v>
      </c>
      <c r="M164" s="24">
        <v>-0.08627551405102647</v>
      </c>
      <c r="N164" s="24">
        <v>-0.07076770929701014</v>
      </c>
      <c r="O164" s="24">
        <v>-0.013944993701697354</v>
      </c>
      <c r="P164" s="24">
        <v>-0.022394565651488337</v>
      </c>
      <c r="Q164" s="24">
        <v>-0.0018802389177756647</v>
      </c>
      <c r="R164" s="24">
        <v>-0.0010878071916523829</v>
      </c>
      <c r="S164" s="24">
        <v>-0.00015479396476117407</v>
      </c>
      <c r="T164" s="24">
        <v>-0.0003278151508407923</v>
      </c>
      <c r="U164" s="24">
        <v>-4.746096855590862E-05</v>
      </c>
      <c r="V164" s="24">
        <v>-4.015719359584523E-05</v>
      </c>
      <c r="W164" s="24">
        <v>-8.770879133321641E-06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1045</v>
      </c>
      <c r="B166" s="24">
        <v>157.3</v>
      </c>
      <c r="C166" s="24">
        <v>161.8</v>
      </c>
      <c r="D166" s="24">
        <v>10.53025114088304</v>
      </c>
      <c r="E166" s="24">
        <v>9.791442672124644</v>
      </c>
      <c r="F166" s="24">
        <v>32.92456265773427</v>
      </c>
      <c r="G166" s="24" t="s">
        <v>59</v>
      </c>
      <c r="H166" s="24">
        <v>-15.275013101151458</v>
      </c>
      <c r="I166" s="24">
        <v>74.52498689884855</v>
      </c>
      <c r="J166" s="24" t="s">
        <v>73</v>
      </c>
      <c r="K166" s="24">
        <v>2.9222558313456526</v>
      </c>
      <c r="M166" s="24" t="s">
        <v>68</v>
      </c>
      <c r="N166" s="24">
        <v>1.5324806634298693</v>
      </c>
      <c r="X166" s="24">
        <v>67.5</v>
      </c>
    </row>
    <row r="167" spans="1:24" ht="12.75" hidden="1">
      <c r="A167" s="24">
        <v>1048</v>
      </c>
      <c r="B167" s="24">
        <v>129.77999877929688</v>
      </c>
      <c r="C167" s="24">
        <v>151.67999267578125</v>
      </c>
      <c r="D167" s="24">
        <v>9.01899528503418</v>
      </c>
      <c r="E167" s="24">
        <v>9.628921508789062</v>
      </c>
      <c r="F167" s="24">
        <v>30.856265049447554</v>
      </c>
      <c r="G167" s="24" t="s">
        <v>56</v>
      </c>
      <c r="H167" s="24">
        <v>19.172440950910413</v>
      </c>
      <c r="I167" s="24">
        <v>81.45243973020729</v>
      </c>
      <c r="J167" s="24" t="s">
        <v>62</v>
      </c>
      <c r="K167" s="24">
        <v>1.6507090890098421</v>
      </c>
      <c r="L167" s="24">
        <v>0.18465081144304782</v>
      </c>
      <c r="M167" s="24">
        <v>0.3907838799825972</v>
      </c>
      <c r="N167" s="24">
        <v>0.0782104756227399</v>
      </c>
      <c r="O167" s="24">
        <v>0.0662952829315667</v>
      </c>
      <c r="P167" s="24">
        <v>0.005297160914690389</v>
      </c>
      <c r="Q167" s="24">
        <v>0.008069746370993022</v>
      </c>
      <c r="R167" s="24">
        <v>0.0012038842655148015</v>
      </c>
      <c r="S167" s="24">
        <v>0.0008697830151574405</v>
      </c>
      <c r="T167" s="24">
        <v>7.800231937275736E-05</v>
      </c>
      <c r="U167" s="24">
        <v>0.00017649067251190672</v>
      </c>
      <c r="V167" s="24">
        <v>4.466057510117596E-05</v>
      </c>
      <c r="W167" s="24">
        <v>5.423149909886845E-05</v>
      </c>
      <c r="X167" s="24">
        <v>67.5</v>
      </c>
    </row>
    <row r="168" spans="1:24" ht="12.75" hidden="1">
      <c r="A168" s="24">
        <v>1047</v>
      </c>
      <c r="B168" s="24">
        <v>112.87999725341797</v>
      </c>
      <c r="C168" s="24">
        <v>135.5800018310547</v>
      </c>
      <c r="D168" s="24">
        <v>9.274811744689941</v>
      </c>
      <c r="E168" s="24">
        <v>9.342823028564453</v>
      </c>
      <c r="F168" s="24">
        <v>25.706810787317515</v>
      </c>
      <c r="G168" s="24" t="s">
        <v>57</v>
      </c>
      <c r="H168" s="24">
        <v>20.56071048152012</v>
      </c>
      <c r="I168" s="24">
        <v>65.94070773493809</v>
      </c>
      <c r="J168" s="24" t="s">
        <v>60</v>
      </c>
      <c r="K168" s="24">
        <v>-1.38184027891741</v>
      </c>
      <c r="L168" s="24">
        <v>-0.001003782512536326</v>
      </c>
      <c r="M168" s="24">
        <v>0.32468137102016525</v>
      </c>
      <c r="N168" s="24">
        <v>-0.0008091545644224091</v>
      </c>
      <c r="O168" s="24">
        <v>-0.055884951691252495</v>
      </c>
      <c r="P168" s="24">
        <v>-0.00011465847452386473</v>
      </c>
      <c r="Q168" s="24">
        <v>0.006584494435043025</v>
      </c>
      <c r="R168" s="24">
        <v>-6.507034341410141E-05</v>
      </c>
      <c r="S168" s="24">
        <v>-0.0007631045777422419</v>
      </c>
      <c r="T168" s="24">
        <v>-8.157783650001732E-06</v>
      </c>
      <c r="U168" s="24">
        <v>0.00013545662124797068</v>
      </c>
      <c r="V168" s="24">
        <v>-5.148038793451785E-06</v>
      </c>
      <c r="W168" s="24">
        <v>-4.84183116406415E-05</v>
      </c>
      <c r="X168" s="24">
        <v>67.5</v>
      </c>
    </row>
    <row r="169" spans="1:24" ht="12.75" hidden="1">
      <c r="A169" s="24">
        <v>104</v>
      </c>
      <c r="B169" s="24">
        <v>141.9199981689453</v>
      </c>
      <c r="C169" s="24">
        <v>124.81999969482422</v>
      </c>
      <c r="D169" s="24">
        <v>9.685617446899414</v>
      </c>
      <c r="E169" s="24">
        <v>10.795472145080566</v>
      </c>
      <c r="F169" s="24">
        <v>28.453496745622306</v>
      </c>
      <c r="G169" s="24" t="s">
        <v>58</v>
      </c>
      <c r="H169" s="24">
        <v>-4.444075635906373</v>
      </c>
      <c r="I169" s="24">
        <v>69.97592253303894</v>
      </c>
      <c r="J169" s="24" t="s">
        <v>61</v>
      </c>
      <c r="K169" s="24">
        <v>-0.9029717271881538</v>
      </c>
      <c r="L169" s="24">
        <v>-0.18464808308575403</v>
      </c>
      <c r="M169" s="24">
        <v>-0.21747194799954947</v>
      </c>
      <c r="N169" s="24">
        <v>-0.07820628981115309</v>
      </c>
      <c r="O169" s="24">
        <v>-0.03566422175574357</v>
      </c>
      <c r="P169" s="24">
        <v>-0.00529591986253034</v>
      </c>
      <c r="Q169" s="24">
        <v>-0.004665323089244997</v>
      </c>
      <c r="R169" s="24">
        <v>-0.001202124442460964</v>
      </c>
      <c r="S169" s="24">
        <v>-0.00041736542368193735</v>
      </c>
      <c r="T169" s="24">
        <v>-7.757456022079276E-05</v>
      </c>
      <c r="U169" s="24">
        <v>-0.0001131391234003027</v>
      </c>
      <c r="V169" s="24">
        <v>-4.436287484991131E-05</v>
      </c>
      <c r="W169" s="24">
        <v>-2.4427906017100393E-05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1045</v>
      </c>
      <c r="B171" s="100">
        <v>147.78</v>
      </c>
      <c r="C171" s="100">
        <v>161.68</v>
      </c>
      <c r="D171" s="100">
        <v>9.712268337467266</v>
      </c>
      <c r="E171" s="100">
        <v>9.67009704994307</v>
      </c>
      <c r="F171" s="100">
        <v>30.04459826310368</v>
      </c>
      <c r="G171" s="100" t="s">
        <v>59</v>
      </c>
      <c r="H171" s="100">
        <v>-6.5756949363114785</v>
      </c>
      <c r="I171" s="100">
        <v>73.70430506368852</v>
      </c>
      <c r="J171" s="100" t="s">
        <v>73</v>
      </c>
      <c r="K171" s="100">
        <v>0.8426607664735661</v>
      </c>
      <c r="M171" s="100" t="s">
        <v>68</v>
      </c>
      <c r="N171" s="100">
        <v>0.4775859893749293</v>
      </c>
      <c r="X171" s="100">
        <v>67.5</v>
      </c>
    </row>
    <row r="172" spans="1:24" s="100" customFormat="1" ht="12.75">
      <c r="A172" s="100">
        <v>104</v>
      </c>
      <c r="B172" s="100">
        <v>127.80000305175781</v>
      </c>
      <c r="C172" s="100">
        <v>129.3000030517578</v>
      </c>
      <c r="D172" s="100">
        <v>10.00825309753418</v>
      </c>
      <c r="E172" s="100">
        <v>10.618232727050781</v>
      </c>
      <c r="F172" s="100">
        <v>31.89155386496303</v>
      </c>
      <c r="G172" s="100" t="s">
        <v>56</v>
      </c>
      <c r="H172" s="100">
        <v>15.557786084581466</v>
      </c>
      <c r="I172" s="100">
        <v>75.85778913633928</v>
      </c>
      <c r="J172" s="100" t="s">
        <v>62</v>
      </c>
      <c r="K172" s="100">
        <v>0.8485518827855874</v>
      </c>
      <c r="L172" s="100">
        <v>0.2683153137327022</v>
      </c>
      <c r="M172" s="100">
        <v>0.2008837117711107</v>
      </c>
      <c r="N172" s="100">
        <v>0.09504146570980432</v>
      </c>
      <c r="O172" s="100">
        <v>0.03407924101962143</v>
      </c>
      <c r="P172" s="100">
        <v>0.007697218658676571</v>
      </c>
      <c r="Q172" s="100">
        <v>0.0041483085591735806</v>
      </c>
      <c r="R172" s="100">
        <v>0.0014629569483037789</v>
      </c>
      <c r="S172" s="100">
        <v>0.00044711328123497467</v>
      </c>
      <c r="T172" s="100">
        <v>0.00011329543974248721</v>
      </c>
      <c r="U172" s="100">
        <v>9.072671727495337E-05</v>
      </c>
      <c r="V172" s="100">
        <v>5.4284728036906976E-05</v>
      </c>
      <c r="W172" s="100">
        <v>2.7876809631781003E-05</v>
      </c>
      <c r="X172" s="100">
        <v>67.5</v>
      </c>
    </row>
    <row r="173" spans="1:24" s="100" customFormat="1" ht="12.75">
      <c r="A173" s="100">
        <v>1047</v>
      </c>
      <c r="B173" s="100">
        <v>111.13999938964844</v>
      </c>
      <c r="C173" s="100">
        <v>129.63999938964844</v>
      </c>
      <c r="D173" s="100">
        <v>9.541481018066406</v>
      </c>
      <c r="E173" s="100">
        <v>9.62375259399414</v>
      </c>
      <c r="F173" s="100">
        <v>22.26657664883835</v>
      </c>
      <c r="G173" s="100" t="s">
        <v>57</v>
      </c>
      <c r="H173" s="100">
        <v>11.875775174424511</v>
      </c>
      <c r="I173" s="100">
        <v>55.51577456407295</v>
      </c>
      <c r="J173" s="100" t="s">
        <v>60</v>
      </c>
      <c r="K173" s="100">
        <v>-0.7114862951417255</v>
      </c>
      <c r="L173" s="100">
        <v>-0.0014588511673474171</v>
      </c>
      <c r="M173" s="100">
        <v>0.16717985512975728</v>
      </c>
      <c r="N173" s="100">
        <v>-0.000982991709552208</v>
      </c>
      <c r="O173" s="100">
        <v>-0.02877310006803541</v>
      </c>
      <c r="P173" s="100">
        <v>-0.000166861354710778</v>
      </c>
      <c r="Q173" s="100">
        <v>0.0033907162828818965</v>
      </c>
      <c r="R173" s="100">
        <v>-7.903889297855464E-05</v>
      </c>
      <c r="S173" s="100">
        <v>-0.00039280005163295676</v>
      </c>
      <c r="T173" s="100">
        <v>-1.1882209399625812E-05</v>
      </c>
      <c r="U173" s="100">
        <v>6.977428451369799E-05</v>
      </c>
      <c r="V173" s="100">
        <v>-6.243785573331203E-06</v>
      </c>
      <c r="W173" s="100">
        <v>-2.4920033370818274E-05</v>
      </c>
      <c r="X173" s="100">
        <v>67.5</v>
      </c>
    </row>
    <row r="174" spans="1:24" s="100" customFormat="1" ht="12.75">
      <c r="A174" s="100">
        <v>1048</v>
      </c>
      <c r="B174" s="100">
        <v>124.12000274658203</v>
      </c>
      <c r="C174" s="100">
        <v>139.6199951171875</v>
      </c>
      <c r="D174" s="100">
        <v>9.396272659301758</v>
      </c>
      <c r="E174" s="100">
        <v>9.093138694763184</v>
      </c>
      <c r="F174" s="100">
        <v>23.71885791076388</v>
      </c>
      <c r="G174" s="100" t="s">
        <v>58</v>
      </c>
      <c r="H174" s="100">
        <v>3.4633007919989325</v>
      </c>
      <c r="I174" s="100">
        <v>60.08330353858097</v>
      </c>
      <c r="J174" s="100" t="s">
        <v>61</v>
      </c>
      <c r="K174" s="100">
        <v>-0.4624149106640774</v>
      </c>
      <c r="L174" s="100">
        <v>-0.2683113477599297</v>
      </c>
      <c r="M174" s="100">
        <v>-0.11137846153423041</v>
      </c>
      <c r="N174" s="100">
        <v>-0.095036382146875</v>
      </c>
      <c r="O174" s="100">
        <v>-0.018262074935457603</v>
      </c>
      <c r="P174" s="100">
        <v>-0.007695409824550141</v>
      </c>
      <c r="Q174" s="100">
        <v>-0.002389875936343216</v>
      </c>
      <c r="R174" s="100">
        <v>-0.001460820278469268</v>
      </c>
      <c r="S174" s="100">
        <v>-0.00021358465697201206</v>
      </c>
      <c r="T174" s="100">
        <v>-0.00011267062512574871</v>
      </c>
      <c r="U174" s="100">
        <v>-5.799039962003062E-05</v>
      </c>
      <c r="V174" s="100">
        <v>-5.3924454932388657E-05</v>
      </c>
      <c r="W174" s="100">
        <v>-1.249433679888059E-05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1045</v>
      </c>
      <c r="B176" s="24">
        <v>147.78</v>
      </c>
      <c r="C176" s="24">
        <v>161.68</v>
      </c>
      <c r="D176" s="24">
        <v>9.712268337467266</v>
      </c>
      <c r="E176" s="24">
        <v>9.67009704994307</v>
      </c>
      <c r="F176" s="24">
        <v>28.9059989903756</v>
      </c>
      <c r="G176" s="24" t="s">
        <v>59</v>
      </c>
      <c r="H176" s="24">
        <v>-9.368864856826008</v>
      </c>
      <c r="I176" s="24">
        <v>70.911135143174</v>
      </c>
      <c r="J176" s="24" t="s">
        <v>73</v>
      </c>
      <c r="K176" s="24">
        <v>0.7814146436712365</v>
      </c>
      <c r="M176" s="24" t="s">
        <v>68</v>
      </c>
      <c r="N176" s="24">
        <v>0.5782913846587662</v>
      </c>
      <c r="X176" s="24">
        <v>67.5</v>
      </c>
    </row>
    <row r="177" spans="1:24" ht="12.75" hidden="1">
      <c r="A177" s="24">
        <v>104</v>
      </c>
      <c r="B177" s="24">
        <v>127.80000305175781</v>
      </c>
      <c r="C177" s="24">
        <v>129.3000030517578</v>
      </c>
      <c r="D177" s="24">
        <v>10.00825309753418</v>
      </c>
      <c r="E177" s="24">
        <v>10.618232727050781</v>
      </c>
      <c r="F177" s="24">
        <v>31.89155386496303</v>
      </c>
      <c r="G177" s="24" t="s">
        <v>56</v>
      </c>
      <c r="H177" s="24">
        <v>15.557786084581466</v>
      </c>
      <c r="I177" s="24">
        <v>75.85778913633928</v>
      </c>
      <c r="J177" s="24" t="s">
        <v>62</v>
      </c>
      <c r="K177" s="24">
        <v>0.6079925244564286</v>
      </c>
      <c r="L177" s="24">
        <v>0.6167854739082037</v>
      </c>
      <c r="M177" s="24">
        <v>0.14393424416551656</v>
      </c>
      <c r="N177" s="24">
        <v>0.09847708450780915</v>
      </c>
      <c r="O177" s="24">
        <v>0.024417881479841964</v>
      </c>
      <c r="P177" s="24">
        <v>0.017693698962936346</v>
      </c>
      <c r="Q177" s="24">
        <v>0.002972257558399373</v>
      </c>
      <c r="R177" s="24">
        <v>0.0015158448714864322</v>
      </c>
      <c r="S177" s="24">
        <v>0.0003203552195506781</v>
      </c>
      <c r="T177" s="24">
        <v>0.0002603822753420358</v>
      </c>
      <c r="U177" s="24">
        <v>6.500795873535468E-05</v>
      </c>
      <c r="V177" s="24">
        <v>5.625308587075898E-05</v>
      </c>
      <c r="W177" s="24">
        <v>1.99762008487255E-05</v>
      </c>
      <c r="X177" s="24">
        <v>67.5</v>
      </c>
    </row>
    <row r="178" spans="1:24" ht="12.75" hidden="1">
      <c r="A178" s="24">
        <v>1048</v>
      </c>
      <c r="B178" s="24">
        <v>124.12000274658203</v>
      </c>
      <c r="C178" s="24">
        <v>139.6199951171875</v>
      </c>
      <c r="D178" s="24">
        <v>9.396272659301758</v>
      </c>
      <c r="E178" s="24">
        <v>9.093138694763184</v>
      </c>
      <c r="F178" s="24">
        <v>24.798650977020937</v>
      </c>
      <c r="G178" s="24" t="s">
        <v>57</v>
      </c>
      <c r="H178" s="24">
        <v>6.198573072091982</v>
      </c>
      <c r="I178" s="24">
        <v>62.81857581867401</v>
      </c>
      <c r="J178" s="24" t="s">
        <v>60</v>
      </c>
      <c r="K178" s="24">
        <v>-0.5991620491925084</v>
      </c>
      <c r="L178" s="24">
        <v>-0.00335492813630643</v>
      </c>
      <c r="M178" s="24">
        <v>0.14155668131354152</v>
      </c>
      <c r="N178" s="24">
        <v>-0.0010184183805814614</v>
      </c>
      <c r="O178" s="24">
        <v>-0.024106562418146613</v>
      </c>
      <c r="P178" s="24">
        <v>-0.0003838303134306529</v>
      </c>
      <c r="Q178" s="24">
        <v>0.002908017798650223</v>
      </c>
      <c r="R178" s="24">
        <v>-8.189625915022716E-05</v>
      </c>
      <c r="S178" s="24">
        <v>-0.00031898905331845083</v>
      </c>
      <c r="T178" s="24">
        <v>-2.733373677808401E-05</v>
      </c>
      <c r="U178" s="24">
        <v>6.233707013408313E-05</v>
      </c>
      <c r="V178" s="24">
        <v>-6.468356805915697E-06</v>
      </c>
      <c r="W178" s="24">
        <v>-1.9941378937158586E-05</v>
      </c>
      <c r="X178" s="24">
        <v>67.5</v>
      </c>
    </row>
    <row r="179" spans="1:24" ht="12.75" hidden="1">
      <c r="A179" s="24">
        <v>1047</v>
      </c>
      <c r="B179" s="24">
        <v>111.13999938964844</v>
      </c>
      <c r="C179" s="24">
        <v>129.63999938964844</v>
      </c>
      <c r="D179" s="24">
        <v>9.541481018066406</v>
      </c>
      <c r="E179" s="24">
        <v>9.62375259399414</v>
      </c>
      <c r="F179" s="24">
        <v>22.64241199962179</v>
      </c>
      <c r="G179" s="24" t="s">
        <v>58</v>
      </c>
      <c r="H179" s="24">
        <v>12.8128204569732</v>
      </c>
      <c r="I179" s="24">
        <v>56.45281984662164</v>
      </c>
      <c r="J179" s="24" t="s">
        <v>61</v>
      </c>
      <c r="K179" s="24">
        <v>-0.10324605853171877</v>
      </c>
      <c r="L179" s="24">
        <v>-0.6167763494828313</v>
      </c>
      <c r="M179" s="24">
        <v>-0.02605326503521172</v>
      </c>
      <c r="N179" s="24">
        <v>-0.09847181828909365</v>
      </c>
      <c r="O179" s="24">
        <v>-0.003886718968951894</v>
      </c>
      <c r="P179" s="24">
        <v>-0.017689535247753303</v>
      </c>
      <c r="Q179" s="24">
        <v>-0.0006146116466482829</v>
      </c>
      <c r="R179" s="24">
        <v>-0.0015136309580439074</v>
      </c>
      <c r="S179" s="24">
        <v>-2.9554196933121203E-05</v>
      </c>
      <c r="T179" s="24">
        <v>-0.00025894361576613966</v>
      </c>
      <c r="U179" s="24">
        <v>-1.8442461496122944E-05</v>
      </c>
      <c r="V179" s="24">
        <v>-5.5879960900257866E-05</v>
      </c>
      <c r="W179" s="24">
        <v>-1.1789853405658775E-06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1045</v>
      </c>
      <c r="B181" s="24">
        <v>147.78</v>
      </c>
      <c r="C181" s="24">
        <v>161.68</v>
      </c>
      <c r="D181" s="24">
        <v>9.712268337467266</v>
      </c>
      <c r="E181" s="24">
        <v>9.67009704994307</v>
      </c>
      <c r="F181" s="24">
        <v>30.04459826310368</v>
      </c>
      <c r="G181" s="24" t="s">
        <v>59</v>
      </c>
      <c r="H181" s="24">
        <v>-6.5756949363114785</v>
      </c>
      <c r="I181" s="24">
        <v>73.70430506368852</v>
      </c>
      <c r="J181" s="24" t="s">
        <v>73</v>
      </c>
      <c r="K181" s="24">
        <v>1.237642649209636</v>
      </c>
      <c r="M181" s="24" t="s">
        <v>68</v>
      </c>
      <c r="N181" s="24">
        <v>0.8960486196811889</v>
      </c>
      <c r="X181" s="24">
        <v>67.5</v>
      </c>
    </row>
    <row r="182" spans="1:24" ht="12.75" hidden="1">
      <c r="A182" s="24">
        <v>1047</v>
      </c>
      <c r="B182" s="24">
        <v>111.13999938964844</v>
      </c>
      <c r="C182" s="24">
        <v>129.63999938964844</v>
      </c>
      <c r="D182" s="24">
        <v>9.541481018066406</v>
      </c>
      <c r="E182" s="24">
        <v>9.62375259399414</v>
      </c>
      <c r="F182" s="24">
        <v>27.79451408469355</v>
      </c>
      <c r="G182" s="24" t="s">
        <v>56</v>
      </c>
      <c r="H182" s="24">
        <v>25.65821390908502</v>
      </c>
      <c r="I182" s="24">
        <v>69.29821329873346</v>
      </c>
      <c r="J182" s="24" t="s">
        <v>62</v>
      </c>
      <c r="K182" s="24">
        <v>0.7866387048022087</v>
      </c>
      <c r="L182" s="24">
        <v>0.7570540677421674</v>
      </c>
      <c r="M182" s="24">
        <v>0.18622637377493764</v>
      </c>
      <c r="N182" s="24">
        <v>0.09769323814039224</v>
      </c>
      <c r="O182" s="24">
        <v>0.03159292600524812</v>
      </c>
      <c r="P182" s="24">
        <v>0.021717647983960343</v>
      </c>
      <c r="Q182" s="24">
        <v>0.003845677515906128</v>
      </c>
      <c r="R182" s="24">
        <v>0.001503823076470939</v>
      </c>
      <c r="S182" s="24">
        <v>0.0004145378532059256</v>
      </c>
      <c r="T182" s="24">
        <v>0.00031958932413852093</v>
      </c>
      <c r="U182" s="24">
        <v>8.411419797225109E-05</v>
      </c>
      <c r="V182" s="24">
        <v>5.581001499517765E-05</v>
      </c>
      <c r="W182" s="24">
        <v>2.5849668352625156E-05</v>
      </c>
      <c r="X182" s="24">
        <v>67.5</v>
      </c>
    </row>
    <row r="183" spans="1:24" ht="12.75" hidden="1">
      <c r="A183" s="24">
        <v>104</v>
      </c>
      <c r="B183" s="24">
        <v>127.80000305175781</v>
      </c>
      <c r="C183" s="24">
        <v>129.3000030517578</v>
      </c>
      <c r="D183" s="24">
        <v>10.00825309753418</v>
      </c>
      <c r="E183" s="24">
        <v>10.618232727050781</v>
      </c>
      <c r="F183" s="24">
        <v>25.232570470475185</v>
      </c>
      <c r="G183" s="24" t="s">
        <v>57</v>
      </c>
      <c r="H183" s="24">
        <v>-0.2813843848261115</v>
      </c>
      <c r="I183" s="24">
        <v>60.018618666931694</v>
      </c>
      <c r="J183" s="24" t="s">
        <v>60</v>
      </c>
      <c r="K183" s="24">
        <v>-0.2450017519734969</v>
      </c>
      <c r="L183" s="24">
        <v>-0.004117846239501729</v>
      </c>
      <c r="M183" s="24">
        <v>0.05598593792107764</v>
      </c>
      <c r="N183" s="24">
        <v>-0.0010100076804262777</v>
      </c>
      <c r="O183" s="24">
        <v>-0.01016274628099004</v>
      </c>
      <c r="P183" s="24">
        <v>-0.00047116779012317255</v>
      </c>
      <c r="Q183" s="24">
        <v>0.001059464287693076</v>
      </c>
      <c r="R183" s="24">
        <v>-8.121760920960768E-05</v>
      </c>
      <c r="S183" s="24">
        <v>-0.00015952985103526485</v>
      </c>
      <c r="T183" s="24">
        <v>-3.3558804253180566E-05</v>
      </c>
      <c r="U183" s="24">
        <v>1.6693931873793128E-05</v>
      </c>
      <c r="V183" s="24">
        <v>-6.412672352385121E-06</v>
      </c>
      <c r="W183" s="24">
        <v>-1.073794300982319E-05</v>
      </c>
      <c r="X183" s="24">
        <v>67.5</v>
      </c>
    </row>
    <row r="184" spans="1:24" ht="12.75" hidden="1">
      <c r="A184" s="24">
        <v>1048</v>
      </c>
      <c r="B184" s="24">
        <v>124.12000274658203</v>
      </c>
      <c r="C184" s="24">
        <v>139.6199951171875</v>
      </c>
      <c r="D184" s="24">
        <v>9.396272659301758</v>
      </c>
      <c r="E184" s="24">
        <v>9.093138694763184</v>
      </c>
      <c r="F184" s="24">
        <v>24.798650977020937</v>
      </c>
      <c r="G184" s="24" t="s">
        <v>58</v>
      </c>
      <c r="H184" s="24">
        <v>6.198573072091982</v>
      </c>
      <c r="I184" s="24">
        <v>62.81857581867401</v>
      </c>
      <c r="J184" s="24" t="s">
        <v>61</v>
      </c>
      <c r="K184" s="24">
        <v>-0.7475122697473356</v>
      </c>
      <c r="L184" s="24">
        <v>-0.7570428685532345</v>
      </c>
      <c r="M184" s="24">
        <v>-0.1776114777948205</v>
      </c>
      <c r="N184" s="24">
        <v>-0.09768801698694098</v>
      </c>
      <c r="O184" s="24">
        <v>-0.02991373533347693</v>
      </c>
      <c r="P184" s="24">
        <v>-0.02171253635273335</v>
      </c>
      <c r="Q184" s="24">
        <v>-0.003696859610459793</v>
      </c>
      <c r="R184" s="24">
        <v>-0.0015016282979754992</v>
      </c>
      <c r="S184" s="24">
        <v>-0.00038261188999983223</v>
      </c>
      <c r="T184" s="24">
        <v>-0.0003178225019730562</v>
      </c>
      <c r="U184" s="24">
        <v>-8.244095425884033E-05</v>
      </c>
      <c r="V184" s="24">
        <v>-5.544037704654352E-05</v>
      </c>
      <c r="W184" s="24">
        <v>-2.351386684189778E-05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1045</v>
      </c>
      <c r="B186" s="24">
        <v>147.78</v>
      </c>
      <c r="C186" s="24">
        <v>161.68</v>
      </c>
      <c r="D186" s="24">
        <v>9.712268337467266</v>
      </c>
      <c r="E186" s="24">
        <v>9.67009704994307</v>
      </c>
      <c r="F186" s="24">
        <v>30.26018725857143</v>
      </c>
      <c r="G186" s="24" t="s">
        <v>59</v>
      </c>
      <c r="H186" s="24">
        <v>-6.046819930189571</v>
      </c>
      <c r="I186" s="24">
        <v>74.23318006981043</v>
      </c>
      <c r="J186" s="24" t="s">
        <v>73</v>
      </c>
      <c r="K186" s="24">
        <v>1.341751105949575</v>
      </c>
      <c r="M186" s="24" t="s">
        <v>68</v>
      </c>
      <c r="N186" s="24">
        <v>0.8625731084882925</v>
      </c>
      <c r="X186" s="24">
        <v>67.5</v>
      </c>
    </row>
    <row r="187" spans="1:24" ht="12.75" hidden="1">
      <c r="A187" s="24">
        <v>1047</v>
      </c>
      <c r="B187" s="24">
        <v>111.13999938964844</v>
      </c>
      <c r="C187" s="24">
        <v>129.63999938964844</v>
      </c>
      <c r="D187" s="24">
        <v>9.541481018066406</v>
      </c>
      <c r="E187" s="24">
        <v>9.62375259399414</v>
      </c>
      <c r="F187" s="24">
        <v>27.79451408469355</v>
      </c>
      <c r="G187" s="24" t="s">
        <v>56</v>
      </c>
      <c r="H187" s="24">
        <v>25.65821390908502</v>
      </c>
      <c r="I187" s="24">
        <v>69.29821329873346</v>
      </c>
      <c r="J187" s="24" t="s">
        <v>62</v>
      </c>
      <c r="K187" s="24">
        <v>0.9550165248802279</v>
      </c>
      <c r="L187" s="24">
        <v>0.6054912713631715</v>
      </c>
      <c r="M187" s="24">
        <v>0.22608766275153044</v>
      </c>
      <c r="N187" s="24">
        <v>0.10080604226698864</v>
      </c>
      <c r="O187" s="24">
        <v>0.038355247074630096</v>
      </c>
      <c r="P187" s="24">
        <v>0.017369800350784326</v>
      </c>
      <c r="Q187" s="24">
        <v>0.004668822530653948</v>
      </c>
      <c r="R187" s="24">
        <v>0.001551732593946668</v>
      </c>
      <c r="S187" s="24">
        <v>0.0005032518422998359</v>
      </c>
      <c r="T187" s="24">
        <v>0.0002556180647509627</v>
      </c>
      <c r="U187" s="24">
        <v>0.00010211901809195563</v>
      </c>
      <c r="V187" s="24">
        <v>5.758476970656514E-05</v>
      </c>
      <c r="W187" s="24">
        <v>3.1380495439615644E-05</v>
      </c>
      <c r="X187" s="24">
        <v>67.5</v>
      </c>
    </row>
    <row r="188" spans="1:24" ht="12.75" hidden="1">
      <c r="A188" s="24">
        <v>1048</v>
      </c>
      <c r="B188" s="24">
        <v>124.12000274658203</v>
      </c>
      <c r="C188" s="24">
        <v>139.6199951171875</v>
      </c>
      <c r="D188" s="24">
        <v>9.396272659301758</v>
      </c>
      <c r="E188" s="24">
        <v>9.093138694763184</v>
      </c>
      <c r="F188" s="24">
        <v>23.71885791076388</v>
      </c>
      <c r="G188" s="24" t="s">
        <v>57</v>
      </c>
      <c r="H188" s="24">
        <v>3.4633007919989325</v>
      </c>
      <c r="I188" s="24">
        <v>60.08330353858097</v>
      </c>
      <c r="J188" s="24" t="s">
        <v>60</v>
      </c>
      <c r="K188" s="24">
        <v>-0.3692079587252462</v>
      </c>
      <c r="L188" s="24">
        <v>-0.00329314346367174</v>
      </c>
      <c r="M188" s="24">
        <v>0.08502967587248365</v>
      </c>
      <c r="N188" s="24">
        <v>-0.0010422782315590061</v>
      </c>
      <c r="O188" s="24">
        <v>-0.015208547746526451</v>
      </c>
      <c r="P188" s="24">
        <v>-0.00037678793684199424</v>
      </c>
      <c r="Q188" s="24">
        <v>0.0016417358817319649</v>
      </c>
      <c r="R188" s="24">
        <v>-8.380884212629029E-05</v>
      </c>
      <c r="S188" s="24">
        <v>-0.0002302667184654748</v>
      </c>
      <c r="T188" s="24">
        <v>-2.6836923225555767E-05</v>
      </c>
      <c r="U188" s="24">
        <v>2.82159973716499E-05</v>
      </c>
      <c r="V188" s="24">
        <v>-6.618158295422094E-06</v>
      </c>
      <c r="W188" s="24">
        <v>-1.527923610076099E-05</v>
      </c>
      <c r="X188" s="24">
        <v>67.5</v>
      </c>
    </row>
    <row r="189" spans="1:24" ht="12.75" hidden="1">
      <c r="A189" s="24">
        <v>104</v>
      </c>
      <c r="B189" s="24">
        <v>127.80000305175781</v>
      </c>
      <c r="C189" s="24">
        <v>129.3000030517578</v>
      </c>
      <c r="D189" s="24">
        <v>10.00825309753418</v>
      </c>
      <c r="E189" s="24">
        <v>10.618232727050781</v>
      </c>
      <c r="F189" s="24">
        <v>26.495060235586035</v>
      </c>
      <c r="G189" s="24" t="s">
        <v>58</v>
      </c>
      <c r="H189" s="24">
        <v>2.7215951123184396</v>
      </c>
      <c r="I189" s="24">
        <v>63.02159816407625</v>
      </c>
      <c r="J189" s="24" t="s">
        <v>61</v>
      </c>
      <c r="K189" s="24">
        <v>-0.8807621960598921</v>
      </c>
      <c r="L189" s="24">
        <v>-0.6054823159293072</v>
      </c>
      <c r="M189" s="24">
        <v>-0.20948886717310333</v>
      </c>
      <c r="N189" s="24">
        <v>-0.10080065383528977</v>
      </c>
      <c r="O189" s="24">
        <v>-0.03521114956370419</v>
      </c>
      <c r="P189" s="24">
        <v>-0.01736571320380357</v>
      </c>
      <c r="Q189" s="24">
        <v>-0.0043706529394789174</v>
      </c>
      <c r="R189" s="24">
        <v>-0.0015494676895946896</v>
      </c>
      <c r="S189" s="24">
        <v>-0.00044748145787878264</v>
      </c>
      <c r="T189" s="24">
        <v>-0.00025420537873698304</v>
      </c>
      <c r="U189" s="24">
        <v>-9.814352423052784E-05</v>
      </c>
      <c r="V189" s="24">
        <v>-5.7203196439839595E-05</v>
      </c>
      <c r="W189" s="24">
        <v>-2.740949540237726E-05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1045</v>
      </c>
      <c r="B191" s="24">
        <v>147.78</v>
      </c>
      <c r="C191" s="24">
        <v>161.68</v>
      </c>
      <c r="D191" s="24">
        <v>9.712268337467266</v>
      </c>
      <c r="E191" s="24">
        <v>9.67009704994307</v>
      </c>
      <c r="F191" s="24">
        <v>28.9059989903756</v>
      </c>
      <c r="G191" s="24" t="s">
        <v>59</v>
      </c>
      <c r="H191" s="24">
        <v>-9.368864856826008</v>
      </c>
      <c r="I191" s="24">
        <v>70.911135143174</v>
      </c>
      <c r="J191" s="24" t="s">
        <v>73</v>
      </c>
      <c r="K191" s="24">
        <v>0.8988072314081741</v>
      </c>
      <c r="M191" s="24" t="s">
        <v>68</v>
      </c>
      <c r="N191" s="24">
        <v>0.716102551948994</v>
      </c>
      <c r="X191" s="24">
        <v>67.5</v>
      </c>
    </row>
    <row r="192" spans="1:24" ht="12.75" hidden="1">
      <c r="A192" s="24">
        <v>1048</v>
      </c>
      <c r="B192" s="24">
        <v>124.12000274658203</v>
      </c>
      <c r="C192" s="24">
        <v>139.6199951171875</v>
      </c>
      <c r="D192" s="24">
        <v>9.396272659301758</v>
      </c>
      <c r="E192" s="24">
        <v>9.093138694763184</v>
      </c>
      <c r="F192" s="24">
        <v>30.169390338111796</v>
      </c>
      <c r="G192" s="24" t="s">
        <v>56</v>
      </c>
      <c r="H192" s="24">
        <v>19.803434000601754</v>
      </c>
      <c r="I192" s="24">
        <v>76.42343674718379</v>
      </c>
      <c r="J192" s="24" t="s">
        <v>62</v>
      </c>
      <c r="K192" s="24">
        <v>0.5560753818895109</v>
      </c>
      <c r="L192" s="24">
        <v>0.7494784057831367</v>
      </c>
      <c r="M192" s="24">
        <v>0.13164368801992485</v>
      </c>
      <c r="N192" s="24">
        <v>0.0978191813251198</v>
      </c>
      <c r="O192" s="24">
        <v>0.0223328353911903</v>
      </c>
      <c r="P192" s="24">
        <v>0.021500268779273517</v>
      </c>
      <c r="Q192" s="24">
        <v>0.0027184929712772837</v>
      </c>
      <c r="R192" s="24">
        <v>0.0015057367177008507</v>
      </c>
      <c r="S192" s="24">
        <v>0.00029302104600019543</v>
      </c>
      <c r="T192" s="24">
        <v>0.00031639240005648845</v>
      </c>
      <c r="U192" s="24">
        <v>5.94603365355994E-05</v>
      </c>
      <c r="V192" s="24">
        <v>5.58799857162487E-05</v>
      </c>
      <c r="W192" s="24">
        <v>1.8272795661531423E-05</v>
      </c>
      <c r="X192" s="24">
        <v>67.5</v>
      </c>
    </row>
    <row r="193" spans="1:24" ht="12.75" hidden="1">
      <c r="A193" s="24">
        <v>104</v>
      </c>
      <c r="B193" s="24">
        <v>127.80000305175781</v>
      </c>
      <c r="C193" s="24">
        <v>129.3000030517578</v>
      </c>
      <c r="D193" s="24">
        <v>10.00825309753418</v>
      </c>
      <c r="E193" s="24">
        <v>10.618232727050781</v>
      </c>
      <c r="F193" s="24">
        <v>26.495060235586035</v>
      </c>
      <c r="G193" s="24" t="s">
        <v>57</v>
      </c>
      <c r="H193" s="24">
        <v>2.7215951123184396</v>
      </c>
      <c r="I193" s="24">
        <v>63.02159816407625</v>
      </c>
      <c r="J193" s="24" t="s">
        <v>60</v>
      </c>
      <c r="K193" s="24">
        <v>-0.4662066131806787</v>
      </c>
      <c r="L193" s="24">
        <v>-0.0040768185550904565</v>
      </c>
      <c r="M193" s="24">
        <v>0.10954555206624356</v>
      </c>
      <c r="N193" s="24">
        <v>-0.0010114799359215504</v>
      </c>
      <c r="O193" s="24">
        <v>-0.018853693575716368</v>
      </c>
      <c r="P193" s="24">
        <v>-0.00046644415912464884</v>
      </c>
      <c r="Q193" s="24">
        <v>0.002221772524139071</v>
      </c>
      <c r="R193" s="24">
        <v>-8.133997719334271E-05</v>
      </c>
      <c r="S193" s="24">
        <v>-0.0002573955075622555</v>
      </c>
      <c r="T193" s="24">
        <v>-3.321887122719995E-05</v>
      </c>
      <c r="U193" s="24">
        <v>4.572822823289408E-05</v>
      </c>
      <c r="V193" s="24">
        <v>-6.423740802868734E-06</v>
      </c>
      <c r="W193" s="24">
        <v>-1.633332392201071E-05</v>
      </c>
      <c r="X193" s="24">
        <v>67.5</v>
      </c>
    </row>
    <row r="194" spans="1:24" ht="12.75" hidden="1">
      <c r="A194" s="24">
        <v>1047</v>
      </c>
      <c r="B194" s="24">
        <v>111.13999938964844</v>
      </c>
      <c r="C194" s="24">
        <v>129.63999938964844</v>
      </c>
      <c r="D194" s="24">
        <v>9.541481018066406</v>
      </c>
      <c r="E194" s="24">
        <v>9.62375259399414</v>
      </c>
      <c r="F194" s="24">
        <v>22.26657664883835</v>
      </c>
      <c r="G194" s="24" t="s">
        <v>58</v>
      </c>
      <c r="H194" s="24">
        <v>11.875775174424511</v>
      </c>
      <c r="I194" s="24">
        <v>55.51577456407295</v>
      </c>
      <c r="J194" s="24" t="s">
        <v>61</v>
      </c>
      <c r="K194" s="24">
        <v>-0.3031026627566415</v>
      </c>
      <c r="L194" s="24">
        <v>-0.7494673176901719</v>
      </c>
      <c r="M194" s="24">
        <v>-0.07300570264019945</v>
      </c>
      <c r="N194" s="24">
        <v>-0.09781395168101477</v>
      </c>
      <c r="O194" s="24">
        <v>-0.011970537797567557</v>
      </c>
      <c r="P194" s="24">
        <v>-0.02149520847601674</v>
      </c>
      <c r="Q194" s="24">
        <v>-0.0015665027564178416</v>
      </c>
      <c r="R194" s="24">
        <v>-0.0015035381176221366</v>
      </c>
      <c r="S194" s="24">
        <v>-0.00014003173242453838</v>
      </c>
      <c r="T194" s="24">
        <v>-0.00031464369913903527</v>
      </c>
      <c r="U194" s="24">
        <v>-3.800606219548515E-05</v>
      </c>
      <c r="V194" s="24">
        <v>-5.55095339355837E-05</v>
      </c>
      <c r="W194" s="24">
        <v>-8.192532633243172E-06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1045</v>
      </c>
      <c r="B196" s="24">
        <v>147.78</v>
      </c>
      <c r="C196" s="24">
        <v>161.68</v>
      </c>
      <c r="D196" s="24">
        <v>9.712268337467266</v>
      </c>
      <c r="E196" s="24">
        <v>9.67009704994307</v>
      </c>
      <c r="F196" s="24">
        <v>30.26018725857143</v>
      </c>
      <c r="G196" s="24" t="s">
        <v>59</v>
      </c>
      <c r="H196" s="24">
        <v>-6.046819930189571</v>
      </c>
      <c r="I196" s="24">
        <v>74.23318006981043</v>
      </c>
      <c r="J196" s="24" t="s">
        <v>73</v>
      </c>
      <c r="K196" s="24">
        <v>1.2605445342472055</v>
      </c>
      <c r="M196" s="24" t="s">
        <v>68</v>
      </c>
      <c r="N196" s="24">
        <v>0.6913008495332894</v>
      </c>
      <c r="X196" s="24">
        <v>67.5</v>
      </c>
    </row>
    <row r="197" spans="1:24" ht="12.75" hidden="1">
      <c r="A197" s="24">
        <v>1048</v>
      </c>
      <c r="B197" s="24">
        <v>124.12000274658203</v>
      </c>
      <c r="C197" s="24">
        <v>139.6199951171875</v>
      </c>
      <c r="D197" s="24">
        <v>9.396272659301758</v>
      </c>
      <c r="E197" s="24">
        <v>9.093138694763184</v>
      </c>
      <c r="F197" s="24">
        <v>30.169390338111796</v>
      </c>
      <c r="G197" s="24" t="s">
        <v>56</v>
      </c>
      <c r="H197" s="24">
        <v>19.803434000601754</v>
      </c>
      <c r="I197" s="24">
        <v>76.42343674718379</v>
      </c>
      <c r="J197" s="24" t="s">
        <v>62</v>
      </c>
      <c r="K197" s="24">
        <v>1.0596894544774709</v>
      </c>
      <c r="L197" s="24">
        <v>0.24944544900092705</v>
      </c>
      <c r="M197" s="24">
        <v>0.25086780423453225</v>
      </c>
      <c r="N197" s="24">
        <v>0.10272758644981857</v>
      </c>
      <c r="O197" s="24">
        <v>0.04255894771479892</v>
      </c>
      <c r="P197" s="24">
        <v>0.007155940811667362</v>
      </c>
      <c r="Q197" s="24">
        <v>0.0051805151332917415</v>
      </c>
      <c r="R197" s="24">
        <v>0.0015812788284845956</v>
      </c>
      <c r="S197" s="24">
        <v>0.0005583745859621481</v>
      </c>
      <c r="T197" s="24">
        <v>0.00010533525974657355</v>
      </c>
      <c r="U197" s="24">
        <v>0.00011330591713616997</v>
      </c>
      <c r="V197" s="24">
        <v>5.867437843884393E-05</v>
      </c>
      <c r="W197" s="24">
        <v>3.4814247227867954E-05</v>
      </c>
      <c r="X197" s="24">
        <v>67.5</v>
      </c>
    </row>
    <row r="198" spans="1:24" ht="12.75" hidden="1">
      <c r="A198" s="24">
        <v>1047</v>
      </c>
      <c r="B198" s="24">
        <v>111.13999938964844</v>
      </c>
      <c r="C198" s="24">
        <v>129.63999938964844</v>
      </c>
      <c r="D198" s="24">
        <v>9.541481018066406</v>
      </c>
      <c r="E198" s="24">
        <v>9.62375259399414</v>
      </c>
      <c r="F198" s="24">
        <v>22.64241199962179</v>
      </c>
      <c r="G198" s="24" t="s">
        <v>57</v>
      </c>
      <c r="H198" s="24">
        <v>12.8128204569732</v>
      </c>
      <c r="I198" s="24">
        <v>56.45281984662164</v>
      </c>
      <c r="J198" s="24" t="s">
        <v>60</v>
      </c>
      <c r="K198" s="24">
        <v>-0.7283808534765341</v>
      </c>
      <c r="L198" s="24">
        <v>-0.001355996842804749</v>
      </c>
      <c r="M198" s="24">
        <v>0.17035244282441397</v>
      </c>
      <c r="N198" s="24">
        <v>-0.0010624377772195147</v>
      </c>
      <c r="O198" s="24">
        <v>-0.02958467724300892</v>
      </c>
      <c r="P198" s="24">
        <v>-0.000155090844486429</v>
      </c>
      <c r="Q198" s="24">
        <v>0.003416767791991459</v>
      </c>
      <c r="R198" s="24">
        <v>-8.542445461787124E-05</v>
      </c>
      <c r="S198" s="24">
        <v>-0.000414346854308139</v>
      </c>
      <c r="T198" s="24">
        <v>-1.104511273722856E-05</v>
      </c>
      <c r="U198" s="24">
        <v>6.773248932495358E-05</v>
      </c>
      <c r="V198" s="24">
        <v>-6.748128807472526E-06</v>
      </c>
      <c r="W198" s="24">
        <v>-2.6595704397504083E-05</v>
      </c>
      <c r="X198" s="24">
        <v>67.5</v>
      </c>
    </row>
    <row r="199" spans="1:24" ht="12.75" hidden="1">
      <c r="A199" s="24">
        <v>104</v>
      </c>
      <c r="B199" s="24">
        <v>127.80000305175781</v>
      </c>
      <c r="C199" s="24">
        <v>129.3000030517578</v>
      </c>
      <c r="D199" s="24">
        <v>10.00825309753418</v>
      </c>
      <c r="E199" s="24">
        <v>10.618232727050781</v>
      </c>
      <c r="F199" s="24">
        <v>25.232570470475185</v>
      </c>
      <c r="G199" s="24" t="s">
        <v>58</v>
      </c>
      <c r="H199" s="24">
        <v>-0.2813843848261115</v>
      </c>
      <c r="I199" s="24">
        <v>60.018618666931694</v>
      </c>
      <c r="J199" s="24" t="s">
        <v>61</v>
      </c>
      <c r="K199" s="24">
        <v>-0.7696772519826447</v>
      </c>
      <c r="L199" s="24">
        <v>-0.24944176334334314</v>
      </c>
      <c r="M199" s="24">
        <v>-0.1841594429433646</v>
      </c>
      <c r="N199" s="24">
        <v>-0.1027220922867836</v>
      </c>
      <c r="O199" s="24">
        <v>-0.030594295269183412</v>
      </c>
      <c r="P199" s="24">
        <v>-0.0071542599708175995</v>
      </c>
      <c r="Q199" s="24">
        <v>-0.0038940255394481625</v>
      </c>
      <c r="R199" s="24">
        <v>-0.001578969726108406</v>
      </c>
      <c r="S199" s="24">
        <v>-0.00037429782603342775</v>
      </c>
      <c r="T199" s="24">
        <v>-0.00010475458190695064</v>
      </c>
      <c r="U199" s="24">
        <v>-9.083248729344401E-05</v>
      </c>
      <c r="V199" s="24">
        <v>-5.828503618238933E-05</v>
      </c>
      <c r="W199" s="24">
        <v>-2.246553621981219E-05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1045</v>
      </c>
      <c r="B201" s="100">
        <v>150.48</v>
      </c>
      <c r="C201" s="100">
        <v>170.28</v>
      </c>
      <c r="D201" s="100">
        <v>11.0965620114652</v>
      </c>
      <c r="E201" s="100">
        <v>9.191533571411856</v>
      </c>
      <c r="F201" s="100">
        <v>32.36227733955285</v>
      </c>
      <c r="G201" s="100" t="s">
        <v>59</v>
      </c>
      <c r="H201" s="100">
        <v>-13.48605425867703</v>
      </c>
      <c r="I201" s="100">
        <v>69.49394574132296</v>
      </c>
      <c r="J201" s="100" t="s">
        <v>73</v>
      </c>
      <c r="K201" s="100">
        <v>1.2792518232029886</v>
      </c>
      <c r="M201" s="100" t="s">
        <v>68</v>
      </c>
      <c r="N201" s="100">
        <v>0.7788293467000799</v>
      </c>
      <c r="X201" s="100">
        <v>67.5</v>
      </c>
    </row>
    <row r="202" spans="1:24" s="100" customFormat="1" ht="12.75">
      <c r="A202" s="100">
        <v>104</v>
      </c>
      <c r="B202" s="100">
        <v>129.1999969482422</v>
      </c>
      <c r="C202" s="100">
        <v>122</v>
      </c>
      <c r="D202" s="100">
        <v>9.970248222351074</v>
      </c>
      <c r="E202" s="100">
        <v>10.429184913635254</v>
      </c>
      <c r="F202" s="100">
        <v>33.01209461663657</v>
      </c>
      <c r="G202" s="100" t="s">
        <v>56</v>
      </c>
      <c r="H202" s="100">
        <v>17.127081508498264</v>
      </c>
      <c r="I202" s="100">
        <v>78.82707845674045</v>
      </c>
      <c r="J202" s="100" t="s">
        <v>62</v>
      </c>
      <c r="K202" s="100">
        <v>0.977420158693875</v>
      </c>
      <c r="L202" s="100">
        <v>0.514550139228256</v>
      </c>
      <c r="M202" s="100">
        <v>0.23139146564780436</v>
      </c>
      <c r="N202" s="100">
        <v>0.06176500132913799</v>
      </c>
      <c r="O202" s="100">
        <v>0.03925480205746576</v>
      </c>
      <c r="P202" s="100">
        <v>0.014760898653705874</v>
      </c>
      <c r="Q202" s="100">
        <v>0.004778267723079529</v>
      </c>
      <c r="R202" s="100">
        <v>0.0009507566413000545</v>
      </c>
      <c r="S202" s="100">
        <v>0.0005150292612631113</v>
      </c>
      <c r="T202" s="100">
        <v>0.0002172352609185371</v>
      </c>
      <c r="U202" s="100">
        <v>0.00010450724302654916</v>
      </c>
      <c r="V202" s="100">
        <v>3.527717784414026E-05</v>
      </c>
      <c r="W202" s="100">
        <v>3.211513554816282E-05</v>
      </c>
      <c r="X202" s="100">
        <v>67.5</v>
      </c>
    </row>
    <row r="203" spans="1:24" s="100" customFormat="1" ht="12.75">
      <c r="A203" s="100">
        <v>1047</v>
      </c>
      <c r="B203" s="100">
        <v>111.05999755859375</v>
      </c>
      <c r="C203" s="100">
        <v>129.9600067138672</v>
      </c>
      <c r="D203" s="100">
        <v>9.312386512756348</v>
      </c>
      <c r="E203" s="100">
        <v>9.595512390136719</v>
      </c>
      <c r="F203" s="100">
        <v>20.2744945842852</v>
      </c>
      <c r="G203" s="100" t="s">
        <v>57</v>
      </c>
      <c r="H203" s="100">
        <v>8.232436896854928</v>
      </c>
      <c r="I203" s="100">
        <v>51.79243445544868</v>
      </c>
      <c r="J203" s="100" t="s">
        <v>60</v>
      </c>
      <c r="K203" s="100">
        <v>-0.8373064581583278</v>
      </c>
      <c r="L203" s="100">
        <v>-0.0027989638140802535</v>
      </c>
      <c r="M203" s="100">
        <v>0.19685143642365388</v>
      </c>
      <c r="N203" s="100">
        <v>-0.0006388184334125657</v>
      </c>
      <c r="O203" s="100">
        <v>-0.03384401475272871</v>
      </c>
      <c r="P203" s="100">
        <v>-0.0003201419392116861</v>
      </c>
      <c r="Q203" s="100">
        <v>0.003997662872776877</v>
      </c>
      <c r="R203" s="100">
        <v>-5.1379955180021664E-05</v>
      </c>
      <c r="S203" s="100">
        <v>-0.0004606293658672381</v>
      </c>
      <c r="T203" s="100">
        <v>-2.2794657742895674E-05</v>
      </c>
      <c r="U203" s="100">
        <v>8.262090648751453E-05</v>
      </c>
      <c r="V203" s="100">
        <v>-4.062995096665541E-06</v>
      </c>
      <c r="W203" s="100">
        <v>-2.918456653808934E-05</v>
      </c>
      <c r="X203" s="100">
        <v>67.5</v>
      </c>
    </row>
    <row r="204" spans="1:24" s="100" customFormat="1" ht="12.75">
      <c r="A204" s="100">
        <v>1048</v>
      </c>
      <c r="B204" s="100">
        <v>124.05999755859375</v>
      </c>
      <c r="C204" s="100">
        <v>139.86000061035156</v>
      </c>
      <c r="D204" s="100">
        <v>9.281621932983398</v>
      </c>
      <c r="E204" s="100">
        <v>8.978865623474121</v>
      </c>
      <c r="F204" s="100">
        <v>23.588942239535985</v>
      </c>
      <c r="G204" s="100" t="s">
        <v>58</v>
      </c>
      <c r="H204" s="100">
        <v>3.932168844903302</v>
      </c>
      <c r="I204" s="100">
        <v>60.49216640349705</v>
      </c>
      <c r="J204" s="100" t="s">
        <v>61</v>
      </c>
      <c r="K204" s="100">
        <v>-0.5042499992538583</v>
      </c>
      <c r="L204" s="100">
        <v>-0.514542526504258</v>
      </c>
      <c r="M204" s="100">
        <v>-0.12162040269865575</v>
      </c>
      <c r="N204" s="100">
        <v>-0.06176169767904336</v>
      </c>
      <c r="O204" s="100">
        <v>-0.01988773868462423</v>
      </c>
      <c r="P204" s="100">
        <v>-0.014757426544073788</v>
      </c>
      <c r="Q204" s="100">
        <v>-0.0026173524770357064</v>
      </c>
      <c r="R204" s="100">
        <v>-0.0009493673109928841</v>
      </c>
      <c r="S204" s="100">
        <v>-0.00023038169905175248</v>
      </c>
      <c r="T204" s="100">
        <v>-0.0002160360205260436</v>
      </c>
      <c r="U204" s="100">
        <v>-6.399648159228434E-05</v>
      </c>
      <c r="V204" s="100">
        <v>-3.504242211222809E-05</v>
      </c>
      <c r="W204" s="100">
        <v>-1.3403096927975537E-05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1045</v>
      </c>
      <c r="B206" s="24">
        <v>150.48</v>
      </c>
      <c r="C206" s="24">
        <v>170.28</v>
      </c>
      <c r="D206" s="24">
        <v>11.0965620114652</v>
      </c>
      <c r="E206" s="24">
        <v>9.191533571411856</v>
      </c>
      <c r="F206" s="24">
        <v>31.422500259254747</v>
      </c>
      <c r="G206" s="24" t="s">
        <v>59</v>
      </c>
      <c r="H206" s="24">
        <v>-15.504108079239131</v>
      </c>
      <c r="I206" s="24">
        <v>67.47589192076086</v>
      </c>
      <c r="J206" s="24" t="s">
        <v>73</v>
      </c>
      <c r="K206" s="24">
        <v>1.2500276340873313</v>
      </c>
      <c r="M206" s="24" t="s">
        <v>68</v>
      </c>
      <c r="N206" s="24">
        <v>0.9635522904096023</v>
      </c>
      <c r="X206" s="24">
        <v>67.5</v>
      </c>
    </row>
    <row r="207" spans="1:24" ht="12.75" hidden="1">
      <c r="A207" s="24">
        <v>104</v>
      </c>
      <c r="B207" s="24">
        <v>129.1999969482422</v>
      </c>
      <c r="C207" s="24">
        <v>122</v>
      </c>
      <c r="D207" s="24">
        <v>9.970248222351074</v>
      </c>
      <c r="E207" s="24">
        <v>10.429184913635254</v>
      </c>
      <c r="F207" s="24">
        <v>33.01209461663657</v>
      </c>
      <c r="G207" s="24" t="s">
        <v>56</v>
      </c>
      <c r="H207" s="24">
        <v>17.127081508498264</v>
      </c>
      <c r="I207" s="24">
        <v>78.82707845674045</v>
      </c>
      <c r="J207" s="24" t="s">
        <v>62</v>
      </c>
      <c r="K207" s="24">
        <v>0.6967998756982408</v>
      </c>
      <c r="L207" s="24">
        <v>0.8552216300052955</v>
      </c>
      <c r="M207" s="24">
        <v>0.16495808859923738</v>
      </c>
      <c r="N207" s="24">
        <v>0.06696557889311125</v>
      </c>
      <c r="O207" s="24">
        <v>0.027984492223600218</v>
      </c>
      <c r="P207" s="24">
        <v>0.024533662304634652</v>
      </c>
      <c r="Q207" s="24">
        <v>0.0034063881027091474</v>
      </c>
      <c r="R207" s="24">
        <v>0.0010308124222832577</v>
      </c>
      <c r="S207" s="24">
        <v>0.0003671621308403086</v>
      </c>
      <c r="T207" s="24">
        <v>0.00036102910567490623</v>
      </c>
      <c r="U207" s="24">
        <v>7.450877278312053E-05</v>
      </c>
      <c r="V207" s="24">
        <v>3.825417525769167E-05</v>
      </c>
      <c r="W207" s="24">
        <v>2.289756252578453E-05</v>
      </c>
      <c r="X207" s="24">
        <v>67.5</v>
      </c>
    </row>
    <row r="208" spans="1:24" ht="12.75" hidden="1">
      <c r="A208" s="24">
        <v>1048</v>
      </c>
      <c r="B208" s="24">
        <v>124.05999755859375</v>
      </c>
      <c r="C208" s="24">
        <v>139.86000061035156</v>
      </c>
      <c r="D208" s="24">
        <v>9.281621932983398</v>
      </c>
      <c r="E208" s="24">
        <v>8.978865623474121</v>
      </c>
      <c r="F208" s="24">
        <v>22.9155694364947</v>
      </c>
      <c r="G208" s="24" t="s">
        <v>57</v>
      </c>
      <c r="H208" s="24">
        <v>2.2053521339406927</v>
      </c>
      <c r="I208" s="24">
        <v>58.765349692534436</v>
      </c>
      <c r="J208" s="24" t="s">
        <v>60</v>
      </c>
      <c r="K208" s="24">
        <v>-0.681708769150129</v>
      </c>
      <c r="L208" s="24">
        <v>-0.0046525824768421055</v>
      </c>
      <c r="M208" s="24">
        <v>0.16098681341062904</v>
      </c>
      <c r="N208" s="24">
        <v>-0.0006924829782035366</v>
      </c>
      <c r="O208" s="24">
        <v>-0.027439277496063168</v>
      </c>
      <c r="P208" s="24">
        <v>-0.0005322618289844456</v>
      </c>
      <c r="Q208" s="24">
        <v>0.0033037243824177542</v>
      </c>
      <c r="R208" s="24">
        <v>-5.570260520286123E-05</v>
      </c>
      <c r="S208" s="24">
        <v>-0.0003640517380287253</v>
      </c>
      <c r="T208" s="24">
        <v>-3.790142587329938E-05</v>
      </c>
      <c r="U208" s="24">
        <v>7.059899870218812E-05</v>
      </c>
      <c r="V208" s="24">
        <v>-4.402780390546786E-06</v>
      </c>
      <c r="W208" s="24">
        <v>-2.2789859244755376E-05</v>
      </c>
      <c r="X208" s="24">
        <v>67.5</v>
      </c>
    </row>
    <row r="209" spans="1:24" ht="12.75" hidden="1">
      <c r="A209" s="24">
        <v>1047</v>
      </c>
      <c r="B209" s="24">
        <v>111.05999755859375</v>
      </c>
      <c r="C209" s="24">
        <v>129.9600067138672</v>
      </c>
      <c r="D209" s="24">
        <v>9.312386512756348</v>
      </c>
      <c r="E209" s="24">
        <v>9.595512390136719</v>
      </c>
      <c r="F209" s="24">
        <v>22.261402116553906</v>
      </c>
      <c r="G209" s="24" t="s">
        <v>58</v>
      </c>
      <c r="H209" s="24">
        <v>13.308113516376054</v>
      </c>
      <c r="I209" s="24">
        <v>56.868111074969804</v>
      </c>
      <c r="J209" s="24" t="s">
        <v>61</v>
      </c>
      <c r="K209" s="24">
        <v>-0.14423321682920284</v>
      </c>
      <c r="L209" s="24">
        <v>-0.8552089744063791</v>
      </c>
      <c r="M209" s="24">
        <v>-0.03597800581195629</v>
      </c>
      <c r="N209" s="24">
        <v>-0.06696199835589142</v>
      </c>
      <c r="O209" s="24">
        <v>-0.005497076996621239</v>
      </c>
      <c r="P209" s="24">
        <v>-0.024527887871222367</v>
      </c>
      <c r="Q209" s="24">
        <v>-0.0008299910308532561</v>
      </c>
      <c r="R209" s="24">
        <v>-0.0010293063050944027</v>
      </c>
      <c r="S209" s="24">
        <v>-4.769027533428857E-05</v>
      </c>
      <c r="T209" s="24">
        <v>-0.0003590341168485154</v>
      </c>
      <c r="U209" s="24">
        <v>-2.381887075188754E-05</v>
      </c>
      <c r="V209" s="24">
        <v>-3.7999966440495794E-05</v>
      </c>
      <c r="W209" s="24">
        <v>-2.21826175787484E-06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1045</v>
      </c>
      <c r="B211" s="24">
        <v>150.48</v>
      </c>
      <c r="C211" s="24">
        <v>170.28</v>
      </c>
      <c r="D211" s="24">
        <v>11.0965620114652</v>
      </c>
      <c r="E211" s="24">
        <v>9.191533571411856</v>
      </c>
      <c r="F211" s="24">
        <v>32.36227733955285</v>
      </c>
      <c r="G211" s="24" t="s">
        <v>59</v>
      </c>
      <c r="H211" s="24">
        <v>-13.48605425867703</v>
      </c>
      <c r="I211" s="24">
        <v>69.49394574132296</v>
      </c>
      <c r="J211" s="24" t="s">
        <v>73</v>
      </c>
      <c r="K211" s="24">
        <v>2.176415194034223</v>
      </c>
      <c r="M211" s="24" t="s">
        <v>68</v>
      </c>
      <c r="N211" s="24">
        <v>1.4685167425784156</v>
      </c>
      <c r="X211" s="24">
        <v>67.5</v>
      </c>
    </row>
    <row r="212" spans="1:24" ht="12.75" hidden="1">
      <c r="A212" s="24">
        <v>1047</v>
      </c>
      <c r="B212" s="24">
        <v>111.05999755859375</v>
      </c>
      <c r="C212" s="24">
        <v>129.9600067138672</v>
      </c>
      <c r="D212" s="24">
        <v>9.312386512756348</v>
      </c>
      <c r="E212" s="24">
        <v>9.595512390136719</v>
      </c>
      <c r="F212" s="24">
        <v>28.420206995222795</v>
      </c>
      <c r="G212" s="24" t="s">
        <v>56</v>
      </c>
      <c r="H212" s="24">
        <v>29.041156659636343</v>
      </c>
      <c r="I212" s="24">
        <v>72.60115421823009</v>
      </c>
      <c r="J212" s="24" t="s">
        <v>62</v>
      </c>
      <c r="K212" s="24">
        <v>1.1415175263101693</v>
      </c>
      <c r="L212" s="24">
        <v>0.890589023631322</v>
      </c>
      <c r="M212" s="24">
        <v>0.270239321607828</v>
      </c>
      <c r="N212" s="24">
        <v>0.06623894599557818</v>
      </c>
      <c r="O212" s="24">
        <v>0.04584552609218371</v>
      </c>
      <c r="P212" s="24">
        <v>0.025548346853360937</v>
      </c>
      <c r="Q212" s="24">
        <v>0.005580526954933723</v>
      </c>
      <c r="R212" s="24">
        <v>0.0010196729504655033</v>
      </c>
      <c r="S212" s="24">
        <v>0.0006015392848464705</v>
      </c>
      <c r="T212" s="24">
        <v>0.00037596355966039316</v>
      </c>
      <c r="U212" s="24">
        <v>0.00012205656033461466</v>
      </c>
      <c r="V212" s="24">
        <v>3.784025190809568E-05</v>
      </c>
      <c r="W212" s="24">
        <v>3.751334669716154E-05</v>
      </c>
      <c r="X212" s="24">
        <v>67.5</v>
      </c>
    </row>
    <row r="213" spans="1:24" ht="12.75" hidden="1">
      <c r="A213" s="24">
        <v>104</v>
      </c>
      <c r="B213" s="24">
        <v>129.1999969482422</v>
      </c>
      <c r="C213" s="24">
        <v>122</v>
      </c>
      <c r="D213" s="24">
        <v>9.970248222351074</v>
      </c>
      <c r="E213" s="24">
        <v>10.429184913635254</v>
      </c>
      <c r="F213" s="24">
        <v>25.500208844307295</v>
      </c>
      <c r="G213" s="24" t="s">
        <v>57</v>
      </c>
      <c r="H213" s="24">
        <v>-0.8099811350536186</v>
      </c>
      <c r="I213" s="24">
        <v>60.89001581318857</v>
      </c>
      <c r="J213" s="24" t="s">
        <v>60</v>
      </c>
      <c r="K213" s="24">
        <v>-0.4915596039909718</v>
      </c>
      <c r="L213" s="24">
        <v>-0.004844683428905514</v>
      </c>
      <c r="M213" s="24">
        <v>0.1135904972280766</v>
      </c>
      <c r="N213" s="24">
        <v>-0.0006847240101155654</v>
      </c>
      <c r="O213" s="24">
        <v>-0.0201867942869462</v>
      </c>
      <c r="P213" s="24">
        <v>-0.0005542566299328984</v>
      </c>
      <c r="Q213" s="24">
        <v>0.0022119467277228254</v>
      </c>
      <c r="R213" s="24">
        <v>-5.5075047256849764E-05</v>
      </c>
      <c r="S213" s="24">
        <v>-0.00030071595854062405</v>
      </c>
      <c r="T213" s="24">
        <v>-3.94721464051732E-05</v>
      </c>
      <c r="U213" s="24">
        <v>3.935172771757968E-05</v>
      </c>
      <c r="V213" s="24">
        <v>-4.352725245668228E-06</v>
      </c>
      <c r="W213" s="24">
        <v>-1.9824973033386322E-05</v>
      </c>
      <c r="X213" s="24">
        <v>67.5</v>
      </c>
    </row>
    <row r="214" spans="1:24" ht="12.75" hidden="1">
      <c r="A214" s="24">
        <v>1048</v>
      </c>
      <c r="B214" s="24">
        <v>124.05999755859375</v>
      </c>
      <c r="C214" s="24">
        <v>139.86000061035156</v>
      </c>
      <c r="D214" s="24">
        <v>9.281621932983398</v>
      </c>
      <c r="E214" s="24">
        <v>8.978865623474121</v>
      </c>
      <c r="F214" s="24">
        <v>22.9155694364947</v>
      </c>
      <c r="G214" s="24" t="s">
        <v>58</v>
      </c>
      <c r="H214" s="24">
        <v>2.2053521339406927</v>
      </c>
      <c r="I214" s="24">
        <v>58.765349692534436</v>
      </c>
      <c r="J214" s="24" t="s">
        <v>61</v>
      </c>
      <c r="K214" s="24">
        <v>-1.0302579378959071</v>
      </c>
      <c r="L214" s="24">
        <v>-0.8905758463236385</v>
      </c>
      <c r="M214" s="24">
        <v>-0.24520703473297295</v>
      </c>
      <c r="N214" s="24">
        <v>-0.06623540684282911</v>
      </c>
      <c r="O214" s="24">
        <v>-0.04116194357760107</v>
      </c>
      <c r="P214" s="24">
        <v>-0.025542334007052157</v>
      </c>
      <c r="Q214" s="24">
        <v>-0.005123433689280865</v>
      </c>
      <c r="R214" s="24">
        <v>-0.0010181844946180827</v>
      </c>
      <c r="S214" s="24">
        <v>-0.0005209792927675695</v>
      </c>
      <c r="T214" s="24">
        <v>-0.00037388574170551435</v>
      </c>
      <c r="U214" s="24">
        <v>-0.0001155389347638228</v>
      </c>
      <c r="V214" s="24">
        <v>-3.7589073510847016E-05</v>
      </c>
      <c r="W214" s="24">
        <v>-3.1846846384641375E-05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1045</v>
      </c>
      <c r="B216" s="24">
        <v>150.48</v>
      </c>
      <c r="C216" s="24">
        <v>170.28</v>
      </c>
      <c r="D216" s="24">
        <v>11.0965620114652</v>
      </c>
      <c r="E216" s="24">
        <v>9.191533571411856</v>
      </c>
      <c r="F216" s="24">
        <v>31.0378357814862</v>
      </c>
      <c r="G216" s="24" t="s">
        <v>59</v>
      </c>
      <c r="H216" s="24">
        <v>-16.330126967408987</v>
      </c>
      <c r="I216" s="24">
        <v>66.649873032591</v>
      </c>
      <c r="J216" s="24" t="s">
        <v>73</v>
      </c>
      <c r="K216" s="24">
        <v>2.5238057922770616</v>
      </c>
      <c r="M216" s="24" t="s">
        <v>68</v>
      </c>
      <c r="N216" s="24">
        <v>1.6158405959988258</v>
      </c>
      <c r="X216" s="24">
        <v>67.5</v>
      </c>
    </row>
    <row r="217" spans="1:24" ht="12.75" hidden="1">
      <c r="A217" s="24">
        <v>1047</v>
      </c>
      <c r="B217" s="24">
        <v>111.05999755859375</v>
      </c>
      <c r="C217" s="24">
        <v>129.9600067138672</v>
      </c>
      <c r="D217" s="24">
        <v>9.312386512756348</v>
      </c>
      <c r="E217" s="24">
        <v>9.595512390136719</v>
      </c>
      <c r="F217" s="24">
        <v>28.420206995222795</v>
      </c>
      <c r="G217" s="24" t="s">
        <v>56</v>
      </c>
      <c r="H217" s="24">
        <v>29.041156659636343</v>
      </c>
      <c r="I217" s="24">
        <v>72.60115421823009</v>
      </c>
      <c r="J217" s="24" t="s">
        <v>62</v>
      </c>
      <c r="K217" s="24">
        <v>1.3055588234765116</v>
      </c>
      <c r="L217" s="24">
        <v>0.8457042806771529</v>
      </c>
      <c r="M217" s="24">
        <v>0.3090740531313927</v>
      </c>
      <c r="N217" s="24">
        <v>0.07210404237742093</v>
      </c>
      <c r="O217" s="24">
        <v>0.05243359645579791</v>
      </c>
      <c r="P217" s="24">
        <v>0.024260740275999993</v>
      </c>
      <c r="Q217" s="24">
        <v>0.0063824601204708195</v>
      </c>
      <c r="R217" s="24">
        <v>0.0011099440959287912</v>
      </c>
      <c r="S217" s="24">
        <v>0.000687965802978722</v>
      </c>
      <c r="T217" s="24">
        <v>0.0003570261992443023</v>
      </c>
      <c r="U217" s="24">
        <v>0.00013959631903874195</v>
      </c>
      <c r="V217" s="24">
        <v>4.118659178540646E-05</v>
      </c>
      <c r="W217" s="24">
        <v>4.2901752587075004E-05</v>
      </c>
      <c r="X217" s="24">
        <v>67.5</v>
      </c>
    </row>
    <row r="218" spans="1:24" ht="12.75" hidden="1">
      <c r="A218" s="24">
        <v>1048</v>
      </c>
      <c r="B218" s="24">
        <v>124.05999755859375</v>
      </c>
      <c r="C218" s="24">
        <v>139.86000061035156</v>
      </c>
      <c r="D218" s="24">
        <v>9.281621932983398</v>
      </c>
      <c r="E218" s="24">
        <v>8.978865623474121</v>
      </c>
      <c r="F218" s="24">
        <v>23.588942239535985</v>
      </c>
      <c r="G218" s="24" t="s">
        <v>57</v>
      </c>
      <c r="H218" s="24">
        <v>3.932168844903302</v>
      </c>
      <c r="I218" s="24">
        <v>60.49216640349705</v>
      </c>
      <c r="J218" s="24" t="s">
        <v>60</v>
      </c>
      <c r="K218" s="24">
        <v>-0.7833989000392491</v>
      </c>
      <c r="L218" s="24">
        <v>-0.004600452601638411</v>
      </c>
      <c r="M218" s="24">
        <v>0.18263699407225187</v>
      </c>
      <c r="N218" s="24">
        <v>-0.0007455091115845563</v>
      </c>
      <c r="O218" s="24">
        <v>-0.03191301640051335</v>
      </c>
      <c r="P218" s="24">
        <v>-0.0005262675127679455</v>
      </c>
      <c r="Q218" s="24">
        <v>0.003635021901360675</v>
      </c>
      <c r="R218" s="24">
        <v>-5.996434827950349E-05</v>
      </c>
      <c r="S218" s="24">
        <v>-0.00045459785287847455</v>
      </c>
      <c r="T218" s="24">
        <v>-3.7476250223853687E-05</v>
      </c>
      <c r="U218" s="24">
        <v>7.016225187767942E-05</v>
      </c>
      <c r="V218" s="24">
        <v>-4.7410619307397715E-06</v>
      </c>
      <c r="W218" s="24">
        <v>-2.9404161554018076E-05</v>
      </c>
      <c r="X218" s="24">
        <v>67.5</v>
      </c>
    </row>
    <row r="219" spans="1:24" ht="12.75" hidden="1">
      <c r="A219" s="24">
        <v>104</v>
      </c>
      <c r="B219" s="24">
        <v>129.1999969482422</v>
      </c>
      <c r="C219" s="24">
        <v>122</v>
      </c>
      <c r="D219" s="24">
        <v>9.970248222351074</v>
      </c>
      <c r="E219" s="24">
        <v>10.429184913635254</v>
      </c>
      <c r="F219" s="24">
        <v>26.596661072872454</v>
      </c>
      <c r="G219" s="24" t="s">
        <v>58</v>
      </c>
      <c r="H219" s="24">
        <v>1.8081540317351426</v>
      </c>
      <c r="I219" s="24">
        <v>63.50815097997733</v>
      </c>
      <c r="J219" s="24" t="s">
        <v>61</v>
      </c>
      <c r="K219" s="24">
        <v>-1.044399351289854</v>
      </c>
      <c r="L219" s="24">
        <v>-0.8456917678395129</v>
      </c>
      <c r="M219" s="24">
        <v>-0.24934012656473722</v>
      </c>
      <c r="N219" s="24">
        <v>-0.07210018823366177</v>
      </c>
      <c r="O219" s="24">
        <v>-0.04160338233257038</v>
      </c>
      <c r="P219" s="24">
        <v>-0.024255031668594728</v>
      </c>
      <c r="Q219" s="24">
        <v>-0.005246180798069069</v>
      </c>
      <c r="R219" s="24">
        <v>-0.0011083231356525027</v>
      </c>
      <c r="S219" s="24">
        <v>-0.0005163697688928339</v>
      </c>
      <c r="T219" s="24">
        <v>-0.0003550538517126541</v>
      </c>
      <c r="U219" s="24">
        <v>-0.00012068301744909804</v>
      </c>
      <c r="V219" s="24">
        <v>-4.0912805754025246E-05</v>
      </c>
      <c r="W219" s="24">
        <v>-3.1240289024716174E-05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1045</v>
      </c>
      <c r="B221" s="24">
        <v>150.48</v>
      </c>
      <c r="C221" s="24">
        <v>170.28</v>
      </c>
      <c r="D221" s="24">
        <v>11.0965620114652</v>
      </c>
      <c r="E221" s="24">
        <v>9.191533571411856</v>
      </c>
      <c r="F221" s="24">
        <v>31.422500259254747</v>
      </c>
      <c r="G221" s="24" t="s">
        <v>59</v>
      </c>
      <c r="H221" s="24">
        <v>-15.504108079239131</v>
      </c>
      <c r="I221" s="24">
        <v>67.47589192076086</v>
      </c>
      <c r="J221" s="24" t="s">
        <v>73</v>
      </c>
      <c r="K221" s="24">
        <v>1.5587873030860588</v>
      </c>
      <c r="M221" s="24" t="s">
        <v>68</v>
      </c>
      <c r="N221" s="24">
        <v>1.135224619319514</v>
      </c>
      <c r="X221" s="24">
        <v>67.5</v>
      </c>
    </row>
    <row r="222" spans="1:24" ht="12.75" hidden="1">
      <c r="A222" s="24">
        <v>1048</v>
      </c>
      <c r="B222" s="24">
        <v>124.05999755859375</v>
      </c>
      <c r="C222" s="24">
        <v>139.86000061035156</v>
      </c>
      <c r="D222" s="24">
        <v>9.281621932983398</v>
      </c>
      <c r="E222" s="24">
        <v>8.978865623474121</v>
      </c>
      <c r="F222" s="24">
        <v>30.885704341370023</v>
      </c>
      <c r="G222" s="24" t="s">
        <v>56</v>
      </c>
      <c r="H222" s="24">
        <v>22.644196827704377</v>
      </c>
      <c r="I222" s="24">
        <v>79.20419438629813</v>
      </c>
      <c r="J222" s="24" t="s">
        <v>62</v>
      </c>
      <c r="K222" s="24">
        <v>0.8663902776110222</v>
      </c>
      <c r="L222" s="24">
        <v>0.8716212336611947</v>
      </c>
      <c r="M222" s="24">
        <v>0.20510662229796575</v>
      </c>
      <c r="N222" s="24">
        <v>0.06713850782917975</v>
      </c>
      <c r="O222" s="24">
        <v>0.03479567382935574</v>
      </c>
      <c r="P222" s="24">
        <v>0.02500416157386004</v>
      </c>
      <c r="Q222" s="24">
        <v>0.004235495456866965</v>
      </c>
      <c r="R222" s="24">
        <v>0.0010334934870395967</v>
      </c>
      <c r="S222" s="24">
        <v>0.0004565466241331866</v>
      </c>
      <c r="T222" s="24">
        <v>0.000367956242018757</v>
      </c>
      <c r="U222" s="24">
        <v>9.263963525189971E-05</v>
      </c>
      <c r="V222" s="24">
        <v>3.8352608897834776E-05</v>
      </c>
      <c r="W222" s="24">
        <v>2.8471708362071734E-05</v>
      </c>
      <c r="X222" s="24">
        <v>67.5</v>
      </c>
    </row>
    <row r="223" spans="1:24" ht="12.75" hidden="1">
      <c r="A223" s="24">
        <v>104</v>
      </c>
      <c r="B223" s="24">
        <v>129.1999969482422</v>
      </c>
      <c r="C223" s="24">
        <v>122</v>
      </c>
      <c r="D223" s="24">
        <v>9.970248222351074</v>
      </c>
      <c r="E223" s="24">
        <v>10.429184913635254</v>
      </c>
      <c r="F223" s="24">
        <v>26.596661072872454</v>
      </c>
      <c r="G223" s="24" t="s">
        <v>57</v>
      </c>
      <c r="H223" s="24">
        <v>1.8081540317351426</v>
      </c>
      <c r="I223" s="24">
        <v>63.50815097997733</v>
      </c>
      <c r="J223" s="24" t="s">
        <v>60</v>
      </c>
      <c r="K223" s="24">
        <v>-0.6680168110202918</v>
      </c>
      <c r="L223" s="24">
        <v>-0.004741667309678972</v>
      </c>
      <c r="M223" s="24">
        <v>0.15664925178892342</v>
      </c>
      <c r="N223" s="24">
        <v>-0.0006941886091192539</v>
      </c>
      <c r="O223" s="24">
        <v>-0.027065919628126035</v>
      </c>
      <c r="P223" s="24">
        <v>-0.0005424494536091116</v>
      </c>
      <c r="Q223" s="24">
        <v>0.0031619324058422865</v>
      </c>
      <c r="R223" s="24">
        <v>-5.5839022440304625E-05</v>
      </c>
      <c r="S223" s="24">
        <v>-0.00037366758828982245</v>
      </c>
      <c r="T223" s="24">
        <v>-3.8628194369392634E-05</v>
      </c>
      <c r="U223" s="24">
        <v>6.406024548125427E-05</v>
      </c>
      <c r="V223" s="24">
        <v>-4.413956647563059E-06</v>
      </c>
      <c r="W223" s="24">
        <v>-2.383434033206398E-05</v>
      </c>
      <c r="X223" s="24">
        <v>67.5</v>
      </c>
    </row>
    <row r="224" spans="1:24" ht="12.75" hidden="1">
      <c r="A224" s="24">
        <v>1047</v>
      </c>
      <c r="B224" s="24">
        <v>111.05999755859375</v>
      </c>
      <c r="C224" s="24">
        <v>129.9600067138672</v>
      </c>
      <c r="D224" s="24">
        <v>9.312386512756348</v>
      </c>
      <c r="E224" s="24">
        <v>9.595512390136719</v>
      </c>
      <c r="F224" s="24">
        <v>20.2744945842852</v>
      </c>
      <c r="G224" s="24" t="s">
        <v>58</v>
      </c>
      <c r="H224" s="24">
        <v>8.232436896854928</v>
      </c>
      <c r="I224" s="24">
        <v>51.79243445544868</v>
      </c>
      <c r="J224" s="24" t="s">
        <v>61</v>
      </c>
      <c r="K224" s="24">
        <v>-0.5517115671555055</v>
      </c>
      <c r="L224" s="24">
        <v>-0.871608336100675</v>
      </c>
      <c r="M224" s="24">
        <v>-0.13239991852131502</v>
      </c>
      <c r="N224" s="24">
        <v>-0.06713491889995697</v>
      </c>
      <c r="O224" s="24">
        <v>-0.021867210885769907</v>
      </c>
      <c r="P224" s="24">
        <v>-0.02499827683265345</v>
      </c>
      <c r="Q224" s="24">
        <v>-0.002818085383026056</v>
      </c>
      <c r="R224" s="24">
        <v>-0.0010319839104008242</v>
      </c>
      <c r="S224" s="24">
        <v>-0.00026231155801656334</v>
      </c>
      <c r="T224" s="24">
        <v>-0.00036592302283448424</v>
      </c>
      <c r="U224" s="24">
        <v>-6.692075140407842E-05</v>
      </c>
      <c r="V224" s="24">
        <v>-3.8097763661187635E-05</v>
      </c>
      <c r="W224" s="24">
        <v>-1.5574414852257338E-05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1045</v>
      </c>
      <c r="B226" s="24">
        <v>150.48</v>
      </c>
      <c r="C226" s="24">
        <v>170.28</v>
      </c>
      <c r="D226" s="24">
        <v>11.0965620114652</v>
      </c>
      <c r="E226" s="24">
        <v>9.191533571411856</v>
      </c>
      <c r="F226" s="24">
        <v>31.0378357814862</v>
      </c>
      <c r="G226" s="24" t="s">
        <v>59</v>
      </c>
      <c r="H226" s="24">
        <v>-16.330126967408987</v>
      </c>
      <c r="I226" s="24">
        <v>66.649873032591</v>
      </c>
      <c r="J226" s="24" t="s">
        <v>73</v>
      </c>
      <c r="K226" s="24">
        <v>2.477017195495034</v>
      </c>
      <c r="M226" s="24" t="s">
        <v>68</v>
      </c>
      <c r="N226" s="24">
        <v>1.3876867347515036</v>
      </c>
      <c r="X226" s="24">
        <v>67.5</v>
      </c>
    </row>
    <row r="227" spans="1:24" ht="12.75" hidden="1">
      <c r="A227" s="24">
        <v>1048</v>
      </c>
      <c r="B227" s="24">
        <v>124.05999755859375</v>
      </c>
      <c r="C227" s="24">
        <v>139.86000061035156</v>
      </c>
      <c r="D227" s="24">
        <v>9.281621932983398</v>
      </c>
      <c r="E227" s="24">
        <v>8.978865623474121</v>
      </c>
      <c r="F227" s="24">
        <v>30.885704341370023</v>
      </c>
      <c r="G227" s="24" t="s">
        <v>56</v>
      </c>
      <c r="H227" s="24">
        <v>22.644196827704377</v>
      </c>
      <c r="I227" s="24">
        <v>79.20419438629813</v>
      </c>
      <c r="J227" s="24" t="s">
        <v>62</v>
      </c>
      <c r="K227" s="24">
        <v>1.4537062040801692</v>
      </c>
      <c r="L227" s="24">
        <v>0.48606499968089906</v>
      </c>
      <c r="M227" s="24">
        <v>0.3441460297223185</v>
      </c>
      <c r="N227" s="24">
        <v>0.07351401475891735</v>
      </c>
      <c r="O227" s="24">
        <v>0.058383318399995165</v>
      </c>
      <c r="P227" s="24">
        <v>0.013943791312670881</v>
      </c>
      <c r="Q227" s="24">
        <v>0.007106676706265398</v>
      </c>
      <c r="R227" s="24">
        <v>0.0011316141071119389</v>
      </c>
      <c r="S227" s="24">
        <v>0.0007659966064184863</v>
      </c>
      <c r="T227" s="24">
        <v>0.00020522607941970102</v>
      </c>
      <c r="U227" s="24">
        <v>0.0001554318579703667</v>
      </c>
      <c r="V227" s="24">
        <v>4.1983984021150216E-05</v>
      </c>
      <c r="W227" s="24">
        <v>4.776332051653113E-05</v>
      </c>
      <c r="X227" s="24">
        <v>67.5</v>
      </c>
    </row>
    <row r="228" spans="1:24" ht="12.75" hidden="1">
      <c r="A228" s="24">
        <v>1047</v>
      </c>
      <c r="B228" s="24">
        <v>111.05999755859375</v>
      </c>
      <c r="C228" s="24">
        <v>129.9600067138672</v>
      </c>
      <c r="D228" s="24">
        <v>9.312386512756348</v>
      </c>
      <c r="E228" s="24">
        <v>9.595512390136719</v>
      </c>
      <c r="F228" s="24">
        <v>22.261402116553906</v>
      </c>
      <c r="G228" s="24" t="s">
        <v>57</v>
      </c>
      <c r="H228" s="24">
        <v>13.308113516376054</v>
      </c>
      <c r="I228" s="24">
        <v>56.868111074969804</v>
      </c>
      <c r="J228" s="24" t="s">
        <v>60</v>
      </c>
      <c r="K228" s="24">
        <v>-1.1434494398839894</v>
      </c>
      <c r="L228" s="24">
        <v>-0.002643772003208707</v>
      </c>
      <c r="M228" s="24">
        <v>0.2682634635418574</v>
      </c>
      <c r="N228" s="24">
        <v>-0.0007603860543806385</v>
      </c>
      <c r="O228" s="24">
        <v>-0.04630894600229571</v>
      </c>
      <c r="P228" s="24">
        <v>-0.00030233553108606134</v>
      </c>
      <c r="Q228" s="24">
        <v>0.005420896196357415</v>
      </c>
      <c r="R228" s="24">
        <v>-6.115528955969566E-05</v>
      </c>
      <c r="S228" s="24">
        <v>-0.0006376681458843523</v>
      </c>
      <c r="T228" s="24">
        <v>-2.1525147866707717E-05</v>
      </c>
      <c r="U228" s="24">
        <v>0.0001102169215215844</v>
      </c>
      <c r="V228" s="24">
        <v>-4.837482131982454E-06</v>
      </c>
      <c r="W228" s="24">
        <v>-4.0618759488851634E-05</v>
      </c>
      <c r="X228" s="24">
        <v>67.5</v>
      </c>
    </row>
    <row r="229" spans="1:24" ht="12.75" hidden="1">
      <c r="A229" s="24">
        <v>104</v>
      </c>
      <c r="B229" s="24">
        <v>129.1999969482422</v>
      </c>
      <c r="C229" s="24">
        <v>122</v>
      </c>
      <c r="D229" s="24">
        <v>9.970248222351074</v>
      </c>
      <c r="E229" s="24">
        <v>10.429184913635254</v>
      </c>
      <c r="F229" s="24">
        <v>25.500208844307295</v>
      </c>
      <c r="G229" s="24" t="s">
        <v>58</v>
      </c>
      <c r="H229" s="24">
        <v>-0.8099811350536186</v>
      </c>
      <c r="I229" s="24">
        <v>60.89001581318857</v>
      </c>
      <c r="J229" s="24" t="s">
        <v>61</v>
      </c>
      <c r="K229" s="24">
        <v>-0.8976553382062437</v>
      </c>
      <c r="L229" s="24">
        <v>-0.48605780971442836</v>
      </c>
      <c r="M229" s="24">
        <v>-0.2155718068351273</v>
      </c>
      <c r="N229" s="24">
        <v>-0.0735100821589979</v>
      </c>
      <c r="O229" s="24">
        <v>-0.035554091010060636</v>
      </c>
      <c r="P229" s="24">
        <v>-0.013940513240119922</v>
      </c>
      <c r="Q229" s="24">
        <v>-0.00459551283707193</v>
      </c>
      <c r="R229" s="24">
        <v>-0.0011299604054893341</v>
      </c>
      <c r="S229" s="24">
        <v>-0.00042441740865455763</v>
      </c>
      <c r="T229" s="24">
        <v>-0.00020409412456829273</v>
      </c>
      <c r="U229" s="24">
        <v>-0.00010959604318781381</v>
      </c>
      <c r="V229" s="24">
        <v>-4.170436045440509E-05</v>
      </c>
      <c r="W229" s="24">
        <v>-2.5128692054138213E-05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2004-06-08T09:03:39Z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