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<sst xmlns="http://schemas.openxmlformats.org/spreadsheetml/2006/main" count="624" uniqueCount="145">
  <si>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</si>
  <si>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</si>
  <si>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</si>
  <si>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</si>
  <si>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</si>
  <si>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</si>
  <si>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</si>
  <si>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</si>
  <si>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</si>
  <si>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</si>
  <si>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</si>
  <si>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</si>
  <si>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</si>
  <si>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</si>
  <si>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</si>
  <si>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</si>
  <si>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</si>
  <si>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</si>
  <si>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</si>
  <si>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</si>
  <si>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</si>
  <si>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</si>
  <si>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</si>
  <si>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</si>
  <si>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</si>
  <si>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</si>
  <si>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</si>
  <si>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</si>
  <si>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</si>
  <si>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</si>
  <si>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</si>
  <si>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</si>
  <si>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</si>
  <si>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</si>
  <si>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</si>
  <si>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</si>
  <si>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</si>
  <si>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</si>
  <si>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</si>
  <si>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</si>
  <si>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</si>
  <si>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</si>
  <si>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</si>
  <si>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</si>
  <si>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</si>
  <si>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</si>
  <si>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</si>
  <si>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</si>
  <si>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</si>
  <si>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</si>
  <si>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</si>
  <si>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</si>
  <si>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</si>
  <si>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</si>
  <si>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</si>
  <si>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</si>
  <si>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</si>
  <si>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</si>
  <si>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</si>
  <si>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</si>
  <si>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</si>
  <si>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</si>
  <si>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</si>
  <si>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</si>
  <si>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</si>
  <si>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</si>
  <si>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</si>
  <si>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</si>
  <si>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</si>
  <si>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</si>
  <si>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</si>
  <si>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</si>
  <si>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</si>
  <si>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</si>
  <si>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</si>
  <si>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</si>
  <si>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</si>
  <si>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</si>
  <si>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</si>
  <si>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</si>
  <si>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</si>
  <si>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</si>
  <si>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</si>
  <si>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</si>
  <si>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</si>
  <si>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</si>
  <si>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</si>
  <si>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</si>
  <si>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</si>
  <si>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</si>
  <si>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</si>
  <si>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</si>
  <si>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</si>
  <si>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</si>
  <si>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</si>
  <si>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</si>
  <si>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</si>
  <si>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</si>
  <si>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</si>
  <si>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</si>
  <si>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</si>
  <si>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</si>
  <si>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</si>
  <si>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</si>
  <si>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</si>
  <si>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</si>
  <si>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</si>
  <si>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</si>
  <si>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</si>
  <si>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</si>
  <si>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</si>
  <si>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</si>
  <si>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</si>
  <si>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</si>
  <si>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</si>
  <si>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</si>
  <si>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</si>
  <si>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</si>
  <si>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</si>
  <si>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</si>
  <si>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</si>
  <si>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</si>
  <si>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</si>
  <si>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</si>
  <si>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</si>
  <si>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</si>
  <si>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</si>
  <si>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</si>
  <si>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</si>
  <si>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</si>
  <si>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</si>
  <si>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</si>
  <si>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</si>
  <si>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</si>
  <si>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</si>
  <si>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</si>
  <si>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</si>
  <si>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</si>
  <si>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</si>
  <si>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</si>
  <si>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</si>
  <si>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</si>
  <si>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4</t>
  </si>
  <si>
    <t>AP  264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</si>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</sst>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4.6463785923829874</v>
      </c>
      <c r="C41" s="77">
        <f aca="true" t="shared" si="0" ref="C41:C55">($B$41*H41+$B$42*J41+$B$43*L41+$B$44*N41+$B$45*P41+$B$46*R41+$B$47*T41+$B$48*V41)/100</f>
        <v>1.962708028572331E-09</v>
      </c>
      <c r="D41" s="77">
        <f aca="true" t="shared" si="1" ref="D41:D55">($B$41*I41+$B$42*K41+$B$43*M41+$B$44*O41+$B$45*Q41+$B$46*S41+$B$47*U41+$B$48*W41)/100</f>
        <v>-2.245050122574574E-08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2.7940410177113506</v>
      </c>
      <c r="C42" s="77">
        <f t="shared" si="0"/>
        <v>-4.206249149302068E-11</v>
      </c>
      <c r="D42" s="77">
        <f t="shared" si="1"/>
        <v>-1.5677819055366826E-08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-2.384676765785457</v>
      </c>
      <c r="C43" s="77">
        <f t="shared" si="0"/>
        <v>-0.02506906263021348</v>
      </c>
      <c r="D43" s="77">
        <f t="shared" si="1"/>
        <v>-0.27033444470826995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2.169602339254979</v>
      </c>
      <c r="C44" s="77">
        <f t="shared" si="0"/>
        <v>0.00028786958958399947</v>
      </c>
      <c r="D44" s="77">
        <f t="shared" si="1"/>
        <v>0.05283586914266092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4.6463785923829874</v>
      </c>
      <c r="C45" s="77">
        <f t="shared" si="0"/>
        <v>0.005207092419602632</v>
      </c>
      <c r="D45" s="77">
        <f t="shared" si="1"/>
        <v>-0.06406135924355758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2.7940410177113506</v>
      </c>
      <c r="C46" s="77">
        <f t="shared" si="0"/>
        <v>-0.000291974306994142</v>
      </c>
      <c r="D46" s="77">
        <f t="shared" si="1"/>
        <v>-0.028233371352490086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-2.384676765785457</v>
      </c>
      <c r="C47" s="77">
        <f t="shared" si="0"/>
        <v>-0.0011238760502214264</v>
      </c>
      <c r="D47" s="77">
        <f t="shared" si="1"/>
        <v>-0.010845631632854711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2.169602339254979</v>
      </c>
      <c r="C48" s="77">
        <f t="shared" si="0"/>
        <v>3.292333164464886E-05</v>
      </c>
      <c r="D48" s="77">
        <f t="shared" si="1"/>
        <v>0.0015153103458633332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7.277830902066196E-05</v>
      </c>
      <c r="D49" s="77">
        <f t="shared" si="1"/>
        <v>-0.0013252694037138768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-2.3469762984078815E-05</v>
      </c>
      <c r="D50" s="77">
        <f t="shared" si="1"/>
        <v>-0.00043398357197443546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-2.4313113013961774E-05</v>
      </c>
      <c r="D51" s="77">
        <f t="shared" si="1"/>
        <v>-0.00014097621562536556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2.34242447445035E-06</v>
      </c>
      <c r="D52" s="77">
        <f t="shared" si="1"/>
        <v>2.2172746242837252E-05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-7.156653310236514E-07</v>
      </c>
      <c r="D53" s="77">
        <f t="shared" si="1"/>
        <v>-2.9024995632651795E-05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-1.8523085812917126E-06</v>
      </c>
      <c r="D54" s="77">
        <f t="shared" si="1"/>
        <v>-1.6020695262451756E-05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-1.8062755508740334E-06</v>
      </c>
      <c r="D55" s="77">
        <f t="shared" si="1"/>
        <v>-8.734334165416051E-06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N20" sqref="N20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1184</v>
      </c>
      <c r="B3" s="11">
        <v>138.4</v>
      </c>
      <c r="C3" s="11">
        <v>134.85</v>
      </c>
      <c r="D3" s="11">
        <v>9.304429330551207</v>
      </c>
      <c r="E3" s="11">
        <v>9.757994494483407</v>
      </c>
      <c r="F3" s="12" t="s">
        <v>69</v>
      </c>
      <c r="H3" s="102">
        <v>0.0625</v>
      </c>
    </row>
    <row r="4" spans="1:9" ht="16.5" customHeight="1">
      <c r="A4" s="13">
        <v>1181</v>
      </c>
      <c r="B4" s="14">
        <v>127.84666666666668</v>
      </c>
      <c r="C4" s="14">
        <v>111.71333333333335</v>
      </c>
      <c r="D4" s="14">
        <v>9.411493833094822</v>
      </c>
      <c r="E4" s="14">
        <v>9.511814026835136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1183</v>
      </c>
      <c r="B5" s="26">
        <v>105.69333333333334</v>
      </c>
      <c r="C5" s="26">
        <v>114.72666666666667</v>
      </c>
      <c r="D5" s="26">
        <v>9.60961556776221</v>
      </c>
      <c r="E5" s="26">
        <v>9.762310433776314</v>
      </c>
      <c r="F5" s="15" t="s">
        <v>71</v>
      </c>
      <c r="I5" s="75">
        <v>1510</v>
      </c>
    </row>
    <row r="6" spans="1:6" s="2" customFormat="1" ht="13.5" thickBot="1">
      <c r="A6" s="16">
        <v>1182</v>
      </c>
      <c r="B6" s="17">
        <v>122.03333333333335</v>
      </c>
      <c r="C6" s="17">
        <v>143.9</v>
      </c>
      <c r="D6" s="17">
        <v>9.290173534129565</v>
      </c>
      <c r="E6" s="17">
        <v>9.161044227888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>
        <v>802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1557</v>
      </c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4.6463785923829874</v>
      </c>
      <c r="C19" s="34">
        <v>64.99304525904967</v>
      </c>
      <c r="D19" s="35">
        <v>25.694597348897698</v>
      </c>
      <c r="K19" s="97" t="s">
        <v>131</v>
      </c>
    </row>
    <row r="20" spans="1:11" ht="12.75">
      <c r="A20" s="33" t="s">
        <v>57</v>
      </c>
      <c r="B20" s="34">
        <v>2.7940410177113506</v>
      </c>
      <c r="C20" s="34">
        <v>40.987374351044686</v>
      </c>
      <c r="D20" s="35">
        <v>16.560628541803286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-2.384676765785457</v>
      </c>
      <c r="C21" s="34">
        <v>52.14865656754788</v>
      </c>
      <c r="D21" s="35">
        <v>20.355856746037272</v>
      </c>
      <c r="F21" s="24" t="s">
        <v>134</v>
      </c>
    </row>
    <row r="22" spans="1:11" ht="16.5" thickBot="1">
      <c r="A22" s="36" t="s">
        <v>59</v>
      </c>
      <c r="B22" s="37">
        <v>2.169602339254979</v>
      </c>
      <c r="C22" s="37">
        <v>73.06960233925498</v>
      </c>
      <c r="D22" s="38">
        <v>28.546335767667536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13.68955135345459</v>
      </c>
      <c r="I23" s="75">
        <v>1762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-0.02506906263021348</v>
      </c>
      <c r="C27" s="44">
        <v>0.00028786958958399947</v>
      </c>
      <c r="D27" s="44">
        <v>0.005207092419602632</v>
      </c>
      <c r="E27" s="44">
        <v>-0.000291974306994142</v>
      </c>
      <c r="F27" s="44">
        <v>-0.0011238760502214264</v>
      </c>
      <c r="G27" s="44">
        <v>3.292333164464886E-05</v>
      </c>
      <c r="H27" s="44">
        <v>7.277830902066196E-05</v>
      </c>
      <c r="I27" s="45">
        <v>-2.3469762984078815E-05</v>
      </c>
    </row>
    <row r="28" spans="1:9" ht="13.5" thickBot="1">
      <c r="A28" s="46" t="s">
        <v>61</v>
      </c>
      <c r="B28" s="47">
        <v>-0.27033444470826995</v>
      </c>
      <c r="C28" s="47">
        <v>0.05283586914266092</v>
      </c>
      <c r="D28" s="47">
        <v>-0.06406135924355758</v>
      </c>
      <c r="E28" s="47">
        <v>-0.028233371352490086</v>
      </c>
      <c r="F28" s="47">
        <v>-0.010845631632854711</v>
      </c>
      <c r="G28" s="47">
        <v>0.0015153103458633332</v>
      </c>
      <c r="H28" s="47">
        <v>-0.0013252694037138768</v>
      </c>
      <c r="I28" s="48">
        <v>-0.00043398357197443546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1184</v>
      </c>
      <c r="B39" s="50">
        <v>138.4</v>
      </c>
      <c r="C39" s="50">
        <v>134.85</v>
      </c>
      <c r="D39" s="50">
        <v>9.304429330551207</v>
      </c>
      <c r="E39" s="50">
        <v>9.757994494483407</v>
      </c>
      <c r="F39" s="54">
        <f>I39*D39/(23678+B39)*1000</f>
        <v>28.546335767667536</v>
      </c>
      <c r="G39" s="59" t="s">
        <v>59</v>
      </c>
      <c r="H39" s="58">
        <f>I39-B39+X39</f>
        <v>2.169602339254979</v>
      </c>
      <c r="I39" s="58">
        <f>(B39+C42-2*X39)*(23678+B39)*E42/((23678+C42)*D39+E42*(23678+B39))</f>
        <v>73.06960233925498</v>
      </c>
      <c r="J39" s="24" t="s">
        <v>73</v>
      </c>
      <c r="K39" s="24">
        <f>(K40*K40+L40*L40+M40*M40+N40*N40+O40*O40+P40*P40+Q40*Q40+R40*R40+S40*S40+T40*T40+U40*U40+V40*V40+W40*W40)</f>
        <v>0.08155222264604224</v>
      </c>
      <c r="M39" s="24" t="s">
        <v>68</v>
      </c>
      <c r="N39" s="24">
        <f>(K44*K44+L44*L44+M44*M44+N44*N44+O44*O44+P44*P44+Q44*Q44+R44*R44+S44*S44+T44*T44+U44*U44+V44*V44+W44*W44)</f>
        <v>0.04434274585224572</v>
      </c>
      <c r="X39" s="55">
        <f>(1-$H$2)*1000</f>
        <v>67.5</v>
      </c>
    </row>
    <row r="40" spans="1:24" ht="12.75">
      <c r="A40" s="49">
        <v>1181</v>
      </c>
      <c r="B40" s="50">
        <v>127.84666666666668</v>
      </c>
      <c r="C40" s="50">
        <v>111.71333333333335</v>
      </c>
      <c r="D40" s="50">
        <v>9.411493833094822</v>
      </c>
      <c r="E40" s="50">
        <v>9.511814026835136</v>
      </c>
      <c r="F40" s="54">
        <f>I40*D40/(23678+B40)*1000</f>
        <v>25.694597348897698</v>
      </c>
      <c r="G40" s="59" t="s">
        <v>56</v>
      </c>
      <c r="H40" s="58">
        <f>I40-B40+X40</f>
        <v>4.6463785923829874</v>
      </c>
      <c r="I40" s="58">
        <f>(B40+C39-2*X40)*(23678+B40)*E39/((23678+C39)*D40+E39*(23678+B40))</f>
        <v>64.99304525904967</v>
      </c>
      <c r="J40" s="24" t="s">
        <v>62</v>
      </c>
      <c r="K40" s="52">
        <f aca="true" t="shared" si="0" ref="K40:W40">SQRT(K41*K41+K42*K42)</f>
        <v>0.27149432755931796</v>
      </c>
      <c r="L40" s="52">
        <f t="shared" si="0"/>
        <v>0.05283665334747267</v>
      </c>
      <c r="M40" s="52">
        <f t="shared" si="0"/>
        <v>0.06427263460912756</v>
      </c>
      <c r="N40" s="52">
        <f t="shared" si="0"/>
        <v>0.028234881032573034</v>
      </c>
      <c r="O40" s="52">
        <f t="shared" si="0"/>
        <v>0.010903706841796512</v>
      </c>
      <c r="P40" s="52">
        <f t="shared" si="0"/>
        <v>0.0015156679682724174</v>
      </c>
      <c r="Q40" s="52">
        <f t="shared" si="0"/>
        <v>0.0013272662410699827</v>
      </c>
      <c r="R40" s="52">
        <f t="shared" si="0"/>
        <v>0.00043461772918073515</v>
      </c>
      <c r="S40" s="52">
        <f t="shared" si="0"/>
        <v>0.0001430574039904235</v>
      </c>
      <c r="T40" s="52">
        <f t="shared" si="0"/>
        <v>2.229613483022915E-05</v>
      </c>
      <c r="U40" s="52">
        <f t="shared" si="0"/>
        <v>2.90338173229337E-05</v>
      </c>
      <c r="V40" s="52">
        <f t="shared" si="0"/>
        <v>1.6127421485552833E-05</v>
      </c>
      <c r="W40" s="52">
        <f t="shared" si="0"/>
        <v>8.919149324842554E-06</v>
      </c>
      <c r="X40" s="55">
        <f>(1-$H$2)*1000</f>
        <v>67.5</v>
      </c>
    </row>
    <row r="41" spans="1:24" ht="12.75">
      <c r="A41" s="49">
        <v>1183</v>
      </c>
      <c r="B41" s="50">
        <v>105.69333333333334</v>
      </c>
      <c r="C41" s="50">
        <v>114.72666666666667</v>
      </c>
      <c r="D41" s="50">
        <v>9.60961556776221</v>
      </c>
      <c r="E41" s="50">
        <v>9.762310433776314</v>
      </c>
      <c r="F41" s="54">
        <f>I41*D41/(23678+B41)*1000</f>
        <v>16.560628541803286</v>
      </c>
      <c r="G41" s="59" t="s">
        <v>57</v>
      </c>
      <c r="H41" s="58">
        <f>I41-B41+X41</f>
        <v>2.7940410177113506</v>
      </c>
      <c r="I41" s="58">
        <f>(B41+C40-2*X41)*(23678+B41)*E40/((23678+C40)*D41+E40*(23678+B41))</f>
        <v>40.987374351044686</v>
      </c>
      <c r="J41" s="24" t="s">
        <v>60</v>
      </c>
      <c r="K41" s="52">
        <f>'calcul config'!C43</f>
        <v>-0.02506906263021348</v>
      </c>
      <c r="L41" s="52">
        <f>'calcul config'!C44</f>
        <v>0.00028786958958399947</v>
      </c>
      <c r="M41" s="52">
        <f>'calcul config'!C45</f>
        <v>0.005207092419602632</v>
      </c>
      <c r="N41" s="52">
        <f>'calcul config'!C46</f>
        <v>-0.000291974306994142</v>
      </c>
      <c r="O41" s="52">
        <f>'calcul config'!C47</f>
        <v>-0.0011238760502214264</v>
      </c>
      <c r="P41" s="52">
        <f>'calcul config'!C48</f>
        <v>3.292333164464886E-05</v>
      </c>
      <c r="Q41" s="52">
        <f>'calcul config'!C49</f>
        <v>7.277830902066196E-05</v>
      </c>
      <c r="R41" s="52">
        <f>'calcul config'!C50</f>
        <v>-2.3469762984078815E-05</v>
      </c>
      <c r="S41" s="52">
        <f>'calcul config'!C51</f>
        <v>-2.4313113013961774E-05</v>
      </c>
      <c r="T41" s="52">
        <f>'calcul config'!C52</f>
        <v>2.34242447445035E-06</v>
      </c>
      <c r="U41" s="52">
        <f>'calcul config'!C53</f>
        <v>-7.156653310236514E-07</v>
      </c>
      <c r="V41" s="52">
        <f>'calcul config'!C54</f>
        <v>-1.8523085812917126E-06</v>
      </c>
      <c r="W41" s="52">
        <f>'calcul config'!C55</f>
        <v>-1.8062755508740334E-06</v>
      </c>
      <c r="X41" s="55">
        <f>(1-$H$2)*1000</f>
        <v>67.5</v>
      </c>
    </row>
    <row r="42" spans="1:24" ht="12.75">
      <c r="A42" s="49">
        <v>1182</v>
      </c>
      <c r="B42" s="50">
        <v>122.03333333333335</v>
      </c>
      <c r="C42" s="50">
        <v>143.9</v>
      </c>
      <c r="D42" s="50">
        <v>9.290173534129565</v>
      </c>
      <c r="E42" s="50">
        <v>9.161044227888</v>
      </c>
      <c r="F42" s="54">
        <f>I42*D42/(23678+B42)*1000</f>
        <v>20.355856746037272</v>
      </c>
      <c r="G42" s="59" t="s">
        <v>58</v>
      </c>
      <c r="H42" s="58">
        <f>I42-B42+X42</f>
        <v>-2.384676765785457</v>
      </c>
      <c r="I42" s="58">
        <f>(B42+C41-2*X42)*(23678+B42)*E41/((23678+C41)*D42+E41*(23678+B42))</f>
        <v>52.14865656754788</v>
      </c>
      <c r="J42" s="24" t="s">
        <v>61</v>
      </c>
      <c r="K42" s="52">
        <f>'calcul config'!D43</f>
        <v>-0.27033444470826995</v>
      </c>
      <c r="L42" s="52">
        <f>'calcul config'!D44</f>
        <v>0.05283586914266092</v>
      </c>
      <c r="M42" s="52">
        <f>'calcul config'!D45</f>
        <v>-0.06406135924355758</v>
      </c>
      <c r="N42" s="52">
        <f>'calcul config'!D46</f>
        <v>-0.028233371352490086</v>
      </c>
      <c r="O42" s="52">
        <f>'calcul config'!D47</f>
        <v>-0.010845631632854711</v>
      </c>
      <c r="P42" s="52">
        <f>'calcul config'!D48</f>
        <v>0.0015153103458633332</v>
      </c>
      <c r="Q42" s="52">
        <f>'calcul config'!D49</f>
        <v>-0.0013252694037138768</v>
      </c>
      <c r="R42" s="52">
        <f>'calcul config'!D50</f>
        <v>-0.00043398357197443546</v>
      </c>
      <c r="S42" s="52">
        <f>'calcul config'!D51</f>
        <v>-0.00014097621562536556</v>
      </c>
      <c r="T42" s="52">
        <f>'calcul config'!D52</f>
        <v>2.2172746242837252E-05</v>
      </c>
      <c r="U42" s="52">
        <f>'calcul config'!D53</f>
        <v>-2.9024995632651795E-05</v>
      </c>
      <c r="V42" s="52">
        <f>'calcul config'!D54</f>
        <v>-1.6020695262451756E-05</v>
      </c>
      <c r="W42" s="52">
        <f>'calcul config'!D55</f>
        <v>-8.734334165416051E-06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0.18099621837287863</v>
      </c>
      <c r="L44" s="52">
        <f>L40/(L43*1.5)</f>
        <v>0.05032062223568827</v>
      </c>
      <c r="M44" s="52">
        <f aca="true" t="shared" si="1" ref="M44:W44">M40/(M43*1.5)</f>
        <v>0.07141403845458619</v>
      </c>
      <c r="N44" s="52">
        <f t="shared" si="1"/>
        <v>0.03764650804343071</v>
      </c>
      <c r="O44" s="52">
        <f t="shared" si="1"/>
        <v>0.04846091929687339</v>
      </c>
      <c r="P44" s="52">
        <f t="shared" si="1"/>
        <v>0.010104453121816114</v>
      </c>
      <c r="Q44" s="52">
        <f t="shared" si="1"/>
        <v>0.008848441607133217</v>
      </c>
      <c r="R44" s="52">
        <f t="shared" si="1"/>
        <v>0.0009658171759571894</v>
      </c>
      <c r="S44" s="52">
        <f t="shared" si="1"/>
        <v>0.0019074320532056464</v>
      </c>
      <c r="T44" s="52">
        <f t="shared" si="1"/>
        <v>0.0002972817977363886</v>
      </c>
      <c r="U44" s="52">
        <f t="shared" si="1"/>
        <v>0.0003871175643057826</v>
      </c>
      <c r="V44" s="52">
        <f t="shared" si="1"/>
        <v>0.00021503228647403773</v>
      </c>
      <c r="W44" s="52">
        <f t="shared" si="1"/>
        <v>0.0001189219909979007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1182</v>
      </c>
      <c r="B51" s="24">
        <v>124.76</v>
      </c>
      <c r="C51" s="24">
        <v>148.36</v>
      </c>
      <c r="D51" s="24">
        <v>9.105766923989874</v>
      </c>
      <c r="E51" s="24">
        <v>9.062111317494097</v>
      </c>
      <c r="F51" s="24">
        <v>23.539958798286612</v>
      </c>
      <c r="G51" s="24" t="s">
        <v>59</v>
      </c>
      <c r="H51" s="24">
        <v>4.274189746204364</v>
      </c>
      <c r="I51" s="24">
        <v>61.53418974620437</v>
      </c>
      <c r="J51" s="24" t="s">
        <v>73</v>
      </c>
      <c r="K51" s="24">
        <v>2.00019371068414</v>
      </c>
      <c r="M51" s="24" t="s">
        <v>68</v>
      </c>
      <c r="N51" s="24">
        <v>1.3093328331730063</v>
      </c>
      <c r="X51" s="24">
        <v>67.5</v>
      </c>
    </row>
    <row r="52" spans="1:24" ht="12.75" hidden="1">
      <c r="A52" s="24">
        <v>1181</v>
      </c>
      <c r="B52" s="24">
        <v>136.8800048828125</v>
      </c>
      <c r="C52" s="24">
        <v>111.87999725341797</v>
      </c>
      <c r="D52" s="24">
        <v>9.101560592651367</v>
      </c>
      <c r="E52" s="24">
        <v>9.16295337677002</v>
      </c>
      <c r="F52" s="24">
        <v>28.64005907070113</v>
      </c>
      <c r="G52" s="24" t="s">
        <v>56</v>
      </c>
      <c r="H52" s="24">
        <v>5.558744703956208</v>
      </c>
      <c r="I52" s="24">
        <v>74.93874958676871</v>
      </c>
      <c r="J52" s="24" t="s">
        <v>62</v>
      </c>
      <c r="K52" s="24">
        <v>1.1313288031876994</v>
      </c>
      <c r="L52" s="24">
        <v>0.8035483930588725</v>
      </c>
      <c r="M52" s="24">
        <v>0.2678271987196176</v>
      </c>
      <c r="N52" s="24">
        <v>0.015507389445677578</v>
      </c>
      <c r="O52" s="24">
        <v>0.04543621383625451</v>
      </c>
      <c r="P52" s="24">
        <v>0.023051277568467563</v>
      </c>
      <c r="Q52" s="24">
        <v>0.005530634225541135</v>
      </c>
      <c r="R52" s="24">
        <v>0.00023874502085418674</v>
      </c>
      <c r="S52" s="24">
        <v>0.0005960868237375112</v>
      </c>
      <c r="T52" s="24">
        <v>0.0003391553880872497</v>
      </c>
      <c r="U52" s="24">
        <v>0.00012094637184452267</v>
      </c>
      <c r="V52" s="24">
        <v>8.880508621064626E-06</v>
      </c>
      <c r="W52" s="24">
        <v>3.716063144449855E-05</v>
      </c>
      <c r="X52" s="24">
        <v>67.5</v>
      </c>
    </row>
    <row r="53" spans="1:24" ht="12.75" hidden="1">
      <c r="A53" s="24">
        <v>1184</v>
      </c>
      <c r="B53" s="24">
        <v>157</v>
      </c>
      <c r="C53" s="24">
        <v>151.60000610351562</v>
      </c>
      <c r="D53" s="24">
        <v>9.25627326965332</v>
      </c>
      <c r="E53" s="24">
        <v>9.592851638793945</v>
      </c>
      <c r="F53" s="24">
        <v>25.88893190779549</v>
      </c>
      <c r="G53" s="24" t="s">
        <v>57</v>
      </c>
      <c r="H53" s="24">
        <v>-22.835730909615123</v>
      </c>
      <c r="I53" s="24">
        <v>66.66426909038488</v>
      </c>
      <c r="J53" s="24" t="s">
        <v>60</v>
      </c>
      <c r="K53" s="24">
        <v>1.0444046732998746</v>
      </c>
      <c r="L53" s="24">
        <v>-0.004371868313344747</v>
      </c>
      <c r="M53" s="24">
        <v>-0.246062609002706</v>
      </c>
      <c r="N53" s="24">
        <v>-0.00015974763363080493</v>
      </c>
      <c r="O53" s="24">
        <v>0.04213121470955744</v>
      </c>
      <c r="P53" s="24">
        <v>-0.0005004077299307644</v>
      </c>
      <c r="Q53" s="24">
        <v>-0.005022117803791958</v>
      </c>
      <c r="R53" s="24">
        <v>-1.2851578361618835E-05</v>
      </c>
      <c r="S53" s="24">
        <v>0.0005665399879567684</v>
      </c>
      <c r="T53" s="24">
        <v>-3.5646552246538433E-05</v>
      </c>
      <c r="U53" s="24">
        <v>-0.00010545504076045965</v>
      </c>
      <c r="V53" s="24">
        <v>-1.005451051676784E-06</v>
      </c>
      <c r="W53" s="24">
        <v>3.568293644846662E-05</v>
      </c>
      <c r="X53" s="24">
        <v>67.5</v>
      </c>
    </row>
    <row r="54" spans="1:24" ht="12.75" hidden="1">
      <c r="A54" s="24">
        <v>1183</v>
      </c>
      <c r="B54" s="24">
        <v>121.18000030517578</v>
      </c>
      <c r="C54" s="24">
        <v>131.47999572753906</v>
      </c>
      <c r="D54" s="24">
        <v>9.102977752685547</v>
      </c>
      <c r="E54" s="24">
        <v>9.387264251708984</v>
      </c>
      <c r="F54" s="24">
        <v>27.023430498570725</v>
      </c>
      <c r="G54" s="24" t="s">
        <v>58</v>
      </c>
      <c r="H54" s="24">
        <v>16.97111014837712</v>
      </c>
      <c r="I54" s="24">
        <v>70.6511104535529</v>
      </c>
      <c r="J54" s="24" t="s">
        <v>61</v>
      </c>
      <c r="K54" s="24">
        <v>0.4348835928285802</v>
      </c>
      <c r="L54" s="24">
        <v>-0.8035364999518982</v>
      </c>
      <c r="M54" s="24">
        <v>0.10575727315309791</v>
      </c>
      <c r="N54" s="24">
        <v>-0.015506566612679342</v>
      </c>
      <c r="O54" s="24">
        <v>0.017012062628353343</v>
      </c>
      <c r="P54" s="24">
        <v>-0.023045845387886323</v>
      </c>
      <c r="Q54" s="24">
        <v>0.0023165162856243486</v>
      </c>
      <c r="R54" s="24">
        <v>-0.0002383988714660395</v>
      </c>
      <c r="S54" s="24">
        <v>0.0001853427729354975</v>
      </c>
      <c r="T54" s="24">
        <v>-0.0003372768900792756</v>
      </c>
      <c r="U54" s="24">
        <v>5.922211783247319E-05</v>
      </c>
      <c r="V54" s="24">
        <v>-8.823406459609871E-06</v>
      </c>
      <c r="W54" s="24">
        <v>1.037499762739959E-05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1182</v>
      </c>
      <c r="B56" s="24">
        <v>124.76</v>
      </c>
      <c r="C56" s="24">
        <v>148.36</v>
      </c>
      <c r="D56" s="24">
        <v>9.105766923989874</v>
      </c>
      <c r="E56" s="24">
        <v>9.062111317494097</v>
      </c>
      <c r="F56" s="24">
        <v>27.72780946029247</v>
      </c>
      <c r="G56" s="24" t="s">
        <v>59</v>
      </c>
      <c r="H56" s="24">
        <v>15.221362571476803</v>
      </c>
      <c r="I56" s="24">
        <v>72.48136257147681</v>
      </c>
      <c r="J56" s="24" t="s">
        <v>73</v>
      </c>
      <c r="K56" s="24">
        <v>1.2152459440283914</v>
      </c>
      <c r="M56" s="24" t="s">
        <v>68</v>
      </c>
      <c r="N56" s="24">
        <v>0.6775235825415332</v>
      </c>
      <c r="X56" s="24">
        <v>67.5</v>
      </c>
    </row>
    <row r="57" spans="1:24" ht="12.75" hidden="1">
      <c r="A57" s="24">
        <v>1181</v>
      </c>
      <c r="B57" s="24">
        <v>136.8800048828125</v>
      </c>
      <c r="C57" s="24">
        <v>111.87999725341797</v>
      </c>
      <c r="D57" s="24">
        <v>9.101560592651367</v>
      </c>
      <c r="E57" s="24">
        <v>9.16295337677002</v>
      </c>
      <c r="F57" s="24">
        <v>28.64005907070113</v>
      </c>
      <c r="G57" s="24" t="s">
        <v>56</v>
      </c>
      <c r="H57" s="24">
        <v>5.558744703956208</v>
      </c>
      <c r="I57" s="24">
        <v>74.93874958676871</v>
      </c>
      <c r="J57" s="24" t="s">
        <v>62</v>
      </c>
      <c r="K57" s="24">
        <v>1.0196282707209792</v>
      </c>
      <c r="L57" s="24">
        <v>0.3395324077836517</v>
      </c>
      <c r="M57" s="24">
        <v>0.2413825771608851</v>
      </c>
      <c r="N57" s="24">
        <v>0.01610345213150782</v>
      </c>
      <c r="O57" s="24">
        <v>0.04095009991528613</v>
      </c>
      <c r="P57" s="24">
        <v>0.009740003755698784</v>
      </c>
      <c r="Q57" s="24">
        <v>0.004984557562010768</v>
      </c>
      <c r="R57" s="24">
        <v>0.0002479036716668026</v>
      </c>
      <c r="S57" s="24">
        <v>0.0005372585058209068</v>
      </c>
      <c r="T57" s="24">
        <v>0.00014333283750385002</v>
      </c>
      <c r="U57" s="24">
        <v>0.00010903052034154845</v>
      </c>
      <c r="V57" s="24">
        <v>9.202980494956783E-06</v>
      </c>
      <c r="W57" s="24">
        <v>3.350051821633698E-05</v>
      </c>
      <c r="X57" s="24">
        <v>67.5</v>
      </c>
    </row>
    <row r="58" spans="1:24" ht="12.75" hidden="1">
      <c r="A58" s="24">
        <v>1183</v>
      </c>
      <c r="B58" s="24">
        <v>121.18000030517578</v>
      </c>
      <c r="C58" s="24">
        <v>131.47999572753906</v>
      </c>
      <c r="D58" s="24">
        <v>9.102977752685547</v>
      </c>
      <c r="E58" s="24">
        <v>9.387264251708984</v>
      </c>
      <c r="F58" s="24">
        <v>18.818786313172502</v>
      </c>
      <c r="G58" s="24" t="s">
        <v>57</v>
      </c>
      <c r="H58" s="24">
        <v>-4.479431543778844</v>
      </c>
      <c r="I58" s="24">
        <v>49.20056876139694</v>
      </c>
      <c r="J58" s="24" t="s">
        <v>60</v>
      </c>
      <c r="K58" s="24">
        <v>0.755073857856285</v>
      </c>
      <c r="L58" s="24">
        <v>0.0018479208704582748</v>
      </c>
      <c r="M58" s="24">
        <v>-0.18058545850850188</v>
      </c>
      <c r="N58" s="24">
        <v>-0.00016622823528392955</v>
      </c>
      <c r="O58" s="24">
        <v>0.030026400780652364</v>
      </c>
      <c r="P58" s="24">
        <v>0.00021130150879996362</v>
      </c>
      <c r="Q58" s="24">
        <v>-0.0038145830791824374</v>
      </c>
      <c r="R58" s="24">
        <v>-1.3340583090006177E-05</v>
      </c>
      <c r="S58" s="24">
        <v>0.00036838058843902214</v>
      </c>
      <c r="T58" s="24">
        <v>1.5036708952325265E-05</v>
      </c>
      <c r="U58" s="24">
        <v>-8.873681935229666E-05</v>
      </c>
      <c r="V58" s="24">
        <v>-1.0461519931185093E-06</v>
      </c>
      <c r="W58" s="24">
        <v>2.214789261208009E-05</v>
      </c>
      <c r="X58" s="24">
        <v>67.5</v>
      </c>
    </row>
    <row r="59" spans="1:24" ht="12.75" hidden="1">
      <c r="A59" s="24">
        <v>1184</v>
      </c>
      <c r="B59" s="24">
        <v>157</v>
      </c>
      <c r="C59" s="24">
        <v>151.60000610351562</v>
      </c>
      <c r="D59" s="24">
        <v>9.25627326965332</v>
      </c>
      <c r="E59" s="24">
        <v>9.592851638793945</v>
      </c>
      <c r="F59" s="24">
        <v>30.027172460624353</v>
      </c>
      <c r="G59" s="24" t="s">
        <v>58</v>
      </c>
      <c r="H59" s="24">
        <v>-12.179718419140102</v>
      </c>
      <c r="I59" s="24">
        <v>77.3202815808599</v>
      </c>
      <c r="J59" s="24" t="s">
        <v>61</v>
      </c>
      <c r="K59" s="24">
        <v>-0.6852045531339388</v>
      </c>
      <c r="L59" s="24">
        <v>0.3395273790489074</v>
      </c>
      <c r="M59" s="24">
        <v>-0.16017003693607865</v>
      </c>
      <c r="N59" s="24">
        <v>-0.016102594161362886</v>
      </c>
      <c r="O59" s="24">
        <v>-0.02784467524018831</v>
      </c>
      <c r="P59" s="24">
        <v>0.009737711478237855</v>
      </c>
      <c r="Q59" s="24">
        <v>-0.003208546403126152</v>
      </c>
      <c r="R59" s="24">
        <v>-0.00024754445917592356</v>
      </c>
      <c r="S59" s="24">
        <v>-0.00039107856517358913</v>
      </c>
      <c r="T59" s="24">
        <v>0.00014254192257293338</v>
      </c>
      <c r="U59" s="24">
        <v>-6.335164762803473E-05</v>
      </c>
      <c r="V59" s="24">
        <v>-9.143326309273292E-06</v>
      </c>
      <c r="W59" s="24">
        <v>-2.5134748329889727E-05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1182</v>
      </c>
      <c r="B61" s="100">
        <v>124.76</v>
      </c>
      <c r="C61" s="100">
        <v>148.36</v>
      </c>
      <c r="D61" s="100">
        <v>9.105766923989874</v>
      </c>
      <c r="E61" s="100">
        <v>9.062111317494097</v>
      </c>
      <c r="F61" s="100">
        <v>23.539958798286612</v>
      </c>
      <c r="G61" s="100" t="s">
        <v>59</v>
      </c>
      <c r="H61" s="100">
        <v>4.274189746204364</v>
      </c>
      <c r="I61" s="100">
        <v>61.53418974620437</v>
      </c>
      <c r="J61" s="100" t="s">
        <v>73</v>
      </c>
      <c r="K61" s="100">
        <v>0.2494509933110063</v>
      </c>
      <c r="M61" s="100" t="s">
        <v>68</v>
      </c>
      <c r="N61" s="100">
        <v>0.21784645523442225</v>
      </c>
      <c r="X61" s="100">
        <v>67.5</v>
      </c>
    </row>
    <row r="62" spans="1:24" s="100" customFormat="1" ht="12.75">
      <c r="A62" s="100">
        <v>1184</v>
      </c>
      <c r="B62" s="100">
        <v>157</v>
      </c>
      <c r="C62" s="100">
        <v>151.60000610351562</v>
      </c>
      <c r="D62" s="100">
        <v>9.25627326965332</v>
      </c>
      <c r="E62" s="100">
        <v>9.592851638793945</v>
      </c>
      <c r="F62" s="100">
        <v>32.734854779878994</v>
      </c>
      <c r="G62" s="100" t="s">
        <v>56</v>
      </c>
      <c r="H62" s="100">
        <v>-5.2074082680319975</v>
      </c>
      <c r="I62" s="100">
        <v>84.292591731968</v>
      </c>
      <c r="J62" s="100" t="s">
        <v>62</v>
      </c>
      <c r="K62" s="100">
        <v>0.19733997308277096</v>
      </c>
      <c r="L62" s="100">
        <v>0.45590941265111934</v>
      </c>
      <c r="M62" s="100">
        <v>0.04671766119465087</v>
      </c>
      <c r="N62" s="100">
        <v>0.015397881523577914</v>
      </c>
      <c r="O62" s="100">
        <v>0.007925650428848968</v>
      </c>
      <c r="P62" s="100">
        <v>0.013078607654589803</v>
      </c>
      <c r="Q62" s="100">
        <v>0.0009647209987848269</v>
      </c>
      <c r="R62" s="100">
        <v>0.00023698452118670272</v>
      </c>
      <c r="S62" s="100">
        <v>0.00010397175555881355</v>
      </c>
      <c r="T62" s="100">
        <v>0.00019243889762698933</v>
      </c>
      <c r="U62" s="100">
        <v>2.1086701697769488E-05</v>
      </c>
      <c r="V62" s="100">
        <v>8.788487449212052E-06</v>
      </c>
      <c r="W62" s="100">
        <v>6.479424649541146E-06</v>
      </c>
      <c r="X62" s="100">
        <v>67.5</v>
      </c>
    </row>
    <row r="63" spans="1:24" s="100" customFormat="1" ht="12.75">
      <c r="A63" s="100">
        <v>1181</v>
      </c>
      <c r="B63" s="100">
        <v>136.8800048828125</v>
      </c>
      <c r="C63" s="100">
        <v>111.87999725341797</v>
      </c>
      <c r="D63" s="100">
        <v>9.101560592651367</v>
      </c>
      <c r="E63" s="100">
        <v>9.16295337677002</v>
      </c>
      <c r="F63" s="100">
        <v>30.090162244827788</v>
      </c>
      <c r="G63" s="100" t="s">
        <v>57</v>
      </c>
      <c r="H63" s="100">
        <v>9.353042696589341</v>
      </c>
      <c r="I63" s="100">
        <v>78.73304757940184</v>
      </c>
      <c r="J63" s="100" t="s">
        <v>60</v>
      </c>
      <c r="K63" s="100">
        <v>-0.19523312769386758</v>
      </c>
      <c r="L63" s="100">
        <v>0.002480700041810898</v>
      </c>
      <c r="M63" s="100">
        <v>0.04629331169854277</v>
      </c>
      <c r="N63" s="100">
        <v>-0.00015948027783013155</v>
      </c>
      <c r="O63" s="100">
        <v>-0.007828098324090394</v>
      </c>
      <c r="P63" s="100">
        <v>0.0002838507106670436</v>
      </c>
      <c r="Q63" s="100">
        <v>0.0009590357566064675</v>
      </c>
      <c r="R63" s="100">
        <v>-1.2810039458704365E-05</v>
      </c>
      <c r="S63" s="100">
        <v>-0.00010135516134707553</v>
      </c>
      <c r="T63" s="100">
        <v>2.0215226597478332E-05</v>
      </c>
      <c r="U63" s="100">
        <v>2.107784527169867E-05</v>
      </c>
      <c r="V63" s="100">
        <v>-1.0117156949396826E-06</v>
      </c>
      <c r="W63" s="100">
        <v>-6.263953633433398E-06</v>
      </c>
      <c r="X63" s="100">
        <v>67.5</v>
      </c>
    </row>
    <row r="64" spans="1:24" s="100" customFormat="1" ht="12.75">
      <c r="A64" s="100">
        <v>1183</v>
      </c>
      <c r="B64" s="100">
        <v>121.18000030517578</v>
      </c>
      <c r="C64" s="100">
        <v>131.47999572753906</v>
      </c>
      <c r="D64" s="100">
        <v>9.102977752685547</v>
      </c>
      <c r="E64" s="100">
        <v>9.387264251708984</v>
      </c>
      <c r="F64" s="100">
        <v>18.818786313172502</v>
      </c>
      <c r="G64" s="100" t="s">
        <v>58</v>
      </c>
      <c r="H64" s="100">
        <v>-4.479431543778844</v>
      </c>
      <c r="I64" s="100">
        <v>49.20056876139694</v>
      </c>
      <c r="J64" s="100" t="s">
        <v>61</v>
      </c>
      <c r="K64" s="100">
        <v>0.0287591868309721</v>
      </c>
      <c r="L64" s="100">
        <v>0.4559026635929989</v>
      </c>
      <c r="M64" s="100">
        <v>0.006282448525833774</v>
      </c>
      <c r="N64" s="100">
        <v>-0.015397055609925079</v>
      </c>
      <c r="O64" s="100">
        <v>0.0012396819546508632</v>
      </c>
      <c r="P64" s="100">
        <v>0.013075527024053325</v>
      </c>
      <c r="Q64" s="100">
        <v>0.00010458022301876398</v>
      </c>
      <c r="R64" s="100">
        <v>-0.00023663804886610518</v>
      </c>
      <c r="S64" s="100">
        <v>2.3178809768621885E-05</v>
      </c>
      <c r="T64" s="100">
        <v>0.00019137417258737786</v>
      </c>
      <c r="U64" s="100">
        <v>6.110868948395281E-07</v>
      </c>
      <c r="V64" s="100">
        <v>-8.730059736197139E-06</v>
      </c>
      <c r="W64" s="100">
        <v>1.6570542137413391E-06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1182</v>
      </c>
      <c r="B66" s="24">
        <v>124.76</v>
      </c>
      <c r="C66" s="24">
        <v>148.36</v>
      </c>
      <c r="D66" s="24">
        <v>9.105766923989874</v>
      </c>
      <c r="E66" s="24">
        <v>9.062111317494097</v>
      </c>
      <c r="F66" s="24">
        <v>19.507353591690848</v>
      </c>
      <c r="G66" s="24" t="s">
        <v>59</v>
      </c>
      <c r="H66" s="24">
        <v>-6.267166595177883</v>
      </c>
      <c r="I66" s="24">
        <v>50.992833404822115</v>
      </c>
      <c r="J66" s="24" t="s">
        <v>73</v>
      </c>
      <c r="K66" s="24">
        <v>0.9830310389211645</v>
      </c>
      <c r="M66" s="24" t="s">
        <v>68</v>
      </c>
      <c r="N66" s="24">
        <v>0.5586712431051628</v>
      </c>
      <c r="X66" s="24">
        <v>67.5</v>
      </c>
    </row>
    <row r="67" spans="1:24" ht="12.75" hidden="1">
      <c r="A67" s="24">
        <v>1184</v>
      </c>
      <c r="B67" s="24">
        <v>157</v>
      </c>
      <c r="C67" s="24">
        <v>151.60000610351562</v>
      </c>
      <c r="D67" s="24">
        <v>9.25627326965332</v>
      </c>
      <c r="E67" s="24">
        <v>9.592851638793945</v>
      </c>
      <c r="F67" s="24">
        <v>32.734854779878994</v>
      </c>
      <c r="G67" s="24" t="s">
        <v>56</v>
      </c>
      <c r="H67" s="24">
        <v>-5.2074082680319975</v>
      </c>
      <c r="I67" s="24">
        <v>84.292591731968</v>
      </c>
      <c r="J67" s="24" t="s">
        <v>62</v>
      </c>
      <c r="K67" s="24">
        <v>0.9041355054420155</v>
      </c>
      <c r="L67" s="24">
        <v>0.3436510511775503</v>
      </c>
      <c r="M67" s="24">
        <v>0.21404176863119523</v>
      </c>
      <c r="N67" s="24">
        <v>0.014984171787828479</v>
      </c>
      <c r="O67" s="24">
        <v>0.036311761804418835</v>
      </c>
      <c r="P67" s="24">
        <v>0.009858304833543503</v>
      </c>
      <c r="Q67" s="24">
        <v>0.004419948567380625</v>
      </c>
      <c r="R67" s="24">
        <v>0.00023060209389930855</v>
      </c>
      <c r="S67" s="24">
        <v>0.00047638969540437137</v>
      </c>
      <c r="T67" s="24">
        <v>0.00014503455457482247</v>
      </c>
      <c r="U67" s="24">
        <v>9.665609466206923E-05</v>
      </c>
      <c r="V67" s="24">
        <v>8.545249822823261E-06</v>
      </c>
      <c r="W67" s="24">
        <v>2.9700527806038174E-05</v>
      </c>
      <c r="X67" s="24">
        <v>67.5</v>
      </c>
    </row>
    <row r="68" spans="1:24" ht="12.75" hidden="1">
      <c r="A68" s="24">
        <v>1183</v>
      </c>
      <c r="B68" s="24">
        <v>121.18000030517578</v>
      </c>
      <c r="C68" s="24">
        <v>131.47999572753906</v>
      </c>
      <c r="D68" s="24">
        <v>9.102977752685547</v>
      </c>
      <c r="E68" s="24">
        <v>9.387264251708984</v>
      </c>
      <c r="F68" s="24">
        <v>27.023430498570725</v>
      </c>
      <c r="G68" s="24" t="s">
        <v>57</v>
      </c>
      <c r="H68" s="24">
        <v>16.97111014837712</v>
      </c>
      <c r="I68" s="24">
        <v>70.6511104535529</v>
      </c>
      <c r="J68" s="24" t="s">
        <v>60</v>
      </c>
      <c r="K68" s="24">
        <v>-0.8932558171367613</v>
      </c>
      <c r="L68" s="24">
        <v>0.0018697406891695196</v>
      </c>
      <c r="M68" s="24">
        <v>0.21182887175292947</v>
      </c>
      <c r="N68" s="24">
        <v>-0.00015546382755530914</v>
      </c>
      <c r="O68" s="24">
        <v>-0.03581211080406538</v>
      </c>
      <c r="P68" s="24">
        <v>0.0002140649303524651</v>
      </c>
      <c r="Q68" s="24">
        <v>0.00438938469225723</v>
      </c>
      <c r="R68" s="24">
        <v>-1.2500700589182752E-05</v>
      </c>
      <c r="S68" s="24">
        <v>-0.00046344106944660194</v>
      </c>
      <c r="T68" s="24">
        <v>1.5253236452474374E-05</v>
      </c>
      <c r="U68" s="24">
        <v>9.658525244138236E-05</v>
      </c>
      <c r="V68" s="24">
        <v>-9.93600942550009E-07</v>
      </c>
      <c r="W68" s="24">
        <v>-2.8647767411441108E-05</v>
      </c>
      <c r="X68" s="24">
        <v>67.5</v>
      </c>
    </row>
    <row r="69" spans="1:24" ht="12.75" hidden="1">
      <c r="A69" s="24">
        <v>1181</v>
      </c>
      <c r="B69" s="24">
        <v>136.8800048828125</v>
      </c>
      <c r="C69" s="24">
        <v>111.87999725341797</v>
      </c>
      <c r="D69" s="24">
        <v>9.101560592651367</v>
      </c>
      <c r="E69" s="24">
        <v>9.16295337677002</v>
      </c>
      <c r="F69" s="24">
        <v>25.880417083901687</v>
      </c>
      <c r="G69" s="24" t="s">
        <v>58</v>
      </c>
      <c r="H69" s="24">
        <v>-1.6620546417217383</v>
      </c>
      <c r="I69" s="24">
        <v>67.71795024109076</v>
      </c>
      <c r="J69" s="24" t="s">
        <v>61</v>
      </c>
      <c r="K69" s="24">
        <v>0.13983939842628657</v>
      </c>
      <c r="L69" s="24">
        <v>0.34364596468631864</v>
      </c>
      <c r="M69" s="24">
        <v>0.03069866138207129</v>
      </c>
      <c r="N69" s="24">
        <v>-0.014983365281720817</v>
      </c>
      <c r="O69" s="24">
        <v>0.006003062976364179</v>
      </c>
      <c r="P69" s="24">
        <v>0.009855980438122856</v>
      </c>
      <c r="Q69" s="24">
        <v>0.0005188905102889633</v>
      </c>
      <c r="R69" s="24">
        <v>-0.00023026301960046714</v>
      </c>
      <c r="S69" s="24">
        <v>0.00011031553398166373</v>
      </c>
      <c r="T69" s="24">
        <v>0.00014423023538232913</v>
      </c>
      <c r="U69" s="24">
        <v>3.699952183114314E-06</v>
      </c>
      <c r="V69" s="24">
        <v>-8.487287652803146E-06</v>
      </c>
      <c r="W69" s="24">
        <v>7.837523479851244E-06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1182</v>
      </c>
      <c r="B71" s="24">
        <v>124.76</v>
      </c>
      <c r="C71" s="24">
        <v>148.36</v>
      </c>
      <c r="D71" s="24">
        <v>9.105766923989874</v>
      </c>
      <c r="E71" s="24">
        <v>9.062111317494097</v>
      </c>
      <c r="F71" s="24">
        <v>27.72780946029247</v>
      </c>
      <c r="G71" s="24" t="s">
        <v>59</v>
      </c>
      <c r="H71" s="24">
        <v>15.221362571476803</v>
      </c>
      <c r="I71" s="24">
        <v>72.48136257147681</v>
      </c>
      <c r="J71" s="24" t="s">
        <v>73</v>
      </c>
      <c r="K71" s="24">
        <v>2.7031222158633708</v>
      </c>
      <c r="M71" s="24" t="s">
        <v>68</v>
      </c>
      <c r="N71" s="24">
        <v>1.4835204415884962</v>
      </c>
      <c r="X71" s="24">
        <v>67.5</v>
      </c>
    </row>
    <row r="72" spans="1:24" ht="12.75" hidden="1">
      <c r="A72" s="24">
        <v>1183</v>
      </c>
      <c r="B72" s="24">
        <v>121.18000030517578</v>
      </c>
      <c r="C72" s="24">
        <v>131.47999572753906</v>
      </c>
      <c r="D72" s="24">
        <v>9.102977752685547</v>
      </c>
      <c r="E72" s="24">
        <v>9.387264251708984</v>
      </c>
      <c r="F72" s="24">
        <v>25.657615450313624</v>
      </c>
      <c r="G72" s="24" t="s">
        <v>56</v>
      </c>
      <c r="H72" s="24">
        <v>13.400270027296244</v>
      </c>
      <c r="I72" s="24">
        <v>67.08027033247203</v>
      </c>
      <c r="J72" s="24" t="s">
        <v>62</v>
      </c>
      <c r="K72" s="24">
        <v>1.5375734734160942</v>
      </c>
      <c r="L72" s="24">
        <v>0.449664374701803</v>
      </c>
      <c r="M72" s="24">
        <v>0.3639990708726324</v>
      </c>
      <c r="N72" s="24">
        <v>0.01611477865346979</v>
      </c>
      <c r="O72" s="24">
        <v>0.06175188717945685</v>
      </c>
      <c r="P72" s="24">
        <v>0.012899268219431551</v>
      </c>
      <c r="Q72" s="24">
        <v>0.007516635748383533</v>
      </c>
      <c r="R72" s="24">
        <v>0.00024810138022698903</v>
      </c>
      <c r="S72" s="24">
        <v>0.0008101798593533219</v>
      </c>
      <c r="T72" s="24">
        <v>0.00018980915828736166</v>
      </c>
      <c r="U72" s="24">
        <v>0.0001644185198063753</v>
      </c>
      <c r="V72" s="24">
        <v>9.205688882670801E-06</v>
      </c>
      <c r="W72" s="24">
        <v>5.051910023298009E-05</v>
      </c>
      <c r="X72" s="24">
        <v>67.5</v>
      </c>
    </row>
    <row r="73" spans="1:24" ht="12.75" hidden="1">
      <c r="A73" s="24">
        <v>1181</v>
      </c>
      <c r="B73" s="24">
        <v>136.8800048828125</v>
      </c>
      <c r="C73" s="24">
        <v>111.87999725341797</v>
      </c>
      <c r="D73" s="24">
        <v>9.101560592651367</v>
      </c>
      <c r="E73" s="24">
        <v>9.16295337677002</v>
      </c>
      <c r="F73" s="24">
        <v>25.880417083901687</v>
      </c>
      <c r="G73" s="24" t="s">
        <v>57</v>
      </c>
      <c r="H73" s="24">
        <v>-1.6620546417217383</v>
      </c>
      <c r="I73" s="24">
        <v>67.71795024109076</v>
      </c>
      <c r="J73" s="24" t="s">
        <v>60</v>
      </c>
      <c r="K73" s="24">
        <v>0.6439445895833006</v>
      </c>
      <c r="L73" s="24">
        <v>0.0024473689541966927</v>
      </c>
      <c r="M73" s="24">
        <v>-0.15619192820462</v>
      </c>
      <c r="N73" s="24">
        <v>-0.00016630355145222763</v>
      </c>
      <c r="O73" s="24">
        <v>0.025255496338173998</v>
      </c>
      <c r="P73" s="24">
        <v>0.00027991968652031613</v>
      </c>
      <c r="Q73" s="24">
        <v>-0.0034024056178205463</v>
      </c>
      <c r="R73" s="24">
        <v>-1.3343298319152478E-05</v>
      </c>
      <c r="S73" s="24">
        <v>0.0002806790559213805</v>
      </c>
      <c r="T73" s="24">
        <v>1.9922473708818326E-05</v>
      </c>
      <c r="U73" s="24">
        <v>-8.581264403361604E-05</v>
      </c>
      <c r="V73" s="24">
        <v>-1.0480676758374703E-06</v>
      </c>
      <c r="W73" s="24">
        <v>1.5918384178265225E-05</v>
      </c>
      <c r="X73" s="24">
        <v>67.5</v>
      </c>
    </row>
    <row r="74" spans="1:24" ht="12.75" hidden="1">
      <c r="A74" s="24">
        <v>1184</v>
      </c>
      <c r="B74" s="24">
        <v>157</v>
      </c>
      <c r="C74" s="24">
        <v>151.60000610351562</v>
      </c>
      <c r="D74" s="24">
        <v>9.25627326965332</v>
      </c>
      <c r="E74" s="24">
        <v>9.592851638793945</v>
      </c>
      <c r="F74" s="24">
        <v>25.88893190779549</v>
      </c>
      <c r="G74" s="24" t="s">
        <v>58</v>
      </c>
      <c r="H74" s="24">
        <v>-22.835730909615123</v>
      </c>
      <c r="I74" s="24">
        <v>66.66426909038488</v>
      </c>
      <c r="J74" s="24" t="s">
        <v>61</v>
      </c>
      <c r="K74" s="24">
        <v>-1.3962333442871313</v>
      </c>
      <c r="L74" s="24">
        <v>0.44965771455760156</v>
      </c>
      <c r="M74" s="24">
        <v>-0.3287847398524793</v>
      </c>
      <c r="N74" s="24">
        <v>-0.016113920509270855</v>
      </c>
      <c r="O74" s="24">
        <v>-0.056351179889482766</v>
      </c>
      <c r="P74" s="24">
        <v>0.012896230672794868</v>
      </c>
      <c r="Q74" s="24">
        <v>-0.006702495728137427</v>
      </c>
      <c r="R74" s="24">
        <v>-0.00024774230817626425</v>
      </c>
      <c r="S74" s="24">
        <v>-0.000760007021065497</v>
      </c>
      <c r="T74" s="24">
        <v>0.00018876072581731128</v>
      </c>
      <c r="U74" s="24">
        <v>-0.00014024849296616105</v>
      </c>
      <c r="V74" s="24">
        <v>-9.145833037585664E-06</v>
      </c>
      <c r="W74" s="24">
        <v>-4.794564144427567E-05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1182</v>
      </c>
      <c r="B76" s="24">
        <v>124.76</v>
      </c>
      <c r="C76" s="24">
        <v>148.36</v>
      </c>
      <c r="D76" s="24">
        <v>9.105766923989874</v>
      </c>
      <c r="E76" s="24">
        <v>9.062111317494097</v>
      </c>
      <c r="F76" s="24">
        <v>19.507353591690848</v>
      </c>
      <c r="G76" s="24" t="s">
        <v>59</v>
      </c>
      <c r="H76" s="24">
        <v>-6.267166595177883</v>
      </c>
      <c r="I76" s="24">
        <v>50.992833404822115</v>
      </c>
      <c r="J76" s="24" t="s">
        <v>73</v>
      </c>
      <c r="K76" s="24">
        <v>0.7302568503130809</v>
      </c>
      <c r="M76" s="24" t="s">
        <v>68</v>
      </c>
      <c r="N76" s="24">
        <v>0.6545426036422196</v>
      </c>
      <c r="X76" s="24">
        <v>67.5</v>
      </c>
    </row>
    <row r="77" spans="1:24" ht="12.75" hidden="1">
      <c r="A77" s="24">
        <v>1183</v>
      </c>
      <c r="B77" s="24">
        <v>121.18000030517578</v>
      </c>
      <c r="C77" s="24">
        <v>131.47999572753906</v>
      </c>
      <c r="D77" s="24">
        <v>9.102977752685547</v>
      </c>
      <c r="E77" s="24">
        <v>9.387264251708984</v>
      </c>
      <c r="F77" s="24">
        <v>25.657615450313624</v>
      </c>
      <c r="G77" s="24" t="s">
        <v>56</v>
      </c>
      <c r="H77" s="24">
        <v>13.400270027296244</v>
      </c>
      <c r="I77" s="24">
        <v>67.08027033247203</v>
      </c>
      <c r="J77" s="24" t="s">
        <v>62</v>
      </c>
      <c r="K77" s="24">
        <v>0.27558429945692314</v>
      </c>
      <c r="L77" s="24">
        <v>0.805674787539275</v>
      </c>
      <c r="M77" s="24">
        <v>0.06524082650040333</v>
      </c>
      <c r="N77" s="24">
        <v>0.016828859172564152</v>
      </c>
      <c r="O77" s="24">
        <v>0.011068238337049695</v>
      </c>
      <c r="P77" s="24">
        <v>0.02311231591558897</v>
      </c>
      <c r="Q77" s="24">
        <v>0.0013472274046734943</v>
      </c>
      <c r="R77" s="24">
        <v>0.0002590943584360891</v>
      </c>
      <c r="S77" s="24">
        <v>0.000145220125986152</v>
      </c>
      <c r="T77" s="24">
        <v>0.0003400837247108706</v>
      </c>
      <c r="U77" s="24">
        <v>2.944699040569933E-05</v>
      </c>
      <c r="V77" s="24">
        <v>9.6246006205783E-06</v>
      </c>
      <c r="W77" s="24">
        <v>9.05201327208766E-06</v>
      </c>
      <c r="X77" s="24">
        <v>67.5</v>
      </c>
    </row>
    <row r="78" spans="1:24" ht="12.75" hidden="1">
      <c r="A78" s="24">
        <v>1184</v>
      </c>
      <c r="B78" s="24">
        <v>157</v>
      </c>
      <c r="C78" s="24">
        <v>151.60000610351562</v>
      </c>
      <c r="D78" s="24">
        <v>9.25627326965332</v>
      </c>
      <c r="E78" s="24">
        <v>9.592851638793945</v>
      </c>
      <c r="F78" s="24">
        <v>30.027172460624353</v>
      </c>
      <c r="G78" s="24" t="s">
        <v>57</v>
      </c>
      <c r="H78" s="24">
        <v>-12.179718419140102</v>
      </c>
      <c r="I78" s="24">
        <v>77.3202815808599</v>
      </c>
      <c r="J78" s="24" t="s">
        <v>60</v>
      </c>
      <c r="K78" s="24">
        <v>0.22680227366606678</v>
      </c>
      <c r="L78" s="24">
        <v>-0.004383365752625539</v>
      </c>
      <c r="M78" s="24">
        <v>-0.054110200690919416</v>
      </c>
      <c r="N78" s="24">
        <v>-0.0001736387672550544</v>
      </c>
      <c r="O78" s="24">
        <v>0.009040622076614022</v>
      </c>
      <c r="P78" s="24">
        <v>-0.000501573848763135</v>
      </c>
      <c r="Q78" s="24">
        <v>-0.001136743979956596</v>
      </c>
      <c r="R78" s="24">
        <v>-1.3978619023708898E-05</v>
      </c>
      <c r="S78" s="24">
        <v>0.00011266520667696735</v>
      </c>
      <c r="T78" s="24">
        <v>-3.572266227129684E-05</v>
      </c>
      <c r="U78" s="24">
        <v>-2.6020040317557657E-05</v>
      </c>
      <c r="V78" s="24">
        <v>-1.1024373338908415E-06</v>
      </c>
      <c r="W78" s="24">
        <v>6.824959015324332E-06</v>
      </c>
      <c r="X78" s="24">
        <v>67.5</v>
      </c>
    </row>
    <row r="79" spans="1:24" ht="12.75" hidden="1">
      <c r="A79" s="24">
        <v>1181</v>
      </c>
      <c r="B79" s="24">
        <v>136.8800048828125</v>
      </c>
      <c r="C79" s="24">
        <v>111.87999725341797</v>
      </c>
      <c r="D79" s="24">
        <v>9.101560592651367</v>
      </c>
      <c r="E79" s="24">
        <v>9.16295337677002</v>
      </c>
      <c r="F79" s="24">
        <v>30.090162244827788</v>
      </c>
      <c r="G79" s="24" t="s">
        <v>58</v>
      </c>
      <c r="H79" s="24">
        <v>9.353042696589341</v>
      </c>
      <c r="I79" s="24">
        <v>78.73304757940184</v>
      </c>
      <c r="J79" s="24" t="s">
        <v>61</v>
      </c>
      <c r="K79" s="24">
        <v>-0.15654850611572646</v>
      </c>
      <c r="L79" s="24">
        <v>-0.8056628633498845</v>
      </c>
      <c r="M79" s="24">
        <v>-0.036447930306728715</v>
      </c>
      <c r="N79" s="24">
        <v>-0.016827963353552404</v>
      </c>
      <c r="O79" s="24">
        <v>-0.006385378011799752</v>
      </c>
      <c r="P79" s="24">
        <v>-0.023106872801316583</v>
      </c>
      <c r="Q79" s="24">
        <v>-0.0007230731663778688</v>
      </c>
      <c r="R79" s="24">
        <v>-0.0002587169974771635</v>
      </c>
      <c r="S79" s="24">
        <v>-9.162661292370298E-05</v>
      </c>
      <c r="T79" s="24">
        <v>-0.00033820235246590185</v>
      </c>
      <c r="U79" s="24">
        <v>-1.3787049931947818E-05</v>
      </c>
      <c r="V79" s="24">
        <v>-9.56125352819806E-06</v>
      </c>
      <c r="W79" s="24">
        <v>-5.946333216125234E-06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1182</v>
      </c>
      <c r="B81" s="24">
        <v>111.32</v>
      </c>
      <c r="C81" s="24">
        <v>137.92</v>
      </c>
      <c r="D81" s="24">
        <v>9.171261651608207</v>
      </c>
      <c r="E81" s="24">
        <v>9.059135245707221</v>
      </c>
      <c r="F81" s="24">
        <v>20.404908832467154</v>
      </c>
      <c r="G81" s="24" t="s">
        <v>59</v>
      </c>
      <c r="H81" s="24">
        <v>9.108258316702589</v>
      </c>
      <c r="I81" s="24">
        <v>52.92825831670258</v>
      </c>
      <c r="J81" s="24" t="s">
        <v>73</v>
      </c>
      <c r="K81" s="24">
        <v>0.8131796553535442</v>
      </c>
      <c r="M81" s="24" t="s">
        <v>68</v>
      </c>
      <c r="N81" s="24">
        <v>0.4993776761784489</v>
      </c>
      <c r="X81" s="24">
        <v>67.5</v>
      </c>
    </row>
    <row r="82" spans="1:24" ht="12.75" hidden="1">
      <c r="A82" s="24">
        <v>1181</v>
      </c>
      <c r="B82" s="24">
        <v>124.31999969482422</v>
      </c>
      <c r="C82" s="24">
        <v>119.81999969482422</v>
      </c>
      <c r="D82" s="24">
        <v>9.652572631835938</v>
      </c>
      <c r="E82" s="24">
        <v>9.413012504577637</v>
      </c>
      <c r="F82" s="24">
        <v>24.97426838540625</v>
      </c>
      <c r="G82" s="24" t="s">
        <v>56</v>
      </c>
      <c r="H82" s="24">
        <v>4.7641551767083925</v>
      </c>
      <c r="I82" s="24">
        <v>61.58415487153261</v>
      </c>
      <c r="J82" s="24" t="s">
        <v>62</v>
      </c>
      <c r="K82" s="24">
        <v>0.7829497001468362</v>
      </c>
      <c r="L82" s="24">
        <v>0.39246033556201454</v>
      </c>
      <c r="M82" s="24">
        <v>0.18535294548086065</v>
      </c>
      <c r="N82" s="24">
        <v>0.103226376546919</v>
      </c>
      <c r="O82" s="24">
        <v>0.031444735937193345</v>
      </c>
      <c r="P82" s="24">
        <v>0.011258489487736294</v>
      </c>
      <c r="Q82" s="24">
        <v>0.003827491011371258</v>
      </c>
      <c r="R82" s="24">
        <v>0.0015889351996118957</v>
      </c>
      <c r="S82" s="24">
        <v>0.0004125491816868355</v>
      </c>
      <c r="T82" s="24">
        <v>0.00016565058223688518</v>
      </c>
      <c r="U82" s="24">
        <v>8.370882402555701E-05</v>
      </c>
      <c r="V82" s="24">
        <v>5.89787562750613E-05</v>
      </c>
      <c r="W82" s="24">
        <v>2.5725817963756795E-05</v>
      </c>
      <c r="X82" s="24">
        <v>67.5</v>
      </c>
    </row>
    <row r="83" spans="1:24" ht="12.75" hidden="1">
      <c r="A83" s="24">
        <v>1184</v>
      </c>
      <c r="B83" s="24">
        <v>134.8800048828125</v>
      </c>
      <c r="C83" s="24">
        <v>141.3800048828125</v>
      </c>
      <c r="D83" s="24">
        <v>8.929988861083984</v>
      </c>
      <c r="E83" s="24">
        <v>10.47103500366211</v>
      </c>
      <c r="F83" s="24">
        <v>23.042263188400337</v>
      </c>
      <c r="G83" s="24" t="s">
        <v>57</v>
      </c>
      <c r="H83" s="24">
        <v>-5.9350628025935634</v>
      </c>
      <c r="I83" s="24">
        <v>61.44494208021894</v>
      </c>
      <c r="J83" s="24" t="s">
        <v>60</v>
      </c>
      <c r="K83" s="24">
        <v>0.5806458617348048</v>
      </c>
      <c r="L83" s="24">
        <v>-0.002134341789732404</v>
      </c>
      <c r="M83" s="24">
        <v>-0.13603770053611697</v>
      </c>
      <c r="N83" s="24">
        <v>-0.0010672460564976722</v>
      </c>
      <c r="O83" s="24">
        <v>0.023545966051674725</v>
      </c>
      <c r="P83" s="24">
        <v>-0.0002443931598294575</v>
      </c>
      <c r="Q83" s="24">
        <v>-0.002739963776760081</v>
      </c>
      <c r="R83" s="24">
        <v>-8.579954667226946E-05</v>
      </c>
      <c r="S83" s="24">
        <v>0.00032668288404797796</v>
      </c>
      <c r="T83" s="24">
        <v>-1.7414946749220582E-05</v>
      </c>
      <c r="U83" s="24">
        <v>-5.510154237648517E-05</v>
      </c>
      <c r="V83" s="24">
        <v>-6.764626500397823E-06</v>
      </c>
      <c r="W83" s="24">
        <v>2.0879877709096143E-05</v>
      </c>
      <c r="X83" s="24">
        <v>67.5</v>
      </c>
    </row>
    <row r="84" spans="1:24" ht="12.75" hidden="1">
      <c r="A84" s="24">
        <v>1183</v>
      </c>
      <c r="B84" s="24">
        <v>111.62000274658203</v>
      </c>
      <c r="C84" s="24">
        <v>127.62000274658203</v>
      </c>
      <c r="D84" s="24">
        <v>9.255620956420898</v>
      </c>
      <c r="E84" s="24">
        <v>9.522346496582031</v>
      </c>
      <c r="F84" s="24">
        <v>24.354622360348323</v>
      </c>
      <c r="G84" s="24" t="s">
        <v>58</v>
      </c>
      <c r="H84" s="24">
        <v>18.478413285261148</v>
      </c>
      <c r="I84" s="24">
        <v>62.59841603184318</v>
      </c>
      <c r="J84" s="24" t="s">
        <v>61</v>
      </c>
      <c r="K84" s="24">
        <v>0.5252243484552735</v>
      </c>
      <c r="L84" s="24">
        <v>-0.3924545318563332</v>
      </c>
      <c r="M84" s="24">
        <v>0.12589463225760128</v>
      </c>
      <c r="N84" s="24">
        <v>-0.10322085933018191</v>
      </c>
      <c r="O84" s="24">
        <v>0.020841278772023557</v>
      </c>
      <c r="P84" s="24">
        <v>-0.011255836598356304</v>
      </c>
      <c r="Q84" s="24">
        <v>0.0026725055554985113</v>
      </c>
      <c r="R84" s="24">
        <v>-0.0015866170005254978</v>
      </c>
      <c r="S84" s="24">
        <v>0.00025194269304858397</v>
      </c>
      <c r="T84" s="24">
        <v>-0.00016473261676165068</v>
      </c>
      <c r="U84" s="24">
        <v>6.30157698316388E-05</v>
      </c>
      <c r="V84" s="24">
        <v>-5.858953421954469E-05</v>
      </c>
      <c r="W84" s="24">
        <v>1.502825394906347E-05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1182</v>
      </c>
      <c r="B86" s="24">
        <v>111.32</v>
      </c>
      <c r="C86" s="24">
        <v>137.92</v>
      </c>
      <c r="D86" s="24">
        <v>9.171261651608207</v>
      </c>
      <c r="E86" s="24">
        <v>9.059135245707221</v>
      </c>
      <c r="F86" s="24">
        <v>24.174902357461495</v>
      </c>
      <c r="G86" s="24" t="s">
        <v>59</v>
      </c>
      <c r="H86" s="24">
        <v>18.88723810933469</v>
      </c>
      <c r="I86" s="24">
        <v>62.70723810933468</v>
      </c>
      <c r="J86" s="24" t="s">
        <v>73</v>
      </c>
      <c r="K86" s="24">
        <v>0.5536811498982255</v>
      </c>
      <c r="M86" s="24" t="s">
        <v>68</v>
      </c>
      <c r="N86" s="24">
        <v>0.3662560996680807</v>
      </c>
      <c r="X86" s="24">
        <v>67.5</v>
      </c>
    </row>
    <row r="87" spans="1:24" ht="12.75" hidden="1">
      <c r="A87" s="24">
        <v>1181</v>
      </c>
      <c r="B87" s="24">
        <v>124.31999969482422</v>
      </c>
      <c r="C87" s="24">
        <v>119.81999969482422</v>
      </c>
      <c r="D87" s="24">
        <v>9.652572631835938</v>
      </c>
      <c r="E87" s="24">
        <v>9.413012504577637</v>
      </c>
      <c r="F87" s="24">
        <v>24.97426838540625</v>
      </c>
      <c r="G87" s="24" t="s">
        <v>56</v>
      </c>
      <c r="H87" s="24">
        <v>4.7641551767083925</v>
      </c>
      <c r="I87" s="24">
        <v>61.58415487153261</v>
      </c>
      <c r="J87" s="24" t="s">
        <v>62</v>
      </c>
      <c r="K87" s="24">
        <v>0.6047412684215963</v>
      </c>
      <c r="L87" s="24">
        <v>0.39491583078985304</v>
      </c>
      <c r="M87" s="24">
        <v>0.14316369360459655</v>
      </c>
      <c r="N87" s="24">
        <v>0.10385154932797724</v>
      </c>
      <c r="O87" s="24">
        <v>0.024287310958124007</v>
      </c>
      <c r="P87" s="24">
        <v>0.01132877333688416</v>
      </c>
      <c r="Q87" s="24">
        <v>0.002956335033403731</v>
      </c>
      <c r="R87" s="24">
        <v>0.0015985507393011986</v>
      </c>
      <c r="S87" s="24">
        <v>0.0003186626368696008</v>
      </c>
      <c r="T87" s="24">
        <v>0.0001667015107199774</v>
      </c>
      <c r="U87" s="24">
        <v>6.467963386025456E-05</v>
      </c>
      <c r="V87" s="24">
        <v>5.93255163556667E-05</v>
      </c>
      <c r="W87" s="24">
        <v>1.9871080563120485E-05</v>
      </c>
      <c r="X87" s="24">
        <v>67.5</v>
      </c>
    </row>
    <row r="88" spans="1:24" ht="12.75" hidden="1">
      <c r="A88" s="24">
        <v>1183</v>
      </c>
      <c r="B88" s="24">
        <v>111.62000274658203</v>
      </c>
      <c r="C88" s="24">
        <v>127.62000274658203</v>
      </c>
      <c r="D88" s="24">
        <v>9.255620956420898</v>
      </c>
      <c r="E88" s="24">
        <v>9.522346496582031</v>
      </c>
      <c r="F88" s="24">
        <v>18.915471204286494</v>
      </c>
      <c r="G88" s="24" t="s">
        <v>57</v>
      </c>
      <c r="H88" s="24">
        <v>4.498223328319867</v>
      </c>
      <c r="I88" s="24">
        <v>48.6182260749019</v>
      </c>
      <c r="J88" s="24" t="s">
        <v>60</v>
      </c>
      <c r="K88" s="24">
        <v>0.5524792600253966</v>
      </c>
      <c r="L88" s="24">
        <v>0.002150001916954473</v>
      </c>
      <c r="M88" s="24">
        <v>-0.13144482021561626</v>
      </c>
      <c r="N88" s="24">
        <v>-0.0010738603361581279</v>
      </c>
      <c r="O88" s="24">
        <v>0.02208058162861792</v>
      </c>
      <c r="P88" s="24">
        <v>0.0002458202833568128</v>
      </c>
      <c r="Q88" s="24">
        <v>-0.00274411130128113</v>
      </c>
      <c r="R88" s="24">
        <v>-8.630679615984561E-05</v>
      </c>
      <c r="S88" s="24">
        <v>0.0002800961072160842</v>
      </c>
      <c r="T88" s="24">
        <v>1.7493018690016735E-05</v>
      </c>
      <c r="U88" s="24">
        <v>-6.175207993404284E-05</v>
      </c>
      <c r="V88" s="24">
        <v>-6.804575978079157E-06</v>
      </c>
      <c r="W88" s="24">
        <v>1.714523163196484E-05</v>
      </c>
      <c r="X88" s="24">
        <v>67.5</v>
      </c>
    </row>
    <row r="89" spans="1:24" ht="12.75" hidden="1">
      <c r="A89" s="24">
        <v>1184</v>
      </c>
      <c r="B89" s="24">
        <v>134.8800048828125</v>
      </c>
      <c r="C89" s="24">
        <v>141.3800048828125</v>
      </c>
      <c r="D89" s="24">
        <v>8.929988861083984</v>
      </c>
      <c r="E89" s="24">
        <v>10.47103500366211</v>
      </c>
      <c r="F89" s="24">
        <v>24.67777092533288</v>
      </c>
      <c r="G89" s="24" t="s">
        <v>58</v>
      </c>
      <c r="H89" s="24">
        <v>-1.5737864233636287</v>
      </c>
      <c r="I89" s="24">
        <v>65.80621845944887</v>
      </c>
      <c r="J89" s="24" t="s">
        <v>61</v>
      </c>
      <c r="K89" s="24">
        <v>-0.24592411222560376</v>
      </c>
      <c r="L89" s="24">
        <v>0.394909978223135</v>
      </c>
      <c r="M89" s="24">
        <v>-0.05672832101336258</v>
      </c>
      <c r="N89" s="24">
        <v>-0.10384599713903139</v>
      </c>
      <c r="O89" s="24">
        <v>-0.01011540352722279</v>
      </c>
      <c r="P89" s="24">
        <v>0.011326106025761363</v>
      </c>
      <c r="Q89" s="24">
        <v>-0.0010998954477182935</v>
      </c>
      <c r="R89" s="24">
        <v>-0.0015962191588428675</v>
      </c>
      <c r="S89" s="24">
        <v>-0.0001519606753705804</v>
      </c>
      <c r="T89" s="24">
        <v>0.0001657811448067405</v>
      </c>
      <c r="U89" s="24">
        <v>-1.9238910055306475E-05</v>
      </c>
      <c r="V89" s="24">
        <v>-5.893398541270585E-05</v>
      </c>
      <c r="W89" s="24">
        <v>-1.0044942759035364E-05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1182</v>
      </c>
      <c r="B91" s="100">
        <v>111.32</v>
      </c>
      <c r="C91" s="100">
        <v>137.92</v>
      </c>
      <c r="D91" s="100">
        <v>9.171261651608207</v>
      </c>
      <c r="E91" s="100">
        <v>9.059135245707221</v>
      </c>
      <c r="F91" s="100">
        <v>20.404908832467154</v>
      </c>
      <c r="G91" s="100" t="s">
        <v>59</v>
      </c>
      <c r="H91" s="100">
        <v>9.108258316702589</v>
      </c>
      <c r="I91" s="100">
        <v>52.92825831670258</v>
      </c>
      <c r="J91" s="100" t="s">
        <v>73</v>
      </c>
      <c r="K91" s="100">
        <v>0.0997641457042504</v>
      </c>
      <c r="M91" s="100" t="s">
        <v>68</v>
      </c>
      <c r="N91" s="100">
        <v>0.09627388296769035</v>
      </c>
      <c r="X91" s="100">
        <v>67.5</v>
      </c>
    </row>
    <row r="92" spans="1:24" s="100" customFormat="1" ht="12.75">
      <c r="A92" s="100">
        <v>1184</v>
      </c>
      <c r="B92" s="100">
        <v>134.8800048828125</v>
      </c>
      <c r="C92" s="100">
        <v>141.3800048828125</v>
      </c>
      <c r="D92" s="100">
        <v>8.929988861083984</v>
      </c>
      <c r="E92" s="100">
        <v>10.47103500366211</v>
      </c>
      <c r="F92" s="100">
        <v>26.021805742882524</v>
      </c>
      <c r="G92" s="100" t="s">
        <v>56</v>
      </c>
      <c r="H92" s="100">
        <v>2.0102426645303524</v>
      </c>
      <c r="I92" s="100">
        <v>69.39024754734285</v>
      </c>
      <c r="J92" s="100" t="s">
        <v>62</v>
      </c>
      <c r="K92" s="100">
        <v>0.12414526676550991</v>
      </c>
      <c r="L92" s="100">
        <v>0.26916224790620175</v>
      </c>
      <c r="M92" s="100">
        <v>0.029389920577296367</v>
      </c>
      <c r="N92" s="100">
        <v>0.10465443298930979</v>
      </c>
      <c r="O92" s="100">
        <v>0.004986124031349484</v>
      </c>
      <c r="P92" s="100">
        <v>0.0077213576364875735</v>
      </c>
      <c r="Q92" s="100">
        <v>0.0006068502137908311</v>
      </c>
      <c r="R92" s="100">
        <v>0.0016108868044009076</v>
      </c>
      <c r="S92" s="100">
        <v>6.540790767940694E-05</v>
      </c>
      <c r="T92" s="100">
        <v>0.00011360526526362952</v>
      </c>
      <c r="U92" s="100">
        <v>1.3252653837795925E-05</v>
      </c>
      <c r="V92" s="100">
        <v>5.977857330478696E-05</v>
      </c>
      <c r="W92" s="100">
        <v>4.08056458155927E-06</v>
      </c>
      <c r="X92" s="100">
        <v>67.5</v>
      </c>
    </row>
    <row r="93" spans="1:24" s="100" customFormat="1" ht="12.75">
      <c r="A93" s="100">
        <v>1181</v>
      </c>
      <c r="B93" s="100">
        <v>124.31999969482422</v>
      </c>
      <c r="C93" s="100">
        <v>119.81999969482422</v>
      </c>
      <c r="D93" s="100">
        <v>9.652572631835938</v>
      </c>
      <c r="E93" s="100">
        <v>9.413012504577637</v>
      </c>
      <c r="F93" s="100">
        <v>27.56981678821084</v>
      </c>
      <c r="G93" s="100" t="s">
        <v>57</v>
      </c>
      <c r="H93" s="100">
        <v>11.164529047451367</v>
      </c>
      <c r="I93" s="100">
        <v>67.98452874227559</v>
      </c>
      <c r="J93" s="100" t="s">
        <v>60</v>
      </c>
      <c r="K93" s="100">
        <v>-0.07871549586173905</v>
      </c>
      <c r="L93" s="100">
        <v>0.0014655609742022502</v>
      </c>
      <c r="M93" s="100">
        <v>0.018892278745178084</v>
      </c>
      <c r="N93" s="100">
        <v>-0.0010824342855606953</v>
      </c>
      <c r="O93" s="100">
        <v>-0.0031196654731234143</v>
      </c>
      <c r="P93" s="100">
        <v>0.00016761043507996086</v>
      </c>
      <c r="Q93" s="100">
        <v>0.0004022094377781053</v>
      </c>
      <c r="R93" s="100">
        <v>-8.700958356755316E-05</v>
      </c>
      <c r="S93" s="100">
        <v>-3.736384754220703E-05</v>
      </c>
      <c r="T93" s="100">
        <v>1.1930975666593208E-05</v>
      </c>
      <c r="U93" s="100">
        <v>9.540352237969585E-06</v>
      </c>
      <c r="V93" s="100">
        <v>-6.8654569368057945E-06</v>
      </c>
      <c r="W93" s="100">
        <v>-2.2119570584293886E-06</v>
      </c>
      <c r="X93" s="100">
        <v>67.5</v>
      </c>
    </row>
    <row r="94" spans="1:24" s="100" customFormat="1" ht="12.75">
      <c r="A94" s="100">
        <v>1183</v>
      </c>
      <c r="B94" s="100">
        <v>111.62000274658203</v>
      </c>
      <c r="C94" s="100">
        <v>127.62000274658203</v>
      </c>
      <c r="D94" s="100">
        <v>9.255620956420898</v>
      </c>
      <c r="E94" s="100">
        <v>9.522346496582031</v>
      </c>
      <c r="F94" s="100">
        <v>18.915471204286494</v>
      </c>
      <c r="G94" s="100" t="s">
        <v>58</v>
      </c>
      <c r="H94" s="100">
        <v>4.498223328319867</v>
      </c>
      <c r="I94" s="100">
        <v>48.6182260749019</v>
      </c>
      <c r="J94" s="100" t="s">
        <v>61</v>
      </c>
      <c r="K94" s="100">
        <v>0.09599957276738351</v>
      </c>
      <c r="L94" s="100">
        <v>0.2691582579616507</v>
      </c>
      <c r="M94" s="100">
        <v>0.02251331240298239</v>
      </c>
      <c r="N94" s="100">
        <v>-0.10464883506437793</v>
      </c>
      <c r="O94" s="100">
        <v>0.0038896169723769075</v>
      </c>
      <c r="P94" s="100">
        <v>0.0077195382305289</v>
      </c>
      <c r="Q94" s="100">
        <v>0.000454416934257734</v>
      </c>
      <c r="R94" s="100">
        <v>-0.001608535243306894</v>
      </c>
      <c r="S94" s="100">
        <v>5.368554073342776E-05</v>
      </c>
      <c r="T94" s="100">
        <v>0.00011297702472300637</v>
      </c>
      <c r="U94" s="100">
        <v>9.198614728311856E-06</v>
      </c>
      <c r="V94" s="100">
        <v>-5.93830222151471E-05</v>
      </c>
      <c r="W94" s="100">
        <v>3.429030952899141E-06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1182</v>
      </c>
      <c r="B96" s="24">
        <v>111.32</v>
      </c>
      <c r="C96" s="24">
        <v>137.92</v>
      </c>
      <c r="D96" s="24">
        <v>9.171261651608207</v>
      </c>
      <c r="E96" s="24">
        <v>9.059135245707221</v>
      </c>
      <c r="F96" s="24">
        <v>18.769713027829642</v>
      </c>
      <c r="G96" s="24" t="s">
        <v>59</v>
      </c>
      <c r="H96" s="24">
        <v>4.866726700127458</v>
      </c>
      <c r="I96" s="24">
        <v>48.68672670012745</v>
      </c>
      <c r="J96" s="24" t="s">
        <v>73</v>
      </c>
      <c r="K96" s="24">
        <v>0.45602255697977173</v>
      </c>
      <c r="M96" s="24" t="s">
        <v>68</v>
      </c>
      <c r="N96" s="24">
        <v>0.3151000399425516</v>
      </c>
      <c r="X96" s="24">
        <v>67.5</v>
      </c>
    </row>
    <row r="97" spans="1:24" ht="12.75" hidden="1">
      <c r="A97" s="24">
        <v>1184</v>
      </c>
      <c r="B97" s="24">
        <v>134.8800048828125</v>
      </c>
      <c r="C97" s="24">
        <v>141.3800048828125</v>
      </c>
      <c r="D97" s="24">
        <v>8.929988861083984</v>
      </c>
      <c r="E97" s="24">
        <v>10.47103500366211</v>
      </c>
      <c r="F97" s="24">
        <v>26.021805742882524</v>
      </c>
      <c r="G97" s="24" t="s">
        <v>56</v>
      </c>
      <c r="H97" s="24">
        <v>2.0102426645303524</v>
      </c>
      <c r="I97" s="24">
        <v>69.39024754734285</v>
      </c>
      <c r="J97" s="24" t="s">
        <v>62</v>
      </c>
      <c r="K97" s="24">
        <v>0.5243524082417717</v>
      </c>
      <c r="L97" s="24">
        <v>0.39278493151275223</v>
      </c>
      <c r="M97" s="24">
        <v>0.12413370639331672</v>
      </c>
      <c r="N97" s="24">
        <v>0.10396270792568023</v>
      </c>
      <c r="O97" s="24">
        <v>0.021058993529805062</v>
      </c>
      <c r="P97" s="24">
        <v>0.011267706168294138</v>
      </c>
      <c r="Q97" s="24">
        <v>0.0025633805713562454</v>
      </c>
      <c r="R97" s="24">
        <v>0.0016002286088501478</v>
      </c>
      <c r="S97" s="24">
        <v>0.000276258431752918</v>
      </c>
      <c r="T97" s="24">
        <v>0.000165773970193128</v>
      </c>
      <c r="U97" s="24">
        <v>5.60448660861774E-05</v>
      </c>
      <c r="V97" s="24">
        <v>5.9376534875209E-05</v>
      </c>
      <c r="W97" s="24">
        <v>1.721913399474058E-05</v>
      </c>
      <c r="X97" s="24">
        <v>67.5</v>
      </c>
    </row>
    <row r="98" spans="1:24" ht="12.75" hidden="1">
      <c r="A98" s="24">
        <v>1183</v>
      </c>
      <c r="B98" s="24">
        <v>111.62000274658203</v>
      </c>
      <c r="C98" s="24">
        <v>127.62000274658203</v>
      </c>
      <c r="D98" s="24">
        <v>9.255620956420898</v>
      </c>
      <c r="E98" s="24">
        <v>9.522346496582031</v>
      </c>
      <c r="F98" s="24">
        <v>24.354622360348323</v>
      </c>
      <c r="G98" s="24" t="s">
        <v>57</v>
      </c>
      <c r="H98" s="24">
        <v>18.478413285261148</v>
      </c>
      <c r="I98" s="24">
        <v>62.59841603184318</v>
      </c>
      <c r="J98" s="24" t="s">
        <v>60</v>
      </c>
      <c r="K98" s="24">
        <v>-0.5236439709262264</v>
      </c>
      <c r="L98" s="24">
        <v>0.002138142057320063</v>
      </c>
      <c r="M98" s="24">
        <v>0.12388464410018811</v>
      </c>
      <c r="N98" s="24">
        <v>-0.0010754813453873482</v>
      </c>
      <c r="O98" s="24">
        <v>-0.021041133218351816</v>
      </c>
      <c r="P98" s="24">
        <v>0.0002446428139818177</v>
      </c>
      <c r="Q98" s="24">
        <v>0.0025530883705022485</v>
      </c>
      <c r="R98" s="24">
        <v>-8.645310076659791E-05</v>
      </c>
      <c r="S98" s="24">
        <v>-0.00027616203949897466</v>
      </c>
      <c r="T98" s="24">
        <v>1.7421123394453968E-05</v>
      </c>
      <c r="U98" s="24">
        <v>5.524370109074885E-05</v>
      </c>
      <c r="V98" s="24">
        <v>-6.825482813264974E-06</v>
      </c>
      <c r="W98" s="24">
        <v>-1.7188110811231087E-05</v>
      </c>
      <c r="X98" s="24">
        <v>67.5</v>
      </c>
    </row>
    <row r="99" spans="1:24" ht="12.75" hidden="1">
      <c r="A99" s="24">
        <v>1181</v>
      </c>
      <c r="B99" s="24">
        <v>124.31999969482422</v>
      </c>
      <c r="C99" s="24">
        <v>119.81999969482422</v>
      </c>
      <c r="D99" s="24">
        <v>9.652572631835938</v>
      </c>
      <c r="E99" s="24">
        <v>9.413012504577637</v>
      </c>
      <c r="F99" s="24">
        <v>23.548704364794688</v>
      </c>
      <c r="G99" s="24" t="s">
        <v>58</v>
      </c>
      <c r="H99" s="24">
        <v>1.248850781408109</v>
      </c>
      <c r="I99" s="24">
        <v>58.06885047623233</v>
      </c>
      <c r="J99" s="24" t="s">
        <v>61</v>
      </c>
      <c r="K99" s="24">
        <v>-0.027247747458439612</v>
      </c>
      <c r="L99" s="24">
        <v>0.3927791119344563</v>
      </c>
      <c r="M99" s="24">
        <v>-0.007859517740414306</v>
      </c>
      <c r="N99" s="24">
        <v>-0.1039571449161433</v>
      </c>
      <c r="O99" s="24">
        <v>-0.0008671340011458986</v>
      </c>
      <c r="P99" s="24">
        <v>0.011265050030451742</v>
      </c>
      <c r="Q99" s="24">
        <v>-0.00022947707077798442</v>
      </c>
      <c r="R99" s="24">
        <v>-0.0015978915676447885</v>
      </c>
      <c r="S99" s="24">
        <v>7.29719496439713E-06</v>
      </c>
      <c r="T99" s="24">
        <v>0.0001648560391774208</v>
      </c>
      <c r="U99" s="24">
        <v>-9.442484017119226E-06</v>
      </c>
      <c r="V99" s="24">
        <v>-5.8982927005640665E-05</v>
      </c>
      <c r="W99" s="24">
        <v>1.0331612989614854E-06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1182</v>
      </c>
      <c r="B101" s="24">
        <v>111.32</v>
      </c>
      <c r="C101" s="24">
        <v>137.92</v>
      </c>
      <c r="D101" s="24">
        <v>9.171261651608207</v>
      </c>
      <c r="E101" s="24">
        <v>9.059135245707221</v>
      </c>
      <c r="F101" s="24">
        <v>24.174902357461495</v>
      </c>
      <c r="G101" s="24" t="s">
        <v>59</v>
      </c>
      <c r="H101" s="24">
        <v>18.88723810933469</v>
      </c>
      <c r="I101" s="24">
        <v>62.70723810933468</v>
      </c>
      <c r="J101" s="24" t="s">
        <v>73</v>
      </c>
      <c r="K101" s="24">
        <v>1.1001113875844355</v>
      </c>
      <c r="M101" s="24" t="s">
        <v>68</v>
      </c>
      <c r="N101" s="24">
        <v>0.612295441525022</v>
      </c>
      <c r="X101" s="24">
        <v>67.5</v>
      </c>
    </row>
    <row r="102" spans="1:24" ht="12.75" hidden="1">
      <c r="A102" s="24">
        <v>1183</v>
      </c>
      <c r="B102" s="24">
        <v>111.62000274658203</v>
      </c>
      <c r="C102" s="24">
        <v>127.62000274658203</v>
      </c>
      <c r="D102" s="24">
        <v>9.255620956420898</v>
      </c>
      <c r="E102" s="24">
        <v>9.522346496582031</v>
      </c>
      <c r="F102" s="24">
        <v>22.03019174768953</v>
      </c>
      <c r="G102" s="24" t="s">
        <v>56</v>
      </c>
      <c r="H102" s="24">
        <v>12.503955033538688</v>
      </c>
      <c r="I102" s="24">
        <v>56.62395778012072</v>
      </c>
      <c r="J102" s="24" t="s">
        <v>62</v>
      </c>
      <c r="K102" s="24">
        <v>0.9814346712039518</v>
      </c>
      <c r="L102" s="24">
        <v>0.2653064781469531</v>
      </c>
      <c r="M102" s="24">
        <v>0.2323405990285963</v>
      </c>
      <c r="N102" s="24">
        <v>0.10435633288754233</v>
      </c>
      <c r="O102" s="24">
        <v>0.03941612421021712</v>
      </c>
      <c r="P102" s="24">
        <v>0.007610631474668383</v>
      </c>
      <c r="Q102" s="24">
        <v>0.004797886031776536</v>
      </c>
      <c r="R102" s="24">
        <v>0.001606350820015428</v>
      </c>
      <c r="S102" s="24">
        <v>0.0005171475877150609</v>
      </c>
      <c r="T102" s="24">
        <v>0.00011198933828366942</v>
      </c>
      <c r="U102" s="24">
        <v>0.00010495819703644691</v>
      </c>
      <c r="V102" s="24">
        <v>5.961597981319537E-05</v>
      </c>
      <c r="W102" s="24">
        <v>3.224480867242471E-05</v>
      </c>
      <c r="X102" s="24">
        <v>67.5</v>
      </c>
    </row>
    <row r="103" spans="1:24" ht="12.75" hidden="1">
      <c r="A103" s="24">
        <v>1181</v>
      </c>
      <c r="B103" s="24">
        <v>124.31999969482422</v>
      </c>
      <c r="C103" s="24">
        <v>119.81999969482422</v>
      </c>
      <c r="D103" s="24">
        <v>9.652572631835938</v>
      </c>
      <c r="E103" s="24">
        <v>9.413012504577637</v>
      </c>
      <c r="F103" s="24">
        <v>23.548704364794688</v>
      </c>
      <c r="G103" s="24" t="s">
        <v>57</v>
      </c>
      <c r="H103" s="24">
        <v>1.248850781408109</v>
      </c>
      <c r="I103" s="24">
        <v>58.06885047623233</v>
      </c>
      <c r="J103" s="24" t="s">
        <v>60</v>
      </c>
      <c r="K103" s="24">
        <v>0.6756453779907021</v>
      </c>
      <c r="L103" s="24">
        <v>0.001444991334706224</v>
      </c>
      <c r="M103" s="24">
        <v>-0.1618544831912024</v>
      </c>
      <c r="N103" s="24">
        <v>-0.00107890422713454</v>
      </c>
      <c r="O103" s="24">
        <v>0.026825067825722585</v>
      </c>
      <c r="P103" s="24">
        <v>0.00016514340298925945</v>
      </c>
      <c r="Q103" s="24">
        <v>-0.0034314427371639174</v>
      </c>
      <c r="R103" s="24">
        <v>-8.671317508348862E-05</v>
      </c>
      <c r="S103" s="24">
        <v>0.00032557316341998914</v>
      </c>
      <c r="T103" s="24">
        <v>1.1745126920746899E-05</v>
      </c>
      <c r="U103" s="24">
        <v>-8.064200721120759E-05</v>
      </c>
      <c r="V103" s="24">
        <v>-6.83633119969549E-06</v>
      </c>
      <c r="W103" s="24">
        <v>1.9459985398453364E-05</v>
      </c>
      <c r="X103" s="24">
        <v>67.5</v>
      </c>
    </row>
    <row r="104" spans="1:24" ht="12.75" hidden="1">
      <c r="A104" s="24">
        <v>1184</v>
      </c>
      <c r="B104" s="24">
        <v>134.8800048828125</v>
      </c>
      <c r="C104" s="24">
        <v>141.3800048828125</v>
      </c>
      <c r="D104" s="24">
        <v>8.929988861083984</v>
      </c>
      <c r="E104" s="24">
        <v>10.47103500366211</v>
      </c>
      <c r="F104" s="24">
        <v>23.042263188400337</v>
      </c>
      <c r="G104" s="24" t="s">
        <v>58</v>
      </c>
      <c r="H104" s="24">
        <v>-5.9350628025935634</v>
      </c>
      <c r="I104" s="24">
        <v>61.44494208021894</v>
      </c>
      <c r="J104" s="24" t="s">
        <v>61</v>
      </c>
      <c r="K104" s="24">
        <v>-0.7118408087775034</v>
      </c>
      <c r="L104" s="24">
        <v>0.2653025430462028</v>
      </c>
      <c r="M104" s="24">
        <v>-0.1666891724974233</v>
      </c>
      <c r="N104" s="24">
        <v>-0.10435075552866983</v>
      </c>
      <c r="O104" s="24">
        <v>-0.02887986467940332</v>
      </c>
      <c r="P104" s="24">
        <v>0.0076088395369899985</v>
      </c>
      <c r="Q104" s="24">
        <v>-0.0033533432743280845</v>
      </c>
      <c r="R104" s="24">
        <v>-0.001604008660273123</v>
      </c>
      <c r="S104" s="24">
        <v>-0.0004018006256095274</v>
      </c>
      <c r="T104" s="24">
        <v>0.00011137173736109933</v>
      </c>
      <c r="U104" s="24">
        <v>-6.71795340716885E-05</v>
      </c>
      <c r="V104" s="24">
        <v>-5.922271206906509E-05</v>
      </c>
      <c r="W104" s="24">
        <v>-2.571063310409251E-05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1182</v>
      </c>
      <c r="B106" s="24">
        <v>111.32</v>
      </c>
      <c r="C106" s="24">
        <v>137.92</v>
      </c>
      <c r="D106" s="24">
        <v>9.171261651608207</v>
      </c>
      <c r="E106" s="24">
        <v>9.059135245707221</v>
      </c>
      <c r="F106" s="24">
        <v>18.769713027829642</v>
      </c>
      <c r="G106" s="24" t="s">
        <v>59</v>
      </c>
      <c r="H106" s="24">
        <v>4.866726700127458</v>
      </c>
      <c r="I106" s="24">
        <v>48.68672670012745</v>
      </c>
      <c r="J106" s="24" t="s">
        <v>73</v>
      </c>
      <c r="K106" s="24">
        <v>0.23770372977305956</v>
      </c>
      <c r="M106" s="24" t="s">
        <v>68</v>
      </c>
      <c r="N106" s="24">
        <v>0.20455206595608424</v>
      </c>
      <c r="X106" s="24">
        <v>67.5</v>
      </c>
    </row>
    <row r="107" spans="1:24" ht="12.75" hidden="1">
      <c r="A107" s="24">
        <v>1183</v>
      </c>
      <c r="B107" s="24">
        <v>111.62000274658203</v>
      </c>
      <c r="C107" s="24">
        <v>127.62000274658203</v>
      </c>
      <c r="D107" s="24">
        <v>9.255620956420898</v>
      </c>
      <c r="E107" s="24">
        <v>9.522346496582031</v>
      </c>
      <c r="F107" s="24">
        <v>22.03019174768953</v>
      </c>
      <c r="G107" s="24" t="s">
        <v>56</v>
      </c>
      <c r="H107" s="24">
        <v>12.503955033538688</v>
      </c>
      <c r="I107" s="24">
        <v>56.62395778012072</v>
      </c>
      <c r="J107" s="24" t="s">
        <v>62</v>
      </c>
      <c r="K107" s="24">
        <v>0.2530165076916941</v>
      </c>
      <c r="L107" s="24">
        <v>0.39844700449876874</v>
      </c>
      <c r="M107" s="24">
        <v>0.059897935286914616</v>
      </c>
      <c r="N107" s="24">
        <v>0.10535880307489895</v>
      </c>
      <c r="O107" s="24">
        <v>0.010161656658512258</v>
      </c>
      <c r="P107" s="24">
        <v>0.011430282804758263</v>
      </c>
      <c r="Q107" s="24">
        <v>0.0012368885814797613</v>
      </c>
      <c r="R107" s="24">
        <v>0.0016217774980639022</v>
      </c>
      <c r="S107" s="24">
        <v>0.00013333205172612802</v>
      </c>
      <c r="T107" s="24">
        <v>0.0001681944730561254</v>
      </c>
      <c r="U107" s="24">
        <v>2.7053011336212175E-05</v>
      </c>
      <c r="V107" s="24">
        <v>6.0191969063307904E-05</v>
      </c>
      <c r="W107" s="24">
        <v>8.312165692824854E-06</v>
      </c>
      <c r="X107" s="24">
        <v>67.5</v>
      </c>
    </row>
    <row r="108" spans="1:24" ht="12.75" hidden="1">
      <c r="A108" s="24">
        <v>1184</v>
      </c>
      <c r="B108" s="24">
        <v>134.8800048828125</v>
      </c>
      <c r="C108" s="24">
        <v>141.3800048828125</v>
      </c>
      <c r="D108" s="24">
        <v>8.929988861083984</v>
      </c>
      <c r="E108" s="24">
        <v>10.47103500366211</v>
      </c>
      <c r="F108" s="24">
        <v>24.67777092533288</v>
      </c>
      <c r="G108" s="24" t="s">
        <v>57</v>
      </c>
      <c r="H108" s="24">
        <v>-1.5737864233636287</v>
      </c>
      <c r="I108" s="24">
        <v>65.80621845944887</v>
      </c>
      <c r="J108" s="24" t="s">
        <v>60</v>
      </c>
      <c r="K108" s="24">
        <v>0.2475138081764888</v>
      </c>
      <c r="L108" s="24">
        <v>-0.002166752681716882</v>
      </c>
      <c r="M108" s="24">
        <v>-0.05873271319275468</v>
      </c>
      <c r="N108" s="24">
        <v>-0.0010893295361230134</v>
      </c>
      <c r="O108" s="24">
        <v>0.009917347657331335</v>
      </c>
      <c r="P108" s="24">
        <v>-0.0002480356649590956</v>
      </c>
      <c r="Q108" s="24">
        <v>-0.0012187669591186509</v>
      </c>
      <c r="R108" s="24">
        <v>-8.757837480841103E-05</v>
      </c>
      <c r="S108" s="24">
        <v>0.0001278624119159596</v>
      </c>
      <c r="T108" s="24">
        <v>-1.7672535573794724E-05</v>
      </c>
      <c r="U108" s="24">
        <v>-2.6938066250405988E-05</v>
      </c>
      <c r="V108" s="24">
        <v>-6.908693491571964E-06</v>
      </c>
      <c r="W108" s="24">
        <v>7.889304925601182E-06</v>
      </c>
      <c r="X108" s="24">
        <v>67.5</v>
      </c>
    </row>
    <row r="109" spans="1:24" ht="12.75" hidden="1">
      <c r="A109" s="24">
        <v>1181</v>
      </c>
      <c r="B109" s="24">
        <v>124.31999969482422</v>
      </c>
      <c r="C109" s="24">
        <v>119.81999969482422</v>
      </c>
      <c r="D109" s="24">
        <v>9.652572631835938</v>
      </c>
      <c r="E109" s="24">
        <v>9.413012504577637</v>
      </c>
      <c r="F109" s="24">
        <v>27.56981678821084</v>
      </c>
      <c r="G109" s="24" t="s">
        <v>58</v>
      </c>
      <c r="H109" s="24">
        <v>11.164529047451367</v>
      </c>
      <c r="I109" s="24">
        <v>67.98452874227559</v>
      </c>
      <c r="J109" s="24" t="s">
        <v>61</v>
      </c>
      <c r="K109" s="24">
        <v>-0.052481119714363915</v>
      </c>
      <c r="L109" s="24">
        <v>-0.3984411130604598</v>
      </c>
      <c r="M109" s="24">
        <v>-0.011757170265545706</v>
      </c>
      <c r="N109" s="24">
        <v>-0.10535317150678031</v>
      </c>
      <c r="O109" s="24">
        <v>-0.0022148321582258065</v>
      </c>
      <c r="P109" s="24">
        <v>-0.011427591316881293</v>
      </c>
      <c r="Q109" s="24">
        <v>-0.00021095132698253653</v>
      </c>
      <c r="R109" s="24">
        <v>-0.0016194110909501418</v>
      </c>
      <c r="S109" s="24">
        <v>-3.779734959666289E-05</v>
      </c>
      <c r="T109" s="24">
        <v>-0.00016726345163549822</v>
      </c>
      <c r="U109" s="24">
        <v>-2.4911862728351717E-06</v>
      </c>
      <c r="V109" s="24">
        <v>-5.979417274248158E-05</v>
      </c>
      <c r="W109" s="24">
        <v>-2.61743506048563E-06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1182</v>
      </c>
      <c r="B111" s="24">
        <v>118.04</v>
      </c>
      <c r="C111" s="24">
        <v>129.74</v>
      </c>
      <c r="D111" s="24">
        <v>9.407184144378638</v>
      </c>
      <c r="E111" s="24">
        <v>9.32041932070472</v>
      </c>
      <c r="F111" s="24">
        <v>18.424448088514108</v>
      </c>
      <c r="G111" s="24" t="s">
        <v>59</v>
      </c>
      <c r="H111" s="24">
        <v>-3.9342466775041203</v>
      </c>
      <c r="I111" s="24">
        <v>46.60575332249588</v>
      </c>
      <c r="J111" s="24" t="s">
        <v>73</v>
      </c>
      <c r="K111" s="24">
        <v>0.4410566960656627</v>
      </c>
      <c r="M111" s="24" t="s">
        <v>68</v>
      </c>
      <c r="N111" s="24">
        <v>0.33354321101390555</v>
      </c>
      <c r="X111" s="24">
        <v>67.5</v>
      </c>
    </row>
    <row r="112" spans="1:24" ht="12.75" hidden="1">
      <c r="A112" s="24">
        <v>1181</v>
      </c>
      <c r="B112" s="24">
        <v>126.4800033569336</v>
      </c>
      <c r="C112" s="24">
        <v>107.9800033569336</v>
      </c>
      <c r="D112" s="24">
        <v>9.417279243469238</v>
      </c>
      <c r="E112" s="24">
        <v>9.854701042175293</v>
      </c>
      <c r="F112" s="24">
        <v>23.852304982957804</v>
      </c>
      <c r="G112" s="24" t="s">
        <v>56</v>
      </c>
      <c r="H112" s="24">
        <v>1.312539990397454</v>
      </c>
      <c r="I112" s="24">
        <v>60.29254334733105</v>
      </c>
      <c r="J112" s="24" t="s">
        <v>62</v>
      </c>
      <c r="K112" s="24">
        <v>0.4273888405180829</v>
      </c>
      <c r="L112" s="24">
        <v>0.49764727170162915</v>
      </c>
      <c r="M112" s="24">
        <v>0.10117871175254549</v>
      </c>
      <c r="N112" s="24">
        <v>0.00162634767809392</v>
      </c>
      <c r="O112" s="24">
        <v>0.01716469632127467</v>
      </c>
      <c r="P112" s="24">
        <v>0.0142758999498649</v>
      </c>
      <c r="Q112" s="24">
        <v>0.0020893671960031256</v>
      </c>
      <c r="R112" s="24">
        <v>2.5020331332115076E-05</v>
      </c>
      <c r="S112" s="24">
        <v>0.000225180398091342</v>
      </c>
      <c r="T112" s="24">
        <v>0.00021005340064081802</v>
      </c>
      <c r="U112" s="24">
        <v>4.570008292364158E-05</v>
      </c>
      <c r="V112" s="24">
        <v>9.205314489367406E-07</v>
      </c>
      <c r="W112" s="24">
        <v>1.4037699675203213E-05</v>
      </c>
      <c r="X112" s="24">
        <v>67.5</v>
      </c>
    </row>
    <row r="113" spans="1:24" ht="12.75" hidden="1">
      <c r="A113" s="24">
        <v>1184</v>
      </c>
      <c r="B113" s="24">
        <v>127.08000183105469</v>
      </c>
      <c r="C113" s="24">
        <v>128.17999267578125</v>
      </c>
      <c r="D113" s="24">
        <v>9.647387504577637</v>
      </c>
      <c r="E113" s="24">
        <v>9.602694511413574</v>
      </c>
      <c r="F113" s="24">
        <v>20.499125712203202</v>
      </c>
      <c r="G113" s="24" t="s">
        <v>57</v>
      </c>
      <c r="H113" s="24">
        <v>-8.9980875755069</v>
      </c>
      <c r="I113" s="24">
        <v>50.581914255547794</v>
      </c>
      <c r="J113" s="24" t="s">
        <v>60</v>
      </c>
      <c r="K113" s="24">
        <v>0.19624471830081439</v>
      </c>
      <c r="L113" s="24">
        <v>-0.0027077883349131706</v>
      </c>
      <c r="M113" s="24">
        <v>-0.04543380180329972</v>
      </c>
      <c r="N113" s="24">
        <v>1.7004024669080697E-05</v>
      </c>
      <c r="O113" s="24">
        <v>0.00804564961613129</v>
      </c>
      <c r="P113" s="24">
        <v>-0.00030985187450621043</v>
      </c>
      <c r="Q113" s="24">
        <v>-0.0008888955239894681</v>
      </c>
      <c r="R113" s="24">
        <v>1.3542902596377036E-06</v>
      </c>
      <c r="S113" s="24">
        <v>0.00011873512114139486</v>
      </c>
      <c r="T113" s="24">
        <v>-2.2066573598157296E-05</v>
      </c>
      <c r="U113" s="24">
        <v>-1.608854086340612E-05</v>
      </c>
      <c r="V113" s="24">
        <v>1.0827357203358313E-07</v>
      </c>
      <c r="W113" s="24">
        <v>7.791972196840156E-06</v>
      </c>
      <c r="X113" s="24">
        <v>67.5</v>
      </c>
    </row>
    <row r="114" spans="1:24" ht="12.75" hidden="1">
      <c r="A114" s="24">
        <v>1183</v>
      </c>
      <c r="B114" s="24">
        <v>106.4800033569336</v>
      </c>
      <c r="C114" s="24">
        <v>107.18000030517578</v>
      </c>
      <c r="D114" s="24">
        <v>9.45875358581543</v>
      </c>
      <c r="E114" s="24">
        <v>10.047836303710938</v>
      </c>
      <c r="F114" s="24">
        <v>19.957298935604793</v>
      </c>
      <c r="G114" s="24" t="s">
        <v>58</v>
      </c>
      <c r="H114" s="24">
        <v>11.203561861082143</v>
      </c>
      <c r="I114" s="24">
        <v>50.18356521801574</v>
      </c>
      <c r="J114" s="24" t="s">
        <v>61</v>
      </c>
      <c r="K114" s="24">
        <v>0.37966989811996593</v>
      </c>
      <c r="L114" s="24">
        <v>-0.4976399048653639</v>
      </c>
      <c r="M114" s="24">
        <v>0.09040410038047592</v>
      </c>
      <c r="N114" s="24">
        <v>0.0016262587841996544</v>
      </c>
      <c r="O114" s="24">
        <v>0.01516226638916579</v>
      </c>
      <c r="P114" s="24">
        <v>-0.014272536957192217</v>
      </c>
      <c r="Q114" s="24">
        <v>0.0018908516671504016</v>
      </c>
      <c r="R114" s="24">
        <v>2.4983652212226092E-05</v>
      </c>
      <c r="S114" s="24">
        <v>0.00019133264931033998</v>
      </c>
      <c r="T114" s="24">
        <v>-0.00020889111386176559</v>
      </c>
      <c r="U114" s="24">
        <v>4.277448342311369E-05</v>
      </c>
      <c r="V114" s="24">
        <v>9.141416641203175E-07</v>
      </c>
      <c r="W114" s="24">
        <v>1.167656548197587E-05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1182</v>
      </c>
      <c r="B116" s="24">
        <v>118.04</v>
      </c>
      <c r="C116" s="24">
        <v>129.74</v>
      </c>
      <c r="D116" s="24">
        <v>9.407184144378638</v>
      </c>
      <c r="E116" s="24">
        <v>9.32041932070472</v>
      </c>
      <c r="F116" s="24">
        <v>22.205472349182116</v>
      </c>
      <c r="G116" s="24" t="s">
        <v>59</v>
      </c>
      <c r="H116" s="24">
        <v>5.630082367929823</v>
      </c>
      <c r="I116" s="24">
        <v>56.17008236792983</v>
      </c>
      <c r="J116" s="24" t="s">
        <v>73</v>
      </c>
      <c r="K116" s="24">
        <v>0.27355615817194523</v>
      </c>
      <c r="M116" s="24" t="s">
        <v>68</v>
      </c>
      <c r="N116" s="24">
        <v>0.1770984423416332</v>
      </c>
      <c r="X116" s="24">
        <v>67.5</v>
      </c>
    </row>
    <row r="117" spans="1:24" ht="12.75" hidden="1">
      <c r="A117" s="24">
        <v>1181</v>
      </c>
      <c r="B117" s="24">
        <v>126.4800033569336</v>
      </c>
      <c r="C117" s="24">
        <v>107.9800033569336</v>
      </c>
      <c r="D117" s="24">
        <v>9.417279243469238</v>
      </c>
      <c r="E117" s="24">
        <v>9.854701042175293</v>
      </c>
      <c r="F117" s="24">
        <v>23.852304982957804</v>
      </c>
      <c r="G117" s="24" t="s">
        <v>56</v>
      </c>
      <c r="H117" s="24">
        <v>1.312539990397454</v>
      </c>
      <c r="I117" s="24">
        <v>60.29254334733105</v>
      </c>
      <c r="J117" s="24" t="s">
        <v>62</v>
      </c>
      <c r="K117" s="24">
        <v>0.42351658672051606</v>
      </c>
      <c r="L117" s="24">
        <v>0.2894343339309963</v>
      </c>
      <c r="M117" s="24">
        <v>0.10026165059552847</v>
      </c>
      <c r="N117" s="24">
        <v>0.0016190650000927986</v>
      </c>
      <c r="O117" s="24">
        <v>0.017009195892002112</v>
      </c>
      <c r="P117" s="24">
        <v>0.00830291345134067</v>
      </c>
      <c r="Q117" s="24">
        <v>0.0020704172191853254</v>
      </c>
      <c r="R117" s="24">
        <v>2.491590271396886E-05</v>
      </c>
      <c r="S117" s="24">
        <v>0.0002231539179133101</v>
      </c>
      <c r="T117" s="24">
        <v>0.0001221740064486612</v>
      </c>
      <c r="U117" s="24">
        <v>4.529104341511895E-05</v>
      </c>
      <c r="V117" s="24">
        <v>9.268904485690928E-07</v>
      </c>
      <c r="W117" s="24">
        <v>1.3914798441928207E-05</v>
      </c>
      <c r="X117" s="24">
        <v>67.5</v>
      </c>
    </row>
    <row r="118" spans="1:24" ht="12.75" hidden="1">
      <c r="A118" s="24">
        <v>1183</v>
      </c>
      <c r="B118" s="24">
        <v>106.4800033569336</v>
      </c>
      <c r="C118" s="24">
        <v>107.18000030517578</v>
      </c>
      <c r="D118" s="24">
        <v>9.45875358581543</v>
      </c>
      <c r="E118" s="24">
        <v>10.047836303710938</v>
      </c>
      <c r="F118" s="24">
        <v>16.123485245352963</v>
      </c>
      <c r="G118" s="24" t="s">
        <v>57</v>
      </c>
      <c r="H118" s="24">
        <v>1.5632573299297263</v>
      </c>
      <c r="I118" s="24">
        <v>40.54326068686332</v>
      </c>
      <c r="J118" s="24" t="s">
        <v>60</v>
      </c>
      <c r="K118" s="24">
        <v>0.15488618402122273</v>
      </c>
      <c r="L118" s="24">
        <v>0.0015749447145538195</v>
      </c>
      <c r="M118" s="24">
        <v>-0.03772537867501022</v>
      </c>
      <c r="N118" s="24">
        <v>1.6774964194061526E-05</v>
      </c>
      <c r="O118" s="24">
        <v>0.0060493161106232795</v>
      </c>
      <c r="P118" s="24">
        <v>0.00018018008113127092</v>
      </c>
      <c r="Q118" s="24">
        <v>-0.0008290951767304903</v>
      </c>
      <c r="R118" s="24">
        <v>1.3601528784907424E-06</v>
      </c>
      <c r="S118" s="24">
        <v>6.51072572064165E-05</v>
      </c>
      <c r="T118" s="24">
        <v>1.2828636254351693E-05</v>
      </c>
      <c r="U118" s="24">
        <v>-2.137193773186427E-05</v>
      </c>
      <c r="V118" s="24">
        <v>1.0868822200312809E-07</v>
      </c>
      <c r="W118" s="24">
        <v>3.61672275524309E-06</v>
      </c>
      <c r="X118" s="24">
        <v>67.5</v>
      </c>
    </row>
    <row r="119" spans="1:24" ht="12.75" hidden="1">
      <c r="A119" s="24">
        <v>1184</v>
      </c>
      <c r="B119" s="24">
        <v>127.08000183105469</v>
      </c>
      <c r="C119" s="24">
        <v>128.17999267578125</v>
      </c>
      <c r="D119" s="24">
        <v>9.647387504577637</v>
      </c>
      <c r="E119" s="24">
        <v>9.602694511413574</v>
      </c>
      <c r="F119" s="24">
        <v>20.53070486095627</v>
      </c>
      <c r="G119" s="24" t="s">
        <v>58</v>
      </c>
      <c r="H119" s="24">
        <v>-8.920165530590609</v>
      </c>
      <c r="I119" s="24">
        <v>50.65983630046408</v>
      </c>
      <c r="J119" s="24" t="s">
        <v>61</v>
      </c>
      <c r="K119" s="24">
        <v>-0.39417834697854764</v>
      </c>
      <c r="L119" s="24">
        <v>0.28943004890167434</v>
      </c>
      <c r="M119" s="24">
        <v>-0.09289345716446835</v>
      </c>
      <c r="N119" s="24">
        <v>0.001618978095930202</v>
      </c>
      <c r="O119" s="24">
        <v>-0.01589712299399659</v>
      </c>
      <c r="P119" s="24">
        <v>0.008300958192812282</v>
      </c>
      <c r="Q119" s="24">
        <v>-0.0018971633164863097</v>
      </c>
      <c r="R119" s="24">
        <v>2.4878749811819206E-05</v>
      </c>
      <c r="S119" s="24">
        <v>-0.00021344487845604982</v>
      </c>
      <c r="T119" s="24">
        <v>0.00012149861704386203</v>
      </c>
      <c r="U119" s="24">
        <v>-3.9931427362611345E-05</v>
      </c>
      <c r="V119" s="24">
        <v>9.204959391797515E-07</v>
      </c>
      <c r="W119" s="24">
        <v>-1.3436552094610971E-05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1182</v>
      </c>
      <c r="B121" s="100">
        <v>118.04</v>
      </c>
      <c r="C121" s="100">
        <v>129.74</v>
      </c>
      <c r="D121" s="100">
        <v>9.407184144378638</v>
      </c>
      <c r="E121" s="100">
        <v>9.32041932070472</v>
      </c>
      <c r="F121" s="100">
        <v>18.424448088514108</v>
      </c>
      <c r="G121" s="100" t="s">
        <v>59</v>
      </c>
      <c r="H121" s="100">
        <v>-3.9342466775041203</v>
      </c>
      <c r="I121" s="100">
        <v>46.60575332249588</v>
      </c>
      <c r="J121" s="100" t="s">
        <v>73</v>
      </c>
      <c r="K121" s="100">
        <v>0.05485763518545078</v>
      </c>
      <c r="M121" s="100" t="s">
        <v>68</v>
      </c>
      <c r="N121" s="100">
        <v>0.031434478534852005</v>
      </c>
      <c r="X121" s="100">
        <v>67.5</v>
      </c>
    </row>
    <row r="122" spans="1:24" s="100" customFormat="1" ht="12.75">
      <c r="A122" s="100">
        <v>1184</v>
      </c>
      <c r="B122" s="100">
        <v>127.08000183105469</v>
      </c>
      <c r="C122" s="100">
        <v>128.17999267578125</v>
      </c>
      <c r="D122" s="100">
        <v>9.647387504577637</v>
      </c>
      <c r="E122" s="100">
        <v>9.602694511413574</v>
      </c>
      <c r="F122" s="100">
        <v>24.257851391528</v>
      </c>
      <c r="G122" s="100" t="s">
        <v>56</v>
      </c>
      <c r="H122" s="100">
        <v>0.2766269996884603</v>
      </c>
      <c r="I122" s="100">
        <v>59.85662883074314</v>
      </c>
      <c r="J122" s="100" t="s">
        <v>62</v>
      </c>
      <c r="K122" s="100">
        <v>0.21221350920373644</v>
      </c>
      <c r="L122" s="100">
        <v>0.08492797907545091</v>
      </c>
      <c r="M122" s="100">
        <v>0.05023859314976032</v>
      </c>
      <c r="N122" s="100">
        <v>0.002591759135956753</v>
      </c>
      <c r="O122" s="100">
        <v>0.008522842837426445</v>
      </c>
      <c r="P122" s="100">
        <v>0.002436302280932287</v>
      </c>
      <c r="Q122" s="100">
        <v>0.0010374222128648205</v>
      </c>
      <c r="R122" s="100">
        <v>3.989629910924276E-05</v>
      </c>
      <c r="S122" s="100">
        <v>0.00011181830241008759</v>
      </c>
      <c r="T122" s="100">
        <v>3.585428507548465E-05</v>
      </c>
      <c r="U122" s="100">
        <v>2.26911533551942E-05</v>
      </c>
      <c r="V122" s="100">
        <v>1.481949407677547E-06</v>
      </c>
      <c r="W122" s="100">
        <v>6.972457767577389E-06</v>
      </c>
      <c r="X122" s="100">
        <v>67.5</v>
      </c>
    </row>
    <row r="123" spans="1:24" s="100" customFormat="1" ht="12.75">
      <c r="A123" s="100">
        <v>1181</v>
      </c>
      <c r="B123" s="100">
        <v>126.4800033569336</v>
      </c>
      <c r="C123" s="100">
        <v>107.9800033569336</v>
      </c>
      <c r="D123" s="100">
        <v>9.417279243469238</v>
      </c>
      <c r="E123" s="100">
        <v>9.854701042175293</v>
      </c>
      <c r="F123" s="100">
        <v>23.899211747415762</v>
      </c>
      <c r="G123" s="100" t="s">
        <v>57</v>
      </c>
      <c r="H123" s="100">
        <v>1.431108327142482</v>
      </c>
      <c r="I123" s="100">
        <v>60.411111684076076</v>
      </c>
      <c r="J123" s="100" t="s">
        <v>60</v>
      </c>
      <c r="K123" s="100">
        <v>-0.20616871139177678</v>
      </c>
      <c r="L123" s="100">
        <v>-0.00046217060789374503</v>
      </c>
      <c r="M123" s="100">
        <v>0.04893977403704937</v>
      </c>
      <c r="N123" s="100">
        <v>2.674039762062221E-05</v>
      </c>
      <c r="O123" s="100">
        <v>-0.008257801894862055</v>
      </c>
      <c r="P123" s="100">
        <v>-5.2843107195489974E-05</v>
      </c>
      <c r="Q123" s="100">
        <v>0.0010164035615235537</v>
      </c>
      <c r="R123" s="100">
        <v>2.1440861193868837E-06</v>
      </c>
      <c r="S123" s="100">
        <v>-0.00010622660880832876</v>
      </c>
      <c r="T123" s="100">
        <v>-3.7606734523220424E-06</v>
      </c>
      <c r="U123" s="100">
        <v>2.2521492537991437E-05</v>
      </c>
      <c r="V123" s="100">
        <v>1.6725312029772132E-07</v>
      </c>
      <c r="W123" s="100">
        <v>-6.5479049706727005E-06</v>
      </c>
      <c r="X123" s="100">
        <v>67.5</v>
      </c>
    </row>
    <row r="124" spans="1:24" s="100" customFormat="1" ht="12.75">
      <c r="A124" s="100">
        <v>1183</v>
      </c>
      <c r="B124" s="100">
        <v>106.4800033569336</v>
      </c>
      <c r="C124" s="100">
        <v>107.18000030517578</v>
      </c>
      <c r="D124" s="100">
        <v>9.45875358581543</v>
      </c>
      <c r="E124" s="100">
        <v>10.047836303710938</v>
      </c>
      <c r="F124" s="100">
        <v>16.123485245352963</v>
      </c>
      <c r="G124" s="100" t="s">
        <v>58</v>
      </c>
      <c r="H124" s="100">
        <v>1.5632573299297263</v>
      </c>
      <c r="I124" s="100">
        <v>40.54326068686332</v>
      </c>
      <c r="J124" s="100" t="s">
        <v>61</v>
      </c>
      <c r="K124" s="100">
        <v>0.05028952109156124</v>
      </c>
      <c r="L124" s="100">
        <v>-0.08492672152019896</v>
      </c>
      <c r="M124" s="100">
        <v>0.011349658975920501</v>
      </c>
      <c r="N124" s="100">
        <v>0.0025916211856578087</v>
      </c>
      <c r="O124" s="100">
        <v>0.002108923397538166</v>
      </c>
      <c r="P124" s="100">
        <v>-0.002435729133154545</v>
      </c>
      <c r="Q124" s="100">
        <v>0.00020777066171039736</v>
      </c>
      <c r="R124" s="100">
        <v>3.983864427069296E-05</v>
      </c>
      <c r="S124" s="100">
        <v>3.491762212631455E-05</v>
      </c>
      <c r="T124" s="100">
        <v>-3.5656515441909375E-05</v>
      </c>
      <c r="U124" s="100">
        <v>2.7696235213719993E-06</v>
      </c>
      <c r="V124" s="100">
        <v>1.4724810493403671E-06</v>
      </c>
      <c r="W124" s="100">
        <v>2.3958522107362985E-06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1182</v>
      </c>
      <c r="B126" s="24">
        <v>118.04</v>
      </c>
      <c r="C126" s="24">
        <v>129.74</v>
      </c>
      <c r="D126" s="24">
        <v>9.407184144378638</v>
      </c>
      <c r="E126" s="24">
        <v>9.32041932070472</v>
      </c>
      <c r="F126" s="24">
        <v>18.413067433305468</v>
      </c>
      <c r="G126" s="24" t="s">
        <v>59</v>
      </c>
      <c r="H126" s="24">
        <v>-3.9630347316566485</v>
      </c>
      <c r="I126" s="24">
        <v>46.576965268343365</v>
      </c>
      <c r="J126" s="24" t="s">
        <v>73</v>
      </c>
      <c r="K126" s="24">
        <v>0.5539959633894697</v>
      </c>
      <c r="M126" s="24" t="s">
        <v>68</v>
      </c>
      <c r="N126" s="24">
        <v>0.3229790443569286</v>
      </c>
      <c r="X126" s="24">
        <v>67.5</v>
      </c>
    </row>
    <row r="127" spans="1:24" ht="12.75" hidden="1">
      <c r="A127" s="24">
        <v>1184</v>
      </c>
      <c r="B127" s="24">
        <v>127.08000183105469</v>
      </c>
      <c r="C127" s="24">
        <v>128.17999267578125</v>
      </c>
      <c r="D127" s="24">
        <v>9.647387504577637</v>
      </c>
      <c r="E127" s="24">
        <v>9.602694511413574</v>
      </c>
      <c r="F127" s="24">
        <v>24.257851391528</v>
      </c>
      <c r="G127" s="24" t="s">
        <v>56</v>
      </c>
      <c r="H127" s="24">
        <v>0.2766269996884603</v>
      </c>
      <c r="I127" s="24">
        <v>59.85662883074314</v>
      </c>
      <c r="J127" s="24" t="s">
        <v>62</v>
      </c>
      <c r="K127" s="24">
        <v>0.665137748495159</v>
      </c>
      <c r="L127" s="24">
        <v>0.2932475621665493</v>
      </c>
      <c r="M127" s="24">
        <v>0.15746264011767167</v>
      </c>
      <c r="N127" s="24">
        <v>0.002011951391535275</v>
      </c>
      <c r="O127" s="24">
        <v>0.02671310902133069</v>
      </c>
      <c r="P127" s="24">
        <v>0.008412337475039116</v>
      </c>
      <c r="Q127" s="24">
        <v>0.003251609993125989</v>
      </c>
      <c r="R127" s="24">
        <v>3.098326217363606E-05</v>
      </c>
      <c r="S127" s="24">
        <v>0.0003504605489132294</v>
      </c>
      <c r="T127" s="24">
        <v>0.00012376349029444433</v>
      </c>
      <c r="U127" s="24">
        <v>7.11109829236615E-05</v>
      </c>
      <c r="V127" s="24">
        <v>1.1601055362606806E-06</v>
      </c>
      <c r="W127" s="24">
        <v>2.184952678644046E-05</v>
      </c>
      <c r="X127" s="24">
        <v>67.5</v>
      </c>
    </row>
    <row r="128" spans="1:24" ht="12.75" hidden="1">
      <c r="A128" s="24">
        <v>1183</v>
      </c>
      <c r="B128" s="24">
        <v>106.4800033569336</v>
      </c>
      <c r="C128" s="24">
        <v>107.18000030517578</v>
      </c>
      <c r="D128" s="24">
        <v>9.45875358581543</v>
      </c>
      <c r="E128" s="24">
        <v>10.047836303710938</v>
      </c>
      <c r="F128" s="24">
        <v>19.957298935604793</v>
      </c>
      <c r="G128" s="24" t="s">
        <v>57</v>
      </c>
      <c r="H128" s="24">
        <v>11.203561861082143</v>
      </c>
      <c r="I128" s="24">
        <v>50.18356521801574</v>
      </c>
      <c r="J128" s="24" t="s">
        <v>60</v>
      </c>
      <c r="K128" s="24">
        <v>-0.5845781272708354</v>
      </c>
      <c r="L128" s="24">
        <v>0.0015955300111056944</v>
      </c>
      <c r="M128" s="24">
        <v>0.13752829504048725</v>
      </c>
      <c r="N128" s="24">
        <v>2.05251192022793E-05</v>
      </c>
      <c r="O128" s="24">
        <v>-0.0236138080753236</v>
      </c>
      <c r="P128" s="24">
        <v>0.00018266041961018583</v>
      </c>
      <c r="Q128" s="24">
        <v>0.002797416735075397</v>
      </c>
      <c r="R128" s="24">
        <v>1.650966323801366E-06</v>
      </c>
      <c r="S128" s="24">
        <v>-0.0003201556098317476</v>
      </c>
      <c r="T128" s="24">
        <v>1.3013312621751854E-05</v>
      </c>
      <c r="U128" s="24">
        <v>5.810652438870875E-05</v>
      </c>
      <c r="V128" s="24">
        <v>1.2511754023555793E-07</v>
      </c>
      <c r="W128" s="24">
        <v>-2.0244178172762874E-05</v>
      </c>
      <c r="X128" s="24">
        <v>67.5</v>
      </c>
    </row>
    <row r="129" spans="1:24" ht="12.75" hidden="1">
      <c r="A129" s="24">
        <v>1181</v>
      </c>
      <c r="B129" s="24">
        <v>126.4800033569336</v>
      </c>
      <c r="C129" s="24">
        <v>107.9800033569336</v>
      </c>
      <c r="D129" s="24">
        <v>9.417279243469238</v>
      </c>
      <c r="E129" s="24">
        <v>9.854701042175293</v>
      </c>
      <c r="F129" s="24">
        <v>20.155511719189235</v>
      </c>
      <c r="G129" s="24" t="s">
        <v>58</v>
      </c>
      <c r="H129" s="24">
        <v>-8.032010494813079</v>
      </c>
      <c r="I129" s="24">
        <v>50.947992862120515</v>
      </c>
      <c r="J129" s="24" t="s">
        <v>61</v>
      </c>
      <c r="K129" s="24">
        <v>-0.3172958203155732</v>
      </c>
      <c r="L129" s="24">
        <v>0.2932432215765743</v>
      </c>
      <c r="M129" s="24">
        <v>-0.07668409936932216</v>
      </c>
      <c r="N129" s="24">
        <v>0.0020118466943041314</v>
      </c>
      <c r="O129" s="24">
        <v>-0.012489125740710634</v>
      </c>
      <c r="P129" s="24">
        <v>0.008410354152177857</v>
      </c>
      <c r="Q129" s="24">
        <v>-0.0016575364725148283</v>
      </c>
      <c r="R129" s="24">
        <v>3.093924441737291E-05</v>
      </c>
      <c r="S129" s="24">
        <v>-0.0001425586961143509</v>
      </c>
      <c r="T129" s="24">
        <v>0.00012307743588680896</v>
      </c>
      <c r="U129" s="24">
        <v>-4.0992727596900315E-05</v>
      </c>
      <c r="V129" s="24">
        <v>1.1533388298275944E-06</v>
      </c>
      <c r="W129" s="24">
        <v>-8.220405762540586E-06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1182</v>
      </c>
      <c r="B131" s="24">
        <v>118.04</v>
      </c>
      <c r="C131" s="24">
        <v>129.74</v>
      </c>
      <c r="D131" s="24">
        <v>9.407184144378638</v>
      </c>
      <c r="E131" s="24">
        <v>9.32041932070472</v>
      </c>
      <c r="F131" s="24">
        <v>22.205472349182116</v>
      </c>
      <c r="G131" s="24" t="s">
        <v>59</v>
      </c>
      <c r="H131" s="24">
        <v>5.630082367929823</v>
      </c>
      <c r="I131" s="24">
        <v>56.17008236792983</v>
      </c>
      <c r="J131" s="24" t="s">
        <v>73</v>
      </c>
      <c r="K131" s="24">
        <v>0.9406572638200471</v>
      </c>
      <c r="M131" s="24" t="s">
        <v>68</v>
      </c>
      <c r="N131" s="24">
        <v>0.4896374222466378</v>
      </c>
      <c r="X131" s="24">
        <v>67.5</v>
      </c>
    </row>
    <row r="132" spans="1:24" ht="12.75" hidden="1">
      <c r="A132" s="24">
        <v>1183</v>
      </c>
      <c r="B132" s="24">
        <v>106.4800033569336</v>
      </c>
      <c r="C132" s="24">
        <v>107.18000030517578</v>
      </c>
      <c r="D132" s="24">
        <v>9.45875358581543</v>
      </c>
      <c r="E132" s="24">
        <v>10.047836303710938</v>
      </c>
      <c r="F132" s="24">
        <v>19.96878855660731</v>
      </c>
      <c r="G132" s="24" t="s">
        <v>56</v>
      </c>
      <c r="H132" s="24">
        <v>11.23245305255903</v>
      </c>
      <c r="I132" s="24">
        <v>50.212456409492624</v>
      </c>
      <c r="J132" s="24" t="s">
        <v>62</v>
      </c>
      <c r="K132" s="24">
        <v>0.9389247179013633</v>
      </c>
      <c r="L132" s="24">
        <v>0.09066387305062783</v>
      </c>
      <c r="M132" s="24">
        <v>0.22227731170326623</v>
      </c>
      <c r="N132" s="24">
        <v>0.0006547581223423238</v>
      </c>
      <c r="O132" s="24">
        <v>0.0377091126491933</v>
      </c>
      <c r="P132" s="24">
        <v>0.002600966538739212</v>
      </c>
      <c r="Q132" s="24">
        <v>0.004590041267589362</v>
      </c>
      <c r="R132" s="24">
        <v>1.0027741905974188E-05</v>
      </c>
      <c r="S132" s="24">
        <v>0.000494745858041583</v>
      </c>
      <c r="T132" s="24">
        <v>3.8265084853716454E-05</v>
      </c>
      <c r="U132" s="24">
        <v>0.00010039150116754326</v>
      </c>
      <c r="V132" s="24">
        <v>3.6816809315197636E-07</v>
      </c>
      <c r="W132" s="24">
        <v>3.08501770101746E-05</v>
      </c>
      <c r="X132" s="24">
        <v>67.5</v>
      </c>
    </row>
    <row r="133" spans="1:24" ht="12.75" hidden="1">
      <c r="A133" s="24">
        <v>1181</v>
      </c>
      <c r="B133" s="24">
        <v>126.4800033569336</v>
      </c>
      <c r="C133" s="24">
        <v>107.9800033569336</v>
      </c>
      <c r="D133" s="24">
        <v>9.417279243469238</v>
      </c>
      <c r="E133" s="24">
        <v>9.854701042175293</v>
      </c>
      <c r="F133" s="24">
        <v>20.155511719189235</v>
      </c>
      <c r="G133" s="24" t="s">
        <v>57</v>
      </c>
      <c r="H133" s="24">
        <v>-8.032010494813079</v>
      </c>
      <c r="I133" s="24">
        <v>50.947992862120515</v>
      </c>
      <c r="J133" s="24" t="s">
        <v>60</v>
      </c>
      <c r="K133" s="24">
        <v>0.5224417490228884</v>
      </c>
      <c r="L133" s="24">
        <v>-0.0004929430289684545</v>
      </c>
      <c r="M133" s="24">
        <v>-0.1257721221672054</v>
      </c>
      <c r="N133" s="24">
        <v>7.150211968984417E-06</v>
      </c>
      <c r="O133" s="24">
        <v>0.0206430216257576</v>
      </c>
      <c r="P133" s="24">
        <v>-5.64744768335694E-05</v>
      </c>
      <c r="Q133" s="24">
        <v>-0.002695608359466268</v>
      </c>
      <c r="R133" s="24">
        <v>5.8150606050556E-07</v>
      </c>
      <c r="S133" s="24">
        <v>0.00024225211650561227</v>
      </c>
      <c r="T133" s="24">
        <v>-4.02936219309926E-06</v>
      </c>
      <c r="U133" s="24">
        <v>-6.520879934134327E-05</v>
      </c>
      <c r="V133" s="24">
        <v>4.943743289123854E-08</v>
      </c>
      <c r="W133" s="24">
        <v>1.4200686467640249E-05</v>
      </c>
      <c r="X133" s="24">
        <v>67.5</v>
      </c>
    </row>
    <row r="134" spans="1:24" ht="12.75" hidden="1">
      <c r="A134" s="24">
        <v>1184</v>
      </c>
      <c r="B134" s="24">
        <v>127.08000183105469</v>
      </c>
      <c r="C134" s="24">
        <v>128.17999267578125</v>
      </c>
      <c r="D134" s="24">
        <v>9.647387504577637</v>
      </c>
      <c r="E134" s="24">
        <v>9.602694511413574</v>
      </c>
      <c r="F134" s="24">
        <v>20.499125712203202</v>
      </c>
      <c r="G134" s="24" t="s">
        <v>58</v>
      </c>
      <c r="H134" s="24">
        <v>-8.9980875755069</v>
      </c>
      <c r="I134" s="24">
        <v>50.581914255547794</v>
      </c>
      <c r="J134" s="24" t="s">
        <v>61</v>
      </c>
      <c r="K134" s="24">
        <v>-0.7801501424495544</v>
      </c>
      <c r="L134" s="24">
        <v>-0.09066253296544582</v>
      </c>
      <c r="M134" s="24">
        <v>-0.18327186522646766</v>
      </c>
      <c r="N134" s="24">
        <v>0.0006547190796380109</v>
      </c>
      <c r="O134" s="24">
        <v>-0.031556977595264955</v>
      </c>
      <c r="P134" s="24">
        <v>-0.0026003533546630564</v>
      </c>
      <c r="Q134" s="24">
        <v>-0.003715127778495503</v>
      </c>
      <c r="R134" s="24">
        <v>1.0010867017118255E-05</v>
      </c>
      <c r="S134" s="24">
        <v>-0.000431378460400903</v>
      </c>
      <c r="T134" s="24">
        <v>-3.805234498922429E-05</v>
      </c>
      <c r="U134" s="24">
        <v>-7.632998097165535E-05</v>
      </c>
      <c r="V134" s="24">
        <v>3.648337772798547E-07</v>
      </c>
      <c r="W134" s="24">
        <v>-2.7387477529098675E-05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1182</v>
      </c>
      <c r="B136" s="24">
        <v>118.04</v>
      </c>
      <c r="C136" s="24">
        <v>129.74</v>
      </c>
      <c r="D136" s="24">
        <v>9.407184144378638</v>
      </c>
      <c r="E136" s="24">
        <v>9.32041932070472</v>
      </c>
      <c r="F136" s="24">
        <v>18.413067433305468</v>
      </c>
      <c r="G136" s="24" t="s">
        <v>59</v>
      </c>
      <c r="H136" s="24">
        <v>-3.9630347316566485</v>
      </c>
      <c r="I136" s="24">
        <v>46.576965268343365</v>
      </c>
      <c r="J136" s="24" t="s">
        <v>73</v>
      </c>
      <c r="K136" s="24">
        <v>0.4385371615866694</v>
      </c>
      <c r="M136" s="24" t="s">
        <v>68</v>
      </c>
      <c r="N136" s="24">
        <v>0.3330565036296194</v>
      </c>
      <c r="X136" s="24">
        <v>67.5</v>
      </c>
    </row>
    <row r="137" spans="1:24" ht="12.75" hidden="1">
      <c r="A137" s="24">
        <v>1183</v>
      </c>
      <c r="B137" s="24">
        <v>106.4800033569336</v>
      </c>
      <c r="C137" s="24">
        <v>107.18000030517578</v>
      </c>
      <c r="D137" s="24">
        <v>9.45875358581543</v>
      </c>
      <c r="E137" s="24">
        <v>10.047836303710938</v>
      </c>
      <c r="F137" s="24">
        <v>19.96878855660731</v>
      </c>
      <c r="G137" s="24" t="s">
        <v>56</v>
      </c>
      <c r="H137" s="24">
        <v>11.23245305255903</v>
      </c>
      <c r="I137" s="24">
        <v>50.212456409492624</v>
      </c>
      <c r="J137" s="24" t="s">
        <v>62</v>
      </c>
      <c r="K137" s="24">
        <v>0.42245318411619553</v>
      </c>
      <c r="L137" s="24">
        <v>0.49956993747443623</v>
      </c>
      <c r="M137" s="24">
        <v>0.10000998554058996</v>
      </c>
      <c r="N137" s="24">
        <v>0.0008580293512793937</v>
      </c>
      <c r="O137" s="24">
        <v>0.01696672777961551</v>
      </c>
      <c r="P137" s="24">
        <v>0.014331140189064505</v>
      </c>
      <c r="Q137" s="24">
        <v>0.0020652126276808173</v>
      </c>
      <c r="R137" s="24">
        <v>1.3160354508969307E-05</v>
      </c>
      <c r="S137" s="24">
        <v>0.00022261819318934256</v>
      </c>
      <c r="T137" s="24">
        <v>0.00021087457475178135</v>
      </c>
      <c r="U137" s="24">
        <v>4.51596579152307E-05</v>
      </c>
      <c r="V137" s="24">
        <v>4.829972593897984E-07</v>
      </c>
      <c r="W137" s="24">
        <v>1.3882200532817848E-05</v>
      </c>
      <c r="X137" s="24">
        <v>67.5</v>
      </c>
    </row>
    <row r="138" spans="1:24" ht="12.75" hidden="1">
      <c r="A138" s="24">
        <v>1184</v>
      </c>
      <c r="B138" s="24">
        <v>127.08000183105469</v>
      </c>
      <c r="C138" s="24">
        <v>128.17999267578125</v>
      </c>
      <c r="D138" s="24">
        <v>9.647387504577637</v>
      </c>
      <c r="E138" s="24">
        <v>9.602694511413574</v>
      </c>
      <c r="F138" s="24">
        <v>20.53070486095627</v>
      </c>
      <c r="G138" s="24" t="s">
        <v>57</v>
      </c>
      <c r="H138" s="24">
        <v>-8.920165530590609</v>
      </c>
      <c r="I138" s="24">
        <v>50.65983630046408</v>
      </c>
      <c r="J138" s="24" t="s">
        <v>60</v>
      </c>
      <c r="K138" s="24">
        <v>0.18919387289093564</v>
      </c>
      <c r="L138" s="24">
        <v>-0.0027179816832677557</v>
      </c>
      <c r="M138" s="24">
        <v>-0.04580259078248186</v>
      </c>
      <c r="N138" s="24">
        <v>9.18916150647815E-06</v>
      </c>
      <c r="O138" s="24">
        <v>0.007434415199729676</v>
      </c>
      <c r="P138" s="24">
        <v>-0.0003110035734120446</v>
      </c>
      <c r="Q138" s="24">
        <v>-0.0009936784298619078</v>
      </c>
      <c r="R138" s="24">
        <v>7.277245993197784E-07</v>
      </c>
      <c r="S138" s="24">
        <v>8.37904310149167E-05</v>
      </c>
      <c r="T138" s="24">
        <v>-2.2150637889408676E-05</v>
      </c>
      <c r="U138" s="24">
        <v>-2.47919451083745E-05</v>
      </c>
      <c r="V138" s="24">
        <v>5.782471787244051E-08</v>
      </c>
      <c r="W138" s="24">
        <v>4.789766433481336E-06</v>
      </c>
      <c r="X138" s="24">
        <v>67.5</v>
      </c>
    </row>
    <row r="139" spans="1:24" ht="12.75" hidden="1">
      <c r="A139" s="24">
        <v>1181</v>
      </c>
      <c r="B139" s="24">
        <v>126.4800033569336</v>
      </c>
      <c r="C139" s="24">
        <v>107.9800033569336</v>
      </c>
      <c r="D139" s="24">
        <v>9.417279243469238</v>
      </c>
      <c r="E139" s="24">
        <v>9.854701042175293</v>
      </c>
      <c r="F139" s="24">
        <v>23.899211747415762</v>
      </c>
      <c r="G139" s="24" t="s">
        <v>58</v>
      </c>
      <c r="H139" s="24">
        <v>1.431108327142482</v>
      </c>
      <c r="I139" s="24">
        <v>60.411111684076076</v>
      </c>
      <c r="J139" s="24" t="s">
        <v>61</v>
      </c>
      <c r="K139" s="24">
        <v>-0.37771996403478686</v>
      </c>
      <c r="L139" s="24">
        <v>-0.4995625436357109</v>
      </c>
      <c r="M139" s="24">
        <v>-0.08890511731864213</v>
      </c>
      <c r="N139" s="24">
        <v>0.0008579801436908345</v>
      </c>
      <c r="O139" s="24">
        <v>-0.015251207236989634</v>
      </c>
      <c r="P139" s="24">
        <v>-0.014327765209408785</v>
      </c>
      <c r="Q139" s="24">
        <v>-0.0018104436957716969</v>
      </c>
      <c r="R139" s="24">
        <v>1.3140218708579155E-05</v>
      </c>
      <c r="S139" s="24">
        <v>-0.0002062474814615246</v>
      </c>
      <c r="T139" s="24">
        <v>-0.00020970797676253736</v>
      </c>
      <c r="U139" s="24">
        <v>-3.774591581567473E-05</v>
      </c>
      <c r="V139" s="24">
        <v>4.79523361872004E-07</v>
      </c>
      <c r="W139" s="24">
        <v>-1.3029720992640772E-05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1182</v>
      </c>
      <c r="B141" s="24">
        <v>121.08</v>
      </c>
      <c r="C141" s="24">
        <v>141.08</v>
      </c>
      <c r="D141" s="24">
        <v>9.265269324287672</v>
      </c>
      <c r="E141" s="24">
        <v>9.184719362946632</v>
      </c>
      <c r="F141" s="24">
        <v>20.34140220919027</v>
      </c>
      <c r="G141" s="24" t="s">
        <v>59</v>
      </c>
      <c r="H141" s="24">
        <v>-1.3303954235119022</v>
      </c>
      <c r="I141" s="24">
        <v>52.2496045764881</v>
      </c>
      <c r="J141" s="24" t="s">
        <v>73</v>
      </c>
      <c r="K141" s="24">
        <v>0.2466137734624379</v>
      </c>
      <c r="M141" s="24" t="s">
        <v>68</v>
      </c>
      <c r="N141" s="24">
        <v>0.20308998610237902</v>
      </c>
      <c r="X141" s="24">
        <v>67.5</v>
      </c>
    </row>
    <row r="142" spans="1:24" ht="12.75" hidden="1">
      <c r="A142" s="24">
        <v>1181</v>
      </c>
      <c r="B142" s="24">
        <v>127.63999938964844</v>
      </c>
      <c r="C142" s="24">
        <v>109.73999786376953</v>
      </c>
      <c r="D142" s="24">
        <v>9.362906455993652</v>
      </c>
      <c r="E142" s="24">
        <v>9.774724006652832</v>
      </c>
      <c r="F142" s="24">
        <v>26.03640380364824</v>
      </c>
      <c r="G142" s="24" t="s">
        <v>56</v>
      </c>
      <c r="H142" s="24">
        <v>6.058809574379694</v>
      </c>
      <c r="I142" s="24">
        <v>66.19880896402813</v>
      </c>
      <c r="J142" s="24" t="s">
        <v>62</v>
      </c>
      <c r="K142" s="24">
        <v>0.25602357742946347</v>
      </c>
      <c r="L142" s="24">
        <v>0.4207282757609059</v>
      </c>
      <c r="M142" s="24">
        <v>0.06061014740161722</v>
      </c>
      <c r="N142" s="24">
        <v>0.011259806595207577</v>
      </c>
      <c r="O142" s="24">
        <v>0.010282447699842176</v>
      </c>
      <c r="P142" s="24">
        <v>0.012069389147105444</v>
      </c>
      <c r="Q142" s="24">
        <v>0.0012515973946712754</v>
      </c>
      <c r="R142" s="24">
        <v>0.00017334550241271114</v>
      </c>
      <c r="S142" s="24">
        <v>0.00013489492668665164</v>
      </c>
      <c r="T142" s="24">
        <v>0.00017758908528477766</v>
      </c>
      <c r="U142" s="24">
        <v>2.7364806937853062E-05</v>
      </c>
      <c r="V142" s="24">
        <v>6.439722655012826E-06</v>
      </c>
      <c r="W142" s="24">
        <v>8.407875582559164E-06</v>
      </c>
      <c r="X142" s="24">
        <v>67.5</v>
      </c>
    </row>
    <row r="143" spans="1:24" ht="12.75" hidden="1">
      <c r="A143" s="24">
        <v>1184</v>
      </c>
      <c r="B143" s="24">
        <v>126.4000015258789</v>
      </c>
      <c r="C143" s="24">
        <v>119.0999984741211</v>
      </c>
      <c r="D143" s="24">
        <v>9.649550437927246</v>
      </c>
      <c r="E143" s="24">
        <v>9.91325569152832</v>
      </c>
      <c r="F143" s="24">
        <v>20.638755582689427</v>
      </c>
      <c r="G143" s="24" t="s">
        <v>57</v>
      </c>
      <c r="H143" s="24">
        <v>-7.986417874038253</v>
      </c>
      <c r="I143" s="24">
        <v>50.91358365184065</v>
      </c>
      <c r="J143" s="24" t="s">
        <v>60</v>
      </c>
      <c r="K143" s="24">
        <v>0.25601494806612557</v>
      </c>
      <c r="L143" s="24">
        <v>-0.0022889984635813213</v>
      </c>
      <c r="M143" s="24">
        <v>-0.06059852951801488</v>
      </c>
      <c r="N143" s="24">
        <v>-0.00011619549652239065</v>
      </c>
      <c r="O143" s="24">
        <v>0.010282413292725548</v>
      </c>
      <c r="P143" s="24">
        <v>-0.0002619494267000772</v>
      </c>
      <c r="Q143" s="24">
        <v>-0.0012502833856425904</v>
      </c>
      <c r="R143" s="24">
        <v>-9.349508443547984E-06</v>
      </c>
      <c r="S143" s="24">
        <v>0.00013456190113918666</v>
      </c>
      <c r="T143" s="24">
        <v>-1.8657707523273863E-05</v>
      </c>
      <c r="U143" s="24">
        <v>-2.7150072514917755E-05</v>
      </c>
      <c r="V143" s="24">
        <v>-7.360978047232569E-07</v>
      </c>
      <c r="W143" s="24">
        <v>8.362709350727372E-06</v>
      </c>
      <c r="X143" s="24">
        <v>67.5</v>
      </c>
    </row>
    <row r="144" spans="1:24" ht="12.75" hidden="1">
      <c r="A144" s="24">
        <v>1183</v>
      </c>
      <c r="B144" s="24">
        <v>107.66000366210938</v>
      </c>
      <c r="C144" s="24">
        <v>113.36000061035156</v>
      </c>
      <c r="D144" s="24">
        <v>9.728995323181152</v>
      </c>
      <c r="E144" s="24">
        <v>10.255256652832031</v>
      </c>
      <c r="F144" s="24">
        <v>18.937725042714003</v>
      </c>
      <c r="G144" s="24" t="s">
        <v>58</v>
      </c>
      <c r="H144" s="24">
        <v>6.139359647847222</v>
      </c>
      <c r="I144" s="24">
        <v>46.2993633099566</v>
      </c>
      <c r="J144" s="24" t="s">
        <v>61</v>
      </c>
      <c r="K144" s="24">
        <v>0.0021020386484351065</v>
      </c>
      <c r="L144" s="24">
        <v>-0.4207220489952702</v>
      </c>
      <c r="M144" s="24">
        <v>0.0011866711001984615</v>
      </c>
      <c r="N144" s="24">
        <v>-0.011259207039932606</v>
      </c>
      <c r="O144" s="24">
        <v>-2.6600330272972626E-05</v>
      </c>
      <c r="P144" s="24">
        <v>-0.012066546186963284</v>
      </c>
      <c r="Q144" s="24">
        <v>5.733667180806318E-05</v>
      </c>
      <c r="R144" s="24">
        <v>-0.00017309318270393917</v>
      </c>
      <c r="S144" s="24">
        <v>-9.472909141592899E-06</v>
      </c>
      <c r="T144" s="24">
        <v>-0.0001766062659201536</v>
      </c>
      <c r="U144" s="24">
        <v>3.421435543843923E-06</v>
      </c>
      <c r="V144" s="24">
        <v>-6.397514196574091E-06</v>
      </c>
      <c r="W144" s="24">
        <v>-8.703241505620698E-07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1182</v>
      </c>
      <c r="B146" s="24">
        <v>121.08</v>
      </c>
      <c r="C146" s="24">
        <v>141.08</v>
      </c>
      <c r="D146" s="24">
        <v>9.265269324287672</v>
      </c>
      <c r="E146" s="24">
        <v>9.184719362946632</v>
      </c>
      <c r="F146" s="24">
        <v>21.166526752256473</v>
      </c>
      <c r="G146" s="24" t="s">
        <v>59</v>
      </c>
      <c r="H146" s="24">
        <v>0.7890470150278759</v>
      </c>
      <c r="I146" s="24">
        <v>54.369047015027874</v>
      </c>
      <c r="J146" s="24" t="s">
        <v>73</v>
      </c>
      <c r="K146" s="24">
        <v>0.18887448509374452</v>
      </c>
      <c r="M146" s="24" t="s">
        <v>68</v>
      </c>
      <c r="N146" s="24">
        <v>0.09789051044540731</v>
      </c>
      <c r="X146" s="24">
        <v>67.5</v>
      </c>
    </row>
    <row r="147" spans="1:24" ht="12.75" hidden="1">
      <c r="A147" s="24">
        <v>1181</v>
      </c>
      <c r="B147" s="24">
        <v>127.63999938964844</v>
      </c>
      <c r="C147" s="24">
        <v>109.73999786376953</v>
      </c>
      <c r="D147" s="24">
        <v>9.362906455993652</v>
      </c>
      <c r="E147" s="24">
        <v>9.774724006652832</v>
      </c>
      <c r="F147" s="24">
        <v>26.03640380364824</v>
      </c>
      <c r="G147" s="24" t="s">
        <v>56</v>
      </c>
      <c r="H147" s="24">
        <v>6.058809574379694</v>
      </c>
      <c r="I147" s="24">
        <v>66.19880896402813</v>
      </c>
      <c r="J147" s="24" t="s">
        <v>62</v>
      </c>
      <c r="K147" s="24">
        <v>0.4221606066398165</v>
      </c>
      <c r="L147" s="24">
        <v>0.015189688787181575</v>
      </c>
      <c r="M147" s="24">
        <v>0.09994083268069395</v>
      </c>
      <c r="N147" s="24">
        <v>0.01200043373837959</v>
      </c>
      <c r="O147" s="24">
        <v>0.016954797162019843</v>
      </c>
      <c r="P147" s="24">
        <v>0.00043568918121559376</v>
      </c>
      <c r="Q147" s="24">
        <v>0.002063807460026909</v>
      </c>
      <c r="R147" s="24">
        <v>0.00018473581969044155</v>
      </c>
      <c r="S147" s="24">
        <v>0.00022245074951527654</v>
      </c>
      <c r="T147" s="24">
        <v>6.404928571730187E-06</v>
      </c>
      <c r="U147" s="24">
        <v>4.51421161011715E-05</v>
      </c>
      <c r="V147" s="24">
        <v>6.8540078899138554E-06</v>
      </c>
      <c r="W147" s="24">
        <v>1.3871024631190637E-05</v>
      </c>
      <c r="X147" s="24">
        <v>67.5</v>
      </c>
    </row>
    <row r="148" spans="1:24" ht="12.75" hidden="1">
      <c r="A148" s="24">
        <v>1183</v>
      </c>
      <c r="B148" s="24">
        <v>107.66000366210938</v>
      </c>
      <c r="C148" s="24">
        <v>113.36000061035156</v>
      </c>
      <c r="D148" s="24">
        <v>9.728995323181152</v>
      </c>
      <c r="E148" s="24">
        <v>10.255256652832031</v>
      </c>
      <c r="F148" s="24">
        <v>16.89071868550469</v>
      </c>
      <c r="G148" s="24" t="s">
        <v>57</v>
      </c>
      <c r="H148" s="24">
        <v>1.1347938504000865</v>
      </c>
      <c r="I148" s="24">
        <v>41.294797512509454</v>
      </c>
      <c r="J148" s="24" t="s">
        <v>60</v>
      </c>
      <c r="K148" s="24">
        <v>-0.014939558888840252</v>
      </c>
      <c r="L148" s="24">
        <v>8.291621546245967E-05</v>
      </c>
      <c r="M148" s="24">
        <v>0.0024013699988501146</v>
      </c>
      <c r="N148" s="24">
        <v>-0.00012404070329758788</v>
      </c>
      <c r="O148" s="24">
        <v>-0.0007827211721441216</v>
      </c>
      <c r="P148" s="24">
        <v>9.487606042167538E-06</v>
      </c>
      <c r="Q148" s="24">
        <v>-4.570608950802627E-06</v>
      </c>
      <c r="R148" s="24">
        <v>-9.970295224894577E-06</v>
      </c>
      <c r="S148" s="24">
        <v>-2.524760779698171E-05</v>
      </c>
      <c r="T148" s="24">
        <v>6.739306490253682E-07</v>
      </c>
      <c r="U148" s="24">
        <v>-3.680319535575806E-06</v>
      </c>
      <c r="V148" s="24">
        <v>-7.8732078027861E-07</v>
      </c>
      <c r="W148" s="24">
        <v>-2.031263213915975E-06</v>
      </c>
      <c r="X148" s="24">
        <v>67.5</v>
      </c>
    </row>
    <row r="149" spans="1:24" ht="12.75" hidden="1">
      <c r="A149" s="24">
        <v>1184</v>
      </c>
      <c r="B149" s="24">
        <v>126.4000015258789</v>
      </c>
      <c r="C149" s="24">
        <v>119.0999984741211</v>
      </c>
      <c r="D149" s="24">
        <v>9.649550437927246</v>
      </c>
      <c r="E149" s="24">
        <v>9.91325569152832</v>
      </c>
      <c r="F149" s="24">
        <v>21.885135953246397</v>
      </c>
      <c r="G149" s="24" t="s">
        <v>58</v>
      </c>
      <c r="H149" s="24">
        <v>-4.911731951036728</v>
      </c>
      <c r="I149" s="24">
        <v>53.98826957484218</v>
      </c>
      <c r="J149" s="24" t="s">
        <v>61</v>
      </c>
      <c r="K149" s="24">
        <v>-0.42189618080601865</v>
      </c>
      <c r="L149" s="24">
        <v>0.015189462477409892</v>
      </c>
      <c r="M149" s="24">
        <v>-0.09991197855632271</v>
      </c>
      <c r="N149" s="24">
        <v>-0.011999792657090563</v>
      </c>
      <c r="O149" s="24">
        <v>-0.016936720295615482</v>
      </c>
      <c r="P149" s="24">
        <v>0.00043558586749331427</v>
      </c>
      <c r="Q149" s="24">
        <v>-0.0020638023988736277</v>
      </c>
      <c r="R149" s="24">
        <v>-0.00018446657228296886</v>
      </c>
      <c r="S149" s="24">
        <v>-0.00022101333502854098</v>
      </c>
      <c r="T149" s="24">
        <v>6.369374183486941E-06</v>
      </c>
      <c r="U149" s="24">
        <v>-4.499184252959314E-05</v>
      </c>
      <c r="V149" s="24">
        <v>-6.808637906655256E-06</v>
      </c>
      <c r="W149" s="24">
        <v>-1.3721490227919454E-05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1182</v>
      </c>
      <c r="B151" s="100">
        <v>121.08</v>
      </c>
      <c r="C151" s="100">
        <v>141.08</v>
      </c>
      <c r="D151" s="100">
        <v>9.265269324287672</v>
      </c>
      <c r="E151" s="100">
        <v>9.184719362946632</v>
      </c>
      <c r="F151" s="100">
        <v>20.34140220919027</v>
      </c>
      <c r="G151" s="100" t="s">
        <v>59</v>
      </c>
      <c r="H151" s="100">
        <v>-1.3303954235119022</v>
      </c>
      <c r="I151" s="100">
        <v>52.2496045764881</v>
      </c>
      <c r="J151" s="100" t="s">
        <v>73</v>
      </c>
      <c r="K151" s="100">
        <v>0.08006346708321405</v>
      </c>
      <c r="M151" s="100" t="s">
        <v>68</v>
      </c>
      <c r="N151" s="100">
        <v>0.06060223136569516</v>
      </c>
      <c r="X151" s="100">
        <v>67.5</v>
      </c>
    </row>
    <row r="152" spans="1:24" s="100" customFormat="1" ht="12.75">
      <c r="A152" s="100">
        <v>1184</v>
      </c>
      <c r="B152" s="100">
        <v>126.4000015258789</v>
      </c>
      <c r="C152" s="100">
        <v>119.0999984741211</v>
      </c>
      <c r="D152" s="100">
        <v>9.649550437927246</v>
      </c>
      <c r="E152" s="100">
        <v>9.91325569152832</v>
      </c>
      <c r="F152" s="100">
        <v>26.180628781274578</v>
      </c>
      <c r="G152" s="100" t="s">
        <v>56</v>
      </c>
      <c r="H152" s="100">
        <v>5.684785486726156</v>
      </c>
      <c r="I152" s="100">
        <v>64.58478701260506</v>
      </c>
      <c r="J152" s="100" t="s">
        <v>62</v>
      </c>
      <c r="K152" s="100">
        <v>0.18237403654725165</v>
      </c>
      <c r="L152" s="100">
        <v>0.21148528307591805</v>
      </c>
      <c r="M152" s="100">
        <v>0.043174553023701524</v>
      </c>
      <c r="N152" s="100">
        <v>0.011036907113966836</v>
      </c>
      <c r="O152" s="100">
        <v>0.007324557717680367</v>
      </c>
      <c r="P152" s="100">
        <v>0.006066877616344143</v>
      </c>
      <c r="Q152" s="100">
        <v>0.0008915667576823314</v>
      </c>
      <c r="R152" s="100">
        <v>0.00016990693790363336</v>
      </c>
      <c r="S152" s="100">
        <v>9.610735894961555E-05</v>
      </c>
      <c r="T152" s="100">
        <v>8.927272736320857E-05</v>
      </c>
      <c r="U152" s="100">
        <v>1.9497934388935044E-05</v>
      </c>
      <c r="V152" s="100">
        <v>6.3073197966926315E-06</v>
      </c>
      <c r="W152" s="100">
        <v>5.99312416156584E-06</v>
      </c>
      <c r="X152" s="100">
        <v>67.5</v>
      </c>
    </row>
    <row r="153" spans="1:24" s="100" customFormat="1" ht="12.75">
      <c r="A153" s="100">
        <v>1181</v>
      </c>
      <c r="B153" s="100">
        <v>127.63999938964844</v>
      </c>
      <c r="C153" s="100">
        <v>109.73999786376953</v>
      </c>
      <c r="D153" s="100">
        <v>9.362906455993652</v>
      </c>
      <c r="E153" s="100">
        <v>9.774724006652832</v>
      </c>
      <c r="F153" s="100">
        <v>22.60533254157783</v>
      </c>
      <c r="G153" s="100" t="s">
        <v>57</v>
      </c>
      <c r="H153" s="100">
        <v>-2.6648541363490637</v>
      </c>
      <c r="I153" s="100">
        <v>57.475145253299374</v>
      </c>
      <c r="J153" s="100" t="s">
        <v>60</v>
      </c>
      <c r="K153" s="100">
        <v>0.050645004057710497</v>
      </c>
      <c r="L153" s="100">
        <v>-0.0011504950922556836</v>
      </c>
      <c r="M153" s="100">
        <v>-0.01246015278503749</v>
      </c>
      <c r="N153" s="100">
        <v>-0.00011401458185602388</v>
      </c>
      <c r="O153" s="100">
        <v>0.001958030627216846</v>
      </c>
      <c r="P153" s="100">
        <v>-0.00013164861479798558</v>
      </c>
      <c r="Q153" s="100">
        <v>-0.0002796143805515421</v>
      </c>
      <c r="R153" s="100">
        <v>-9.170583275125226E-06</v>
      </c>
      <c r="S153" s="100">
        <v>1.937398231364231E-05</v>
      </c>
      <c r="T153" s="100">
        <v>-9.3768336122479E-06</v>
      </c>
      <c r="U153" s="100">
        <v>-7.560482923032E-06</v>
      </c>
      <c r="V153" s="100">
        <v>-7.236971979393433E-07</v>
      </c>
      <c r="W153" s="100">
        <v>1.0107226779860727E-06</v>
      </c>
      <c r="X153" s="100">
        <v>67.5</v>
      </c>
    </row>
    <row r="154" spans="1:24" s="100" customFormat="1" ht="12.75">
      <c r="A154" s="100">
        <v>1183</v>
      </c>
      <c r="B154" s="100">
        <v>107.66000366210938</v>
      </c>
      <c r="C154" s="100">
        <v>113.36000061035156</v>
      </c>
      <c r="D154" s="100">
        <v>9.728995323181152</v>
      </c>
      <c r="E154" s="100">
        <v>10.255256652832031</v>
      </c>
      <c r="F154" s="100">
        <v>16.89071868550469</v>
      </c>
      <c r="G154" s="100" t="s">
        <v>58</v>
      </c>
      <c r="H154" s="100">
        <v>1.1347938504000865</v>
      </c>
      <c r="I154" s="100">
        <v>41.294797512509454</v>
      </c>
      <c r="J154" s="100" t="s">
        <v>61</v>
      </c>
      <c r="K154" s="100">
        <v>-0.17520094968501962</v>
      </c>
      <c r="L154" s="100">
        <v>-0.21148215366489884</v>
      </c>
      <c r="M154" s="100">
        <v>-0.04133747236309856</v>
      </c>
      <c r="N154" s="100">
        <v>-0.011036318195732486</v>
      </c>
      <c r="O154" s="100">
        <v>-0.007057992761579728</v>
      </c>
      <c r="P154" s="100">
        <v>-0.0060654490892199705</v>
      </c>
      <c r="Q154" s="100">
        <v>-0.0008465855429860365</v>
      </c>
      <c r="R154" s="100">
        <v>-0.00016965927015693283</v>
      </c>
      <c r="S154" s="100">
        <v>-9.413433620938176E-05</v>
      </c>
      <c r="T154" s="100">
        <v>-8.87789098957291E-05</v>
      </c>
      <c r="U154" s="100">
        <v>-1.7972438437945956E-05</v>
      </c>
      <c r="V154" s="100">
        <v>-6.265664001799452E-06</v>
      </c>
      <c r="W154" s="100">
        <v>-5.907281683155876E-06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1182</v>
      </c>
      <c r="B156" s="24">
        <v>121.08</v>
      </c>
      <c r="C156" s="24">
        <v>141.08</v>
      </c>
      <c r="D156" s="24">
        <v>9.265269324287672</v>
      </c>
      <c r="E156" s="24">
        <v>9.184719362946632</v>
      </c>
      <c r="F156" s="24">
        <v>19.15545442562888</v>
      </c>
      <c r="G156" s="24" t="s">
        <v>59</v>
      </c>
      <c r="H156" s="24">
        <v>-4.376660479489658</v>
      </c>
      <c r="I156" s="24">
        <v>49.20333952051034</v>
      </c>
      <c r="J156" s="24" t="s">
        <v>73</v>
      </c>
      <c r="K156" s="24">
        <v>0.34255922195284105</v>
      </c>
      <c r="M156" s="24" t="s">
        <v>68</v>
      </c>
      <c r="N156" s="24">
        <v>0.17728081032070656</v>
      </c>
      <c r="X156" s="24">
        <v>67.5</v>
      </c>
    </row>
    <row r="157" spans="1:24" ht="12.75" hidden="1">
      <c r="A157" s="24">
        <v>1184</v>
      </c>
      <c r="B157" s="24">
        <v>126.4000015258789</v>
      </c>
      <c r="C157" s="24">
        <v>119.0999984741211</v>
      </c>
      <c r="D157" s="24">
        <v>9.649550437927246</v>
      </c>
      <c r="E157" s="24">
        <v>9.91325569152832</v>
      </c>
      <c r="F157" s="24">
        <v>26.180628781274578</v>
      </c>
      <c r="G157" s="24" t="s">
        <v>56</v>
      </c>
      <c r="H157" s="24">
        <v>5.684785486726156</v>
      </c>
      <c r="I157" s="24">
        <v>64.58478701260506</v>
      </c>
      <c r="J157" s="24" t="s">
        <v>62</v>
      </c>
      <c r="K157" s="24">
        <v>0.5688083409831068</v>
      </c>
      <c r="L157" s="24">
        <v>0.015474353485760605</v>
      </c>
      <c r="M157" s="24">
        <v>0.13465796713987496</v>
      </c>
      <c r="N157" s="24">
        <v>0.01068432204295943</v>
      </c>
      <c r="O157" s="24">
        <v>0.022844350486922543</v>
      </c>
      <c r="P157" s="24">
        <v>0.00044387244345197647</v>
      </c>
      <c r="Q157" s="24">
        <v>0.0027807075546971622</v>
      </c>
      <c r="R157" s="24">
        <v>0.00016446777890722042</v>
      </c>
      <c r="S157" s="24">
        <v>0.00029971599620348243</v>
      </c>
      <c r="T157" s="24">
        <v>6.514353975002333E-06</v>
      </c>
      <c r="U157" s="24">
        <v>6.0817081095279815E-05</v>
      </c>
      <c r="V157" s="24">
        <v>6.097558683858592E-06</v>
      </c>
      <c r="W157" s="24">
        <v>1.8687961573194596E-05</v>
      </c>
      <c r="X157" s="24">
        <v>67.5</v>
      </c>
    </row>
    <row r="158" spans="1:24" ht="12.75" hidden="1">
      <c r="A158" s="24">
        <v>1183</v>
      </c>
      <c r="B158" s="24">
        <v>107.66000366210938</v>
      </c>
      <c r="C158" s="24">
        <v>113.36000061035156</v>
      </c>
      <c r="D158" s="24">
        <v>9.728995323181152</v>
      </c>
      <c r="E158" s="24">
        <v>10.255256652832031</v>
      </c>
      <c r="F158" s="24">
        <v>18.937725042714003</v>
      </c>
      <c r="G158" s="24" t="s">
        <v>57</v>
      </c>
      <c r="H158" s="24">
        <v>6.139359647847222</v>
      </c>
      <c r="I158" s="24">
        <v>46.2993633099566</v>
      </c>
      <c r="J158" s="24" t="s">
        <v>60</v>
      </c>
      <c r="K158" s="24">
        <v>-0.4060210357030124</v>
      </c>
      <c r="L158" s="24">
        <v>8.437338185455583E-05</v>
      </c>
      <c r="M158" s="24">
        <v>0.09504193659370584</v>
      </c>
      <c r="N158" s="24">
        <v>-0.00011059191034024042</v>
      </c>
      <c r="O158" s="24">
        <v>-0.01647811407172208</v>
      </c>
      <c r="P158" s="24">
        <v>9.72167638335704E-06</v>
      </c>
      <c r="Q158" s="24">
        <v>0.0019102395427596397</v>
      </c>
      <c r="R158" s="24">
        <v>-8.894803212206915E-06</v>
      </c>
      <c r="S158" s="24">
        <v>-0.00022970865779705586</v>
      </c>
      <c r="T158" s="24">
        <v>6.94872407306486E-07</v>
      </c>
      <c r="U158" s="24">
        <v>3.814000496136226E-05</v>
      </c>
      <c r="V158" s="24">
        <v>-7.059319912216444E-07</v>
      </c>
      <c r="W158" s="24">
        <v>-1.4713341692151396E-05</v>
      </c>
      <c r="X158" s="24">
        <v>67.5</v>
      </c>
    </row>
    <row r="159" spans="1:24" ht="12.75" hidden="1">
      <c r="A159" s="24">
        <v>1181</v>
      </c>
      <c r="B159" s="24">
        <v>127.63999938964844</v>
      </c>
      <c r="C159" s="24">
        <v>109.73999786376953</v>
      </c>
      <c r="D159" s="24">
        <v>9.362906455993652</v>
      </c>
      <c r="E159" s="24">
        <v>9.774724006652832</v>
      </c>
      <c r="F159" s="24">
        <v>21.799635449015366</v>
      </c>
      <c r="G159" s="24" t="s">
        <v>58</v>
      </c>
      <c r="H159" s="24">
        <v>-4.713377746431576</v>
      </c>
      <c r="I159" s="24">
        <v>55.42662164321687</v>
      </c>
      <c r="J159" s="24" t="s">
        <v>61</v>
      </c>
      <c r="K159" s="24">
        <v>-0.398358942837496</v>
      </c>
      <c r="L159" s="24">
        <v>0.015474123462565038</v>
      </c>
      <c r="M159" s="24">
        <v>-0.09539286347920185</v>
      </c>
      <c r="N159" s="24">
        <v>-0.010683749666995949</v>
      </c>
      <c r="O159" s="24">
        <v>-0.015822013329809613</v>
      </c>
      <c r="P159" s="24">
        <v>0.00044376596879923695</v>
      </c>
      <c r="Q159" s="24">
        <v>-0.002020722493076997</v>
      </c>
      <c r="R159" s="24">
        <v>-0.00016422707686155304</v>
      </c>
      <c r="S159" s="24">
        <v>-0.00019251911830600355</v>
      </c>
      <c r="T159" s="24">
        <v>6.47718766512078E-06</v>
      </c>
      <c r="U159" s="24">
        <v>-4.7371482713728775E-05</v>
      </c>
      <c r="V159" s="24">
        <v>-6.056556936648839E-06</v>
      </c>
      <c r="W159" s="24">
        <v>-1.1522043395648073E-05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1182</v>
      </c>
      <c r="B161" s="24">
        <v>121.08</v>
      </c>
      <c r="C161" s="24">
        <v>141.08</v>
      </c>
      <c r="D161" s="24">
        <v>9.265269324287672</v>
      </c>
      <c r="E161" s="24">
        <v>9.184719362946632</v>
      </c>
      <c r="F161" s="24">
        <v>21.166526752256473</v>
      </c>
      <c r="G161" s="24" t="s">
        <v>59</v>
      </c>
      <c r="H161" s="24">
        <v>0.7890470150278759</v>
      </c>
      <c r="I161" s="24">
        <v>54.369047015027874</v>
      </c>
      <c r="J161" s="24" t="s">
        <v>73</v>
      </c>
      <c r="K161" s="24">
        <v>0.9227413184167397</v>
      </c>
      <c r="M161" s="24" t="s">
        <v>68</v>
      </c>
      <c r="N161" s="24">
        <v>0.4966891918247928</v>
      </c>
      <c r="X161" s="24">
        <v>67.5</v>
      </c>
    </row>
    <row r="162" spans="1:24" ht="12.75" hidden="1">
      <c r="A162" s="24">
        <v>1183</v>
      </c>
      <c r="B162" s="24">
        <v>107.66000366210938</v>
      </c>
      <c r="C162" s="24">
        <v>113.36000061035156</v>
      </c>
      <c r="D162" s="24">
        <v>9.728995323181152</v>
      </c>
      <c r="E162" s="24">
        <v>10.255256652832031</v>
      </c>
      <c r="F162" s="24">
        <v>22.57570464705777</v>
      </c>
      <c r="G162" s="24" t="s">
        <v>56</v>
      </c>
      <c r="H162" s="24">
        <v>15.033571546890904</v>
      </c>
      <c r="I162" s="24">
        <v>55.19357520900028</v>
      </c>
      <c r="J162" s="24" t="s">
        <v>62</v>
      </c>
      <c r="K162" s="24">
        <v>0.9103414574108478</v>
      </c>
      <c r="L162" s="24">
        <v>0.21454884146805078</v>
      </c>
      <c r="M162" s="24">
        <v>0.21551085348347201</v>
      </c>
      <c r="N162" s="24">
        <v>0.012203391626278133</v>
      </c>
      <c r="O162" s="24">
        <v>0.03656120231924764</v>
      </c>
      <c r="P162" s="24">
        <v>0.006154847280222512</v>
      </c>
      <c r="Q162" s="24">
        <v>0.004450340131999384</v>
      </c>
      <c r="R162" s="24">
        <v>0.00018789735695217698</v>
      </c>
      <c r="S162" s="24">
        <v>0.00047969820384307976</v>
      </c>
      <c r="T162" s="24">
        <v>9.057025841020167E-05</v>
      </c>
      <c r="U162" s="24">
        <v>9.73377600272281E-05</v>
      </c>
      <c r="V162" s="24">
        <v>6.9743643529542605E-06</v>
      </c>
      <c r="W162" s="24">
        <v>2.991308535488394E-05</v>
      </c>
      <c r="X162" s="24">
        <v>67.5</v>
      </c>
    </row>
    <row r="163" spans="1:24" ht="12.75" hidden="1">
      <c r="A163" s="24">
        <v>1181</v>
      </c>
      <c r="B163" s="24">
        <v>127.63999938964844</v>
      </c>
      <c r="C163" s="24">
        <v>109.73999786376953</v>
      </c>
      <c r="D163" s="24">
        <v>9.362906455993652</v>
      </c>
      <c r="E163" s="24">
        <v>9.774724006652832</v>
      </c>
      <c r="F163" s="24">
        <v>21.799635449015366</v>
      </c>
      <c r="G163" s="24" t="s">
        <v>57</v>
      </c>
      <c r="H163" s="24">
        <v>-4.713377746431576</v>
      </c>
      <c r="I163" s="24">
        <v>55.42662164321687</v>
      </c>
      <c r="J163" s="24" t="s">
        <v>60</v>
      </c>
      <c r="K163" s="24">
        <v>0.20818884594913115</v>
      </c>
      <c r="L163" s="24">
        <v>-0.0011668784351447777</v>
      </c>
      <c r="M163" s="24">
        <v>-0.05166719891024209</v>
      </c>
      <c r="N163" s="24">
        <v>-0.0001258885051258823</v>
      </c>
      <c r="O163" s="24">
        <v>0.007976904646549604</v>
      </c>
      <c r="P163" s="24">
        <v>-0.00013353780388088363</v>
      </c>
      <c r="Q163" s="24">
        <v>-0.0011799387539770116</v>
      </c>
      <c r="R163" s="24">
        <v>-1.0121242602780255E-05</v>
      </c>
      <c r="S163" s="24">
        <v>7.280237060828215E-05</v>
      </c>
      <c r="T163" s="24">
        <v>-9.515051869355351E-06</v>
      </c>
      <c r="U163" s="24">
        <v>-3.3162421169144914E-05</v>
      </c>
      <c r="V163" s="24">
        <v>-7.981887511982139E-07</v>
      </c>
      <c r="W163" s="24">
        <v>3.5520008726481007E-06</v>
      </c>
      <c r="X163" s="24">
        <v>67.5</v>
      </c>
    </row>
    <row r="164" spans="1:24" ht="12.75" hidden="1">
      <c r="A164" s="24">
        <v>1184</v>
      </c>
      <c r="B164" s="24">
        <v>126.4000015258789</v>
      </c>
      <c r="C164" s="24">
        <v>119.0999984741211</v>
      </c>
      <c r="D164" s="24">
        <v>9.649550437927246</v>
      </c>
      <c r="E164" s="24">
        <v>9.91325569152832</v>
      </c>
      <c r="F164" s="24">
        <v>20.638755582689427</v>
      </c>
      <c r="G164" s="24" t="s">
        <v>58</v>
      </c>
      <c r="H164" s="24">
        <v>-7.986417874038253</v>
      </c>
      <c r="I164" s="24">
        <v>50.91358365184065</v>
      </c>
      <c r="J164" s="24" t="s">
        <v>61</v>
      </c>
      <c r="K164" s="24">
        <v>-0.8862160986482222</v>
      </c>
      <c r="L164" s="24">
        <v>-0.2145456682620285</v>
      </c>
      <c r="M164" s="24">
        <v>-0.20922578360695418</v>
      </c>
      <c r="N164" s="24">
        <v>-0.012202742284773223</v>
      </c>
      <c r="O164" s="24">
        <v>-0.03568039387799432</v>
      </c>
      <c r="P164" s="24">
        <v>-0.0061533984673347066</v>
      </c>
      <c r="Q164" s="24">
        <v>-0.004291068844396169</v>
      </c>
      <c r="R164" s="24">
        <v>-0.0001876245644839435</v>
      </c>
      <c r="S164" s="24">
        <v>-0.00047414152064978574</v>
      </c>
      <c r="T164" s="24">
        <v>-9.00690595954803E-05</v>
      </c>
      <c r="U164" s="24">
        <v>-9.151444339184112E-05</v>
      </c>
      <c r="V164" s="24">
        <v>-6.928539012318524E-06</v>
      </c>
      <c r="W164" s="24">
        <v>-2.970144719116022E-05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1182</v>
      </c>
      <c r="B166" s="24">
        <v>121.08</v>
      </c>
      <c r="C166" s="24">
        <v>141.08</v>
      </c>
      <c r="D166" s="24">
        <v>9.265269324287672</v>
      </c>
      <c r="E166" s="24">
        <v>9.184719362946632</v>
      </c>
      <c r="F166" s="24">
        <v>19.15545442562888</v>
      </c>
      <c r="G166" s="24" t="s">
        <v>59</v>
      </c>
      <c r="H166" s="24">
        <v>-4.376660479489658</v>
      </c>
      <c r="I166" s="24">
        <v>49.20333952051034</v>
      </c>
      <c r="J166" s="24" t="s">
        <v>73</v>
      </c>
      <c r="K166" s="24">
        <v>0.6702068703098623</v>
      </c>
      <c r="M166" s="24" t="s">
        <v>68</v>
      </c>
      <c r="N166" s="24">
        <v>0.4230264159300773</v>
      </c>
      <c r="X166" s="24">
        <v>67.5</v>
      </c>
    </row>
    <row r="167" spans="1:24" ht="12.75" hidden="1">
      <c r="A167" s="24">
        <v>1183</v>
      </c>
      <c r="B167" s="24">
        <v>107.66000366210938</v>
      </c>
      <c r="C167" s="24">
        <v>113.36000061035156</v>
      </c>
      <c r="D167" s="24">
        <v>9.728995323181152</v>
      </c>
      <c r="E167" s="24">
        <v>10.255256652832031</v>
      </c>
      <c r="F167" s="24">
        <v>22.57570464705777</v>
      </c>
      <c r="G167" s="24" t="s">
        <v>56</v>
      </c>
      <c r="H167" s="24">
        <v>15.033571546890904</v>
      </c>
      <c r="I167" s="24">
        <v>55.19357520900028</v>
      </c>
      <c r="J167" s="24" t="s">
        <v>62</v>
      </c>
      <c r="K167" s="24">
        <v>0.681030969045877</v>
      </c>
      <c r="L167" s="24">
        <v>0.4235071694123024</v>
      </c>
      <c r="M167" s="24">
        <v>0.16122489230086096</v>
      </c>
      <c r="N167" s="24">
        <v>0.012037440968466434</v>
      </c>
      <c r="O167" s="24">
        <v>0.027351658688160287</v>
      </c>
      <c r="P167" s="24">
        <v>0.01214917555101127</v>
      </c>
      <c r="Q167" s="24">
        <v>0.003329328528730332</v>
      </c>
      <c r="R167" s="24">
        <v>0.00018534056884737026</v>
      </c>
      <c r="S167" s="24">
        <v>0.0003588778661516274</v>
      </c>
      <c r="T167" s="24">
        <v>0.00017877736870662835</v>
      </c>
      <c r="U167" s="24">
        <v>7.281588815710185E-05</v>
      </c>
      <c r="V167" s="24">
        <v>6.879952029194348E-06</v>
      </c>
      <c r="W167" s="24">
        <v>2.2380406096067217E-05</v>
      </c>
      <c r="X167" s="24">
        <v>67.5</v>
      </c>
    </row>
    <row r="168" spans="1:24" ht="12.75" hidden="1">
      <c r="A168" s="24">
        <v>1184</v>
      </c>
      <c r="B168" s="24">
        <v>126.4000015258789</v>
      </c>
      <c r="C168" s="24">
        <v>119.0999984741211</v>
      </c>
      <c r="D168" s="24">
        <v>9.649550437927246</v>
      </c>
      <c r="E168" s="24">
        <v>9.91325569152832</v>
      </c>
      <c r="F168" s="24">
        <v>21.885135953246397</v>
      </c>
      <c r="G168" s="24" t="s">
        <v>57</v>
      </c>
      <c r="H168" s="24">
        <v>-4.911731951036728</v>
      </c>
      <c r="I168" s="24">
        <v>53.98826957484218</v>
      </c>
      <c r="J168" s="24" t="s">
        <v>60</v>
      </c>
      <c r="K168" s="24">
        <v>0.017931815265740426</v>
      </c>
      <c r="L168" s="24">
        <v>-0.002303917201116094</v>
      </c>
      <c r="M168" s="24">
        <v>-0.006076665083300804</v>
      </c>
      <c r="N168" s="24">
        <v>-0.0001242126145570634</v>
      </c>
      <c r="O168" s="24">
        <v>0.0004253342424413866</v>
      </c>
      <c r="P168" s="24">
        <v>-0.0002636037473253762</v>
      </c>
      <c r="Q168" s="24">
        <v>-0.0002127499502556339</v>
      </c>
      <c r="R168" s="24">
        <v>-9.995844663927069E-06</v>
      </c>
      <c r="S168" s="24">
        <v>-1.866934360931245E-05</v>
      </c>
      <c r="T168" s="24">
        <v>-1.8774921967867143E-05</v>
      </c>
      <c r="U168" s="24">
        <v>-1.0391947132455832E-05</v>
      </c>
      <c r="V168" s="24">
        <v>-7.900830389507592E-07</v>
      </c>
      <c r="W168" s="24">
        <v>-1.909691126073916E-06</v>
      </c>
      <c r="X168" s="24">
        <v>67.5</v>
      </c>
    </row>
    <row r="169" spans="1:24" ht="12.75" hidden="1">
      <c r="A169" s="24">
        <v>1181</v>
      </c>
      <c r="B169" s="24">
        <v>127.63999938964844</v>
      </c>
      <c r="C169" s="24">
        <v>109.73999786376953</v>
      </c>
      <c r="D169" s="24">
        <v>9.362906455993652</v>
      </c>
      <c r="E169" s="24">
        <v>9.774724006652832</v>
      </c>
      <c r="F169" s="24">
        <v>22.60533254157783</v>
      </c>
      <c r="G169" s="24" t="s">
        <v>58</v>
      </c>
      <c r="H169" s="24">
        <v>-2.6648541363490637</v>
      </c>
      <c r="I169" s="24">
        <v>57.475145253299374</v>
      </c>
      <c r="J169" s="24" t="s">
        <v>61</v>
      </c>
      <c r="K169" s="24">
        <v>-0.6807948522138234</v>
      </c>
      <c r="L169" s="24">
        <v>-0.4235009026072447</v>
      </c>
      <c r="M169" s="24">
        <v>-0.16111033498472282</v>
      </c>
      <c r="N169" s="24">
        <v>-0.012036800085392256</v>
      </c>
      <c r="O169" s="24">
        <v>-0.027348351390455345</v>
      </c>
      <c r="P169" s="24">
        <v>-0.012146315475636469</v>
      </c>
      <c r="Q169" s="24">
        <v>-0.003322524027134176</v>
      </c>
      <c r="R169" s="24">
        <v>-0.0001850708230654455</v>
      </c>
      <c r="S169" s="24">
        <v>-0.00035839193409275107</v>
      </c>
      <c r="T169" s="24">
        <v>-0.00017778877879879326</v>
      </c>
      <c r="U169" s="24">
        <v>-7.207052797714061E-05</v>
      </c>
      <c r="V169" s="24">
        <v>-6.834435508187765E-06</v>
      </c>
      <c r="W169" s="24">
        <v>-2.2298781509936303E-05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1182</v>
      </c>
      <c r="B171" s="24">
        <v>118.58</v>
      </c>
      <c r="C171" s="24">
        <v>148.08</v>
      </c>
      <c r="D171" s="24">
        <v>9.395555122262111</v>
      </c>
      <c r="E171" s="24">
        <v>9.226186952671238</v>
      </c>
      <c r="F171" s="24">
        <v>17.09776935647364</v>
      </c>
      <c r="G171" s="24" t="s">
        <v>59</v>
      </c>
      <c r="H171" s="24">
        <v>-7.775646928958224</v>
      </c>
      <c r="I171" s="24">
        <v>43.304353071041774</v>
      </c>
      <c r="J171" s="24" t="s">
        <v>73</v>
      </c>
      <c r="K171" s="24">
        <v>0.601977656160724</v>
      </c>
      <c r="M171" s="24" t="s">
        <v>68</v>
      </c>
      <c r="N171" s="24">
        <v>0.5577309431202124</v>
      </c>
      <c r="X171" s="24">
        <v>67.5</v>
      </c>
    </row>
    <row r="172" spans="1:24" ht="12.75" hidden="1">
      <c r="A172" s="24">
        <v>1181</v>
      </c>
      <c r="B172" s="24">
        <v>126.77999877929688</v>
      </c>
      <c r="C172" s="24">
        <v>111.58000183105469</v>
      </c>
      <c r="D172" s="24">
        <v>9.472894668579102</v>
      </c>
      <c r="E172" s="24">
        <v>9.353643417358398</v>
      </c>
      <c r="F172" s="24">
        <v>27.448411253762675</v>
      </c>
      <c r="G172" s="24" t="s">
        <v>56</v>
      </c>
      <c r="H172" s="24">
        <v>9.696107687835024</v>
      </c>
      <c r="I172" s="24">
        <v>68.9761064671319</v>
      </c>
      <c r="J172" s="24" t="s">
        <v>62</v>
      </c>
      <c r="K172" s="24">
        <v>0.15382805171161762</v>
      </c>
      <c r="L172" s="24">
        <v>0.7586186680510293</v>
      </c>
      <c r="M172" s="24">
        <v>0.03641666638112359</v>
      </c>
      <c r="N172" s="24">
        <v>0.031200248076410732</v>
      </c>
      <c r="O172" s="24">
        <v>0.006177905067797997</v>
      </c>
      <c r="P172" s="24">
        <v>0.02176239126985682</v>
      </c>
      <c r="Q172" s="24">
        <v>0.0007519962336454094</v>
      </c>
      <c r="R172" s="24">
        <v>0.0004802865134353162</v>
      </c>
      <c r="S172" s="24">
        <v>8.102392109849763E-05</v>
      </c>
      <c r="T172" s="24">
        <v>0.0003202249717084148</v>
      </c>
      <c r="U172" s="24">
        <v>1.6456599543817814E-05</v>
      </c>
      <c r="V172" s="24">
        <v>1.783128260701146E-05</v>
      </c>
      <c r="W172" s="24">
        <v>5.0505843775750735E-06</v>
      </c>
      <c r="X172" s="24">
        <v>67.5</v>
      </c>
    </row>
    <row r="173" spans="1:24" ht="12.75" hidden="1">
      <c r="A173" s="24">
        <v>1184</v>
      </c>
      <c r="B173" s="24">
        <v>126.86000061035156</v>
      </c>
      <c r="C173" s="24">
        <v>124.45999908447266</v>
      </c>
      <c r="D173" s="24">
        <v>9.355759620666504</v>
      </c>
      <c r="E173" s="24">
        <v>9.574397087097168</v>
      </c>
      <c r="F173" s="24">
        <v>20.33116411652978</v>
      </c>
      <c r="G173" s="24" t="s">
        <v>57</v>
      </c>
      <c r="H173" s="24">
        <v>-7.629244897653422</v>
      </c>
      <c r="I173" s="24">
        <v>51.730755712698134</v>
      </c>
      <c r="J173" s="24" t="s">
        <v>60</v>
      </c>
      <c r="K173" s="24">
        <v>-0.005032417297360867</v>
      </c>
      <c r="L173" s="24">
        <v>-0.00412733150437376</v>
      </c>
      <c r="M173" s="24">
        <v>0.0016049094909923755</v>
      </c>
      <c r="N173" s="24">
        <v>-0.0003224258983419466</v>
      </c>
      <c r="O173" s="24">
        <v>-0.00013531923561000108</v>
      </c>
      <c r="P173" s="24">
        <v>-0.0004722572942481218</v>
      </c>
      <c r="Q173" s="24">
        <v>5.2842267253455463E-05</v>
      </c>
      <c r="R173" s="24">
        <v>-2.594219655693428E-05</v>
      </c>
      <c r="S173" s="24">
        <v>3.6872139706725083E-06</v>
      </c>
      <c r="T173" s="24">
        <v>-3.363248648484567E-05</v>
      </c>
      <c r="U173" s="24">
        <v>2.466998490180714E-06</v>
      </c>
      <c r="V173" s="24">
        <v>-2.0480099439646683E-06</v>
      </c>
      <c r="W173" s="24">
        <v>3.9260154102142786E-07</v>
      </c>
      <c r="X173" s="24">
        <v>67.5</v>
      </c>
    </row>
    <row r="174" spans="1:24" ht="12.75" hidden="1">
      <c r="A174" s="24">
        <v>1183</v>
      </c>
      <c r="B174" s="24">
        <v>94.72000122070312</v>
      </c>
      <c r="C174" s="24">
        <v>101.62000274658203</v>
      </c>
      <c r="D174" s="24">
        <v>10.112685203552246</v>
      </c>
      <c r="E174" s="24">
        <v>9.704550743103027</v>
      </c>
      <c r="F174" s="24">
        <v>17.403941817312443</v>
      </c>
      <c r="G174" s="24" t="s">
        <v>58</v>
      </c>
      <c r="H174" s="24">
        <v>13.692874777372275</v>
      </c>
      <c r="I174" s="24">
        <v>40.9128759980754</v>
      </c>
      <c r="J174" s="24" t="s">
        <v>61</v>
      </c>
      <c r="K174" s="24">
        <v>0.15374571301189938</v>
      </c>
      <c r="L174" s="24">
        <v>-0.7586074404131367</v>
      </c>
      <c r="M174" s="24">
        <v>0.036381284417125515</v>
      </c>
      <c r="N174" s="24">
        <v>-0.031198582044215568</v>
      </c>
      <c r="O174" s="24">
        <v>0.006176422891220945</v>
      </c>
      <c r="P174" s="24">
        <v>-0.021757266529377484</v>
      </c>
      <c r="Q174" s="24">
        <v>0.000750137340897249</v>
      </c>
      <c r="R174" s="24">
        <v>-0.0004795853807463834</v>
      </c>
      <c r="S174" s="24">
        <v>8.093997926432923E-05</v>
      </c>
      <c r="T174" s="24">
        <v>-0.00031845390303543425</v>
      </c>
      <c r="U174" s="24">
        <v>1.6270635728054104E-05</v>
      </c>
      <c r="V174" s="24">
        <v>-1.7713280178457384E-05</v>
      </c>
      <c r="W174" s="24">
        <v>5.035302035130861E-06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1182</v>
      </c>
      <c r="B176" s="24">
        <v>118.58</v>
      </c>
      <c r="C176" s="24">
        <v>148.08</v>
      </c>
      <c r="D176" s="24">
        <v>9.395555122262111</v>
      </c>
      <c r="E176" s="24">
        <v>9.226186952671238</v>
      </c>
      <c r="F176" s="24">
        <v>21.527050170560344</v>
      </c>
      <c r="G176" s="24" t="s">
        <v>59</v>
      </c>
      <c r="H176" s="24">
        <v>3.4426082846307224</v>
      </c>
      <c r="I176" s="24">
        <v>54.52260828463073</v>
      </c>
      <c r="J176" s="24" t="s">
        <v>73</v>
      </c>
      <c r="K176" s="24">
        <v>0.8000915670614743</v>
      </c>
      <c r="M176" s="24" t="s">
        <v>68</v>
      </c>
      <c r="N176" s="24">
        <v>0.44038980639980074</v>
      </c>
      <c r="X176" s="24">
        <v>67.5</v>
      </c>
    </row>
    <row r="177" spans="1:24" ht="12.75" hidden="1">
      <c r="A177" s="24">
        <v>1181</v>
      </c>
      <c r="B177" s="24">
        <v>126.77999877929688</v>
      </c>
      <c r="C177" s="24">
        <v>111.58000183105469</v>
      </c>
      <c r="D177" s="24">
        <v>9.472894668579102</v>
      </c>
      <c r="E177" s="24">
        <v>9.353643417358398</v>
      </c>
      <c r="F177" s="24">
        <v>27.448411253762675</v>
      </c>
      <c r="G177" s="24" t="s">
        <v>56</v>
      </c>
      <c r="H177" s="24">
        <v>9.696107687835024</v>
      </c>
      <c r="I177" s="24">
        <v>68.9761064671319</v>
      </c>
      <c r="J177" s="24" t="s">
        <v>62</v>
      </c>
      <c r="K177" s="24">
        <v>0.8359248129754275</v>
      </c>
      <c r="L177" s="24">
        <v>0.2447069231077283</v>
      </c>
      <c r="M177" s="24">
        <v>0.19789403972114888</v>
      </c>
      <c r="N177" s="24">
        <v>0.03292715084594188</v>
      </c>
      <c r="O177" s="24">
        <v>0.03357230691088668</v>
      </c>
      <c r="P177" s="24">
        <v>0.007019761959384141</v>
      </c>
      <c r="Q177" s="24">
        <v>0.004086581665720403</v>
      </c>
      <c r="R177" s="24">
        <v>0.0005068560997464257</v>
      </c>
      <c r="S177" s="24">
        <v>0.00044046599335009496</v>
      </c>
      <c r="T177" s="24">
        <v>0.00010327664427778982</v>
      </c>
      <c r="U177" s="24">
        <v>8.938880875752264E-05</v>
      </c>
      <c r="V177" s="24">
        <v>1.8803358624330857E-05</v>
      </c>
      <c r="W177" s="24">
        <v>2.7463586690770775E-05</v>
      </c>
      <c r="X177" s="24">
        <v>67.5</v>
      </c>
    </row>
    <row r="178" spans="1:24" ht="12.75" hidden="1">
      <c r="A178" s="24">
        <v>1183</v>
      </c>
      <c r="B178" s="24">
        <v>94.72000122070312</v>
      </c>
      <c r="C178" s="24">
        <v>101.62000274658203</v>
      </c>
      <c r="D178" s="24">
        <v>10.112685203552246</v>
      </c>
      <c r="E178" s="24">
        <v>9.704550743103027</v>
      </c>
      <c r="F178" s="24">
        <v>14.568469886518931</v>
      </c>
      <c r="G178" s="24" t="s">
        <v>57</v>
      </c>
      <c r="H178" s="24">
        <v>7.02729793746461</v>
      </c>
      <c r="I178" s="24">
        <v>34.247299158167735</v>
      </c>
      <c r="J178" s="24" t="s">
        <v>60</v>
      </c>
      <c r="K178" s="24">
        <v>-0.1410811775454127</v>
      </c>
      <c r="L178" s="24">
        <v>0.0013320464146765894</v>
      </c>
      <c r="M178" s="24">
        <v>0.031180113450527968</v>
      </c>
      <c r="N178" s="24">
        <v>-0.00034051592293216353</v>
      </c>
      <c r="O178" s="24">
        <v>-0.006022699963437086</v>
      </c>
      <c r="P178" s="24">
        <v>0.00015241949520417402</v>
      </c>
      <c r="Q178" s="24">
        <v>0.0005377508716641798</v>
      </c>
      <c r="R178" s="24">
        <v>-2.736670779306545E-05</v>
      </c>
      <c r="S178" s="24">
        <v>-0.00010808320545759303</v>
      </c>
      <c r="T178" s="24">
        <v>1.085159291576173E-05</v>
      </c>
      <c r="U178" s="24">
        <v>4.689407947214307E-06</v>
      </c>
      <c r="V178" s="24">
        <v>-2.161204076231934E-06</v>
      </c>
      <c r="W178" s="24">
        <v>-7.61807157399528E-06</v>
      </c>
      <c r="X178" s="24">
        <v>67.5</v>
      </c>
    </row>
    <row r="179" spans="1:24" ht="12.75" hidden="1">
      <c r="A179" s="24">
        <v>1184</v>
      </c>
      <c r="B179" s="24">
        <v>126.86000061035156</v>
      </c>
      <c r="C179" s="24">
        <v>124.45999908447266</v>
      </c>
      <c r="D179" s="24">
        <v>9.355759620666504</v>
      </c>
      <c r="E179" s="24">
        <v>9.574397087097168</v>
      </c>
      <c r="F179" s="24">
        <v>18.715597377390072</v>
      </c>
      <c r="G179" s="24" t="s">
        <v>58</v>
      </c>
      <c r="H179" s="24">
        <v>-11.739904171317363</v>
      </c>
      <c r="I179" s="24">
        <v>47.62009643903419</v>
      </c>
      <c r="J179" s="24" t="s">
        <v>61</v>
      </c>
      <c r="K179" s="24">
        <v>-0.8239334889967778</v>
      </c>
      <c r="L179" s="24">
        <v>0.2447032976263311</v>
      </c>
      <c r="M179" s="24">
        <v>-0.19542223896570182</v>
      </c>
      <c r="N179" s="24">
        <v>-0.03292539007722826</v>
      </c>
      <c r="O179" s="24">
        <v>-0.033027668347450516</v>
      </c>
      <c r="P179" s="24">
        <v>0.007018107028529729</v>
      </c>
      <c r="Q179" s="24">
        <v>-0.004051046002037814</v>
      </c>
      <c r="R179" s="24">
        <v>-0.0005061167544694876</v>
      </c>
      <c r="S179" s="24">
        <v>-0.0004269991943738274</v>
      </c>
      <c r="T179" s="24">
        <v>0.00010270495696153973</v>
      </c>
      <c r="U179" s="24">
        <v>-8.926571897539144E-05</v>
      </c>
      <c r="V179" s="24">
        <v>-1.8678744403628314E-05</v>
      </c>
      <c r="W179" s="24">
        <v>-2.638585945947122E-05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1182</v>
      </c>
      <c r="B181" s="100">
        <v>118.58</v>
      </c>
      <c r="C181" s="100">
        <v>148.08</v>
      </c>
      <c r="D181" s="100">
        <v>9.395555122262111</v>
      </c>
      <c r="E181" s="100">
        <v>9.226186952671238</v>
      </c>
      <c r="F181" s="100">
        <v>17.09776935647364</v>
      </c>
      <c r="G181" s="100" t="s">
        <v>59</v>
      </c>
      <c r="H181" s="100">
        <v>-7.775646928958224</v>
      </c>
      <c r="I181" s="100">
        <v>43.304353071041774</v>
      </c>
      <c r="J181" s="100" t="s">
        <v>73</v>
      </c>
      <c r="K181" s="100">
        <v>0.3444854596363261</v>
      </c>
      <c r="M181" s="100" t="s">
        <v>68</v>
      </c>
      <c r="N181" s="100">
        <v>0.28746724924445505</v>
      </c>
      <c r="X181" s="100">
        <v>67.5</v>
      </c>
    </row>
    <row r="182" spans="1:24" s="100" customFormat="1" ht="12.75">
      <c r="A182" s="100">
        <v>1184</v>
      </c>
      <c r="B182" s="100">
        <v>126.86000061035156</v>
      </c>
      <c r="C182" s="100">
        <v>124.45999908447266</v>
      </c>
      <c r="D182" s="100">
        <v>9.355759620666504</v>
      </c>
      <c r="E182" s="100">
        <v>9.574397087097168</v>
      </c>
      <c r="F182" s="100">
        <v>27.295525755955158</v>
      </c>
      <c r="G182" s="100" t="s">
        <v>56</v>
      </c>
      <c r="H182" s="100">
        <v>10.090925408339501</v>
      </c>
      <c r="I182" s="100">
        <v>69.45092601869106</v>
      </c>
      <c r="J182" s="100" t="s">
        <v>62</v>
      </c>
      <c r="K182" s="100">
        <v>0.291362948915022</v>
      </c>
      <c r="L182" s="100">
        <v>0.503374110052304</v>
      </c>
      <c r="M182" s="100">
        <v>0.06897634162345515</v>
      </c>
      <c r="N182" s="100">
        <v>0.033197198512441524</v>
      </c>
      <c r="O182" s="100">
        <v>0.011701553403137306</v>
      </c>
      <c r="P182" s="100">
        <v>0.014440249414042422</v>
      </c>
      <c r="Q182" s="100">
        <v>0.0014243696853428562</v>
      </c>
      <c r="R182" s="100">
        <v>0.0005110177722644055</v>
      </c>
      <c r="S182" s="100">
        <v>0.00015353508164244584</v>
      </c>
      <c r="T182" s="100">
        <v>0.0002124937024959761</v>
      </c>
      <c r="U182" s="100">
        <v>3.115681782569776E-05</v>
      </c>
      <c r="V182" s="100">
        <v>1.896559404678885E-05</v>
      </c>
      <c r="W182" s="100">
        <v>9.576161587818253E-06</v>
      </c>
      <c r="X182" s="100">
        <v>67.5</v>
      </c>
    </row>
    <row r="183" spans="1:24" s="100" customFormat="1" ht="12.75">
      <c r="A183" s="100">
        <v>1181</v>
      </c>
      <c r="B183" s="100">
        <v>126.77999877929688</v>
      </c>
      <c r="C183" s="100">
        <v>111.58000183105469</v>
      </c>
      <c r="D183" s="100">
        <v>9.472894668579102</v>
      </c>
      <c r="E183" s="100">
        <v>9.353643417358398</v>
      </c>
      <c r="F183" s="100">
        <v>23.252699626650568</v>
      </c>
      <c r="G183" s="100" t="s">
        <v>57</v>
      </c>
      <c r="H183" s="100">
        <v>-0.8474479745130452</v>
      </c>
      <c r="I183" s="100">
        <v>58.43255080478383</v>
      </c>
      <c r="J183" s="100" t="s">
        <v>60</v>
      </c>
      <c r="K183" s="100">
        <v>-0.26692916988212856</v>
      </c>
      <c r="L183" s="100">
        <v>-0.002738490215769311</v>
      </c>
      <c r="M183" s="100">
        <v>0.06287351796675777</v>
      </c>
      <c r="N183" s="100">
        <v>-0.00034322411481513027</v>
      </c>
      <c r="O183" s="100">
        <v>-0.010770182889808378</v>
      </c>
      <c r="P183" s="100">
        <v>-0.0003133043837059213</v>
      </c>
      <c r="Q183" s="100">
        <v>0.0012825136769331986</v>
      </c>
      <c r="R183" s="100">
        <v>-2.7609786950283448E-05</v>
      </c>
      <c r="S183" s="100">
        <v>-0.0001450382462256025</v>
      </c>
      <c r="T183" s="100">
        <v>-2.231098727923243E-05</v>
      </c>
      <c r="U183" s="100">
        <v>2.6893982201274972E-05</v>
      </c>
      <c r="V183" s="100">
        <v>-2.1818518677250422E-06</v>
      </c>
      <c r="W183" s="100">
        <v>-9.145628140512946E-06</v>
      </c>
      <c r="X183" s="100">
        <v>67.5</v>
      </c>
    </row>
    <row r="184" spans="1:24" s="100" customFormat="1" ht="12.75">
      <c r="A184" s="100">
        <v>1183</v>
      </c>
      <c r="B184" s="100">
        <v>94.72000122070312</v>
      </c>
      <c r="C184" s="100">
        <v>101.62000274658203</v>
      </c>
      <c r="D184" s="100">
        <v>10.112685203552246</v>
      </c>
      <c r="E184" s="100">
        <v>9.704550743103027</v>
      </c>
      <c r="F184" s="100">
        <v>14.568469886518931</v>
      </c>
      <c r="G184" s="100" t="s">
        <v>58</v>
      </c>
      <c r="H184" s="100">
        <v>7.02729793746461</v>
      </c>
      <c r="I184" s="100">
        <v>34.247299158167735</v>
      </c>
      <c r="J184" s="100" t="s">
        <v>61</v>
      </c>
      <c r="K184" s="100">
        <v>-0.11679548906741002</v>
      </c>
      <c r="L184" s="100">
        <v>-0.5033666609364263</v>
      </c>
      <c r="M184" s="100">
        <v>-0.028366466862113405</v>
      </c>
      <c r="N184" s="100">
        <v>-0.033195424176856954</v>
      </c>
      <c r="O184" s="100">
        <v>-0.004574878420958651</v>
      </c>
      <c r="P184" s="100">
        <v>-0.014436850193269415</v>
      </c>
      <c r="Q184" s="100">
        <v>-0.0006196673857828847</v>
      </c>
      <c r="R184" s="100">
        <v>-0.0005102713623501085</v>
      </c>
      <c r="S184" s="100">
        <v>-5.0367930538726905E-05</v>
      </c>
      <c r="T184" s="100">
        <v>-0.00021131917434789093</v>
      </c>
      <c r="U184" s="100">
        <v>-1.5730893756593186E-05</v>
      </c>
      <c r="V184" s="100">
        <v>-1.883967303258996E-05</v>
      </c>
      <c r="W184" s="100">
        <v>-2.839076728703105E-06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1182</v>
      </c>
      <c r="B186" s="24">
        <v>118.58</v>
      </c>
      <c r="C186" s="24">
        <v>148.08</v>
      </c>
      <c r="D186" s="24">
        <v>9.395555122262111</v>
      </c>
      <c r="E186" s="24">
        <v>9.226186952671238</v>
      </c>
      <c r="F186" s="24">
        <v>18.74668431478326</v>
      </c>
      <c r="G186" s="24" t="s">
        <v>59</v>
      </c>
      <c r="H186" s="24">
        <v>-3.599359715695158</v>
      </c>
      <c r="I186" s="24">
        <v>47.48064028430483</v>
      </c>
      <c r="J186" s="24" t="s">
        <v>73</v>
      </c>
      <c r="K186" s="24">
        <v>1.2869108990316864</v>
      </c>
      <c r="M186" s="24" t="s">
        <v>68</v>
      </c>
      <c r="N186" s="24">
        <v>0.6898259595199423</v>
      </c>
      <c r="X186" s="24">
        <v>67.5</v>
      </c>
    </row>
    <row r="187" spans="1:24" ht="12.75" hidden="1">
      <c r="A187" s="24">
        <v>1184</v>
      </c>
      <c r="B187" s="24">
        <v>126.86000061035156</v>
      </c>
      <c r="C187" s="24">
        <v>124.45999908447266</v>
      </c>
      <c r="D187" s="24">
        <v>9.355759620666504</v>
      </c>
      <c r="E187" s="24">
        <v>9.574397087097168</v>
      </c>
      <c r="F187" s="24">
        <v>27.295525755955158</v>
      </c>
      <c r="G187" s="24" t="s">
        <v>56</v>
      </c>
      <c r="H187" s="24">
        <v>10.090925408339501</v>
      </c>
      <c r="I187" s="24">
        <v>69.45092601869106</v>
      </c>
      <c r="J187" s="24" t="s">
        <v>62</v>
      </c>
      <c r="K187" s="24">
        <v>1.0787523253693492</v>
      </c>
      <c r="L187" s="24">
        <v>0.23454056415241306</v>
      </c>
      <c r="M187" s="24">
        <v>0.25538058515436896</v>
      </c>
      <c r="N187" s="24">
        <v>0.032017286927927095</v>
      </c>
      <c r="O187" s="24">
        <v>0.04332462669306523</v>
      </c>
      <c r="P187" s="24">
        <v>0.0067281374251396825</v>
      </c>
      <c r="Q187" s="24">
        <v>0.005273669704225616</v>
      </c>
      <c r="R187" s="24">
        <v>0.0004928408985048356</v>
      </c>
      <c r="S187" s="24">
        <v>0.0005684085408727591</v>
      </c>
      <c r="T187" s="24">
        <v>9.897003758701833E-05</v>
      </c>
      <c r="U187" s="24">
        <v>0.00011534287006044465</v>
      </c>
      <c r="V187" s="24">
        <v>1.8277378799267206E-05</v>
      </c>
      <c r="W187" s="24">
        <v>3.5439804302743457E-05</v>
      </c>
      <c r="X187" s="24">
        <v>67.5</v>
      </c>
    </row>
    <row r="188" spans="1:24" ht="12.75" hidden="1">
      <c r="A188" s="24">
        <v>1183</v>
      </c>
      <c r="B188" s="24">
        <v>94.72000122070312</v>
      </c>
      <c r="C188" s="24">
        <v>101.62000274658203</v>
      </c>
      <c r="D188" s="24">
        <v>10.112685203552246</v>
      </c>
      <c r="E188" s="24">
        <v>9.704550743103027</v>
      </c>
      <c r="F188" s="24">
        <v>17.403941817312443</v>
      </c>
      <c r="G188" s="24" t="s">
        <v>57</v>
      </c>
      <c r="H188" s="24">
        <v>13.692874777372275</v>
      </c>
      <c r="I188" s="24">
        <v>40.9128759980754</v>
      </c>
      <c r="J188" s="24" t="s">
        <v>60</v>
      </c>
      <c r="K188" s="24">
        <v>-0.6683948373424867</v>
      </c>
      <c r="L188" s="24">
        <v>0.0012766360680496545</v>
      </c>
      <c r="M188" s="24">
        <v>0.15594503913865024</v>
      </c>
      <c r="N188" s="24">
        <v>-0.0003313115361855119</v>
      </c>
      <c r="O188" s="24">
        <v>-0.02720916114238607</v>
      </c>
      <c r="P188" s="24">
        <v>0.0001461708204743047</v>
      </c>
      <c r="Q188" s="24">
        <v>0.003109555171044288</v>
      </c>
      <c r="R188" s="24">
        <v>-2.6634564569436668E-05</v>
      </c>
      <c r="S188" s="24">
        <v>-0.0003860172561148802</v>
      </c>
      <c r="T188" s="24">
        <v>1.0412162950742356E-05</v>
      </c>
      <c r="U188" s="24">
        <v>6.039730061931671E-05</v>
      </c>
      <c r="V188" s="24">
        <v>-2.1082008078110722E-06</v>
      </c>
      <c r="W188" s="24">
        <v>-2.4917577122854062E-05</v>
      </c>
      <c r="X188" s="24">
        <v>67.5</v>
      </c>
    </row>
    <row r="189" spans="1:24" ht="12.75" hidden="1">
      <c r="A189" s="24">
        <v>1181</v>
      </c>
      <c r="B189" s="24">
        <v>126.77999877929688</v>
      </c>
      <c r="C189" s="24">
        <v>111.58000183105469</v>
      </c>
      <c r="D189" s="24">
        <v>9.472894668579102</v>
      </c>
      <c r="E189" s="24">
        <v>9.353643417358398</v>
      </c>
      <c r="F189" s="24">
        <v>18.81814869450943</v>
      </c>
      <c r="G189" s="24" t="s">
        <v>58</v>
      </c>
      <c r="H189" s="24">
        <v>-11.99119157414873</v>
      </c>
      <c r="I189" s="24">
        <v>47.28880720514814</v>
      </c>
      <c r="J189" s="24" t="s">
        <v>61</v>
      </c>
      <c r="K189" s="24">
        <v>-0.8467319061566588</v>
      </c>
      <c r="L189" s="24">
        <v>0.2345370896751342</v>
      </c>
      <c r="M189" s="24">
        <v>-0.20223844353097845</v>
      </c>
      <c r="N189" s="24">
        <v>-0.032015572693475304</v>
      </c>
      <c r="O189" s="24">
        <v>-0.03371475682874085</v>
      </c>
      <c r="P189" s="24">
        <v>0.006726549435097247</v>
      </c>
      <c r="Q189" s="24">
        <v>-0.0042593730509898784</v>
      </c>
      <c r="R189" s="24">
        <v>-0.0004921206673258603</v>
      </c>
      <c r="S189" s="24">
        <v>-0.0004172276924158294</v>
      </c>
      <c r="T189" s="24">
        <v>9.84208067568185E-05</v>
      </c>
      <c r="U189" s="24">
        <v>-9.826567941901437E-05</v>
      </c>
      <c r="V189" s="24">
        <v>-1.8155386669686963E-05</v>
      </c>
      <c r="W189" s="24">
        <v>-2.5201072980001736E-05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1182</v>
      </c>
      <c r="B191" s="24">
        <v>118.58</v>
      </c>
      <c r="C191" s="24">
        <v>148.08</v>
      </c>
      <c r="D191" s="24">
        <v>9.395555122262111</v>
      </c>
      <c r="E191" s="24">
        <v>9.226186952671238</v>
      </c>
      <c r="F191" s="24">
        <v>21.527050170560344</v>
      </c>
      <c r="G191" s="24" t="s">
        <v>59</v>
      </c>
      <c r="H191" s="24">
        <v>3.4426082846307224</v>
      </c>
      <c r="I191" s="24">
        <v>54.52260828463073</v>
      </c>
      <c r="J191" s="24" t="s">
        <v>73</v>
      </c>
      <c r="K191" s="24">
        <v>2.1942706166174295</v>
      </c>
      <c r="M191" s="24" t="s">
        <v>68</v>
      </c>
      <c r="N191" s="24">
        <v>1.2376947771162112</v>
      </c>
      <c r="X191" s="24">
        <v>67.5</v>
      </c>
    </row>
    <row r="192" spans="1:24" ht="12.75" hidden="1">
      <c r="A192" s="24">
        <v>1183</v>
      </c>
      <c r="B192" s="24">
        <v>94.72000122070312</v>
      </c>
      <c r="C192" s="24">
        <v>101.62000274658203</v>
      </c>
      <c r="D192" s="24">
        <v>10.112685203552246</v>
      </c>
      <c r="E192" s="24">
        <v>9.704550743103027</v>
      </c>
      <c r="F192" s="24">
        <v>21.851841249461362</v>
      </c>
      <c r="G192" s="24" t="s">
        <v>56</v>
      </c>
      <c r="H192" s="24">
        <v>24.148917427342468</v>
      </c>
      <c r="I192" s="24">
        <v>51.36891864804559</v>
      </c>
      <c r="J192" s="24" t="s">
        <v>62</v>
      </c>
      <c r="K192" s="24">
        <v>1.358784973105714</v>
      </c>
      <c r="L192" s="24">
        <v>0.49021337102681284</v>
      </c>
      <c r="M192" s="24">
        <v>0.32167346868507884</v>
      </c>
      <c r="N192" s="24">
        <v>0.031149338925449303</v>
      </c>
      <c r="O192" s="24">
        <v>0.0545716536984291</v>
      </c>
      <c r="P192" s="24">
        <v>0.014062861192953219</v>
      </c>
      <c r="Q192" s="24">
        <v>0.006642608438617215</v>
      </c>
      <c r="R192" s="24">
        <v>0.0004795630302860736</v>
      </c>
      <c r="S192" s="24">
        <v>0.0007160017930233728</v>
      </c>
      <c r="T192" s="24">
        <v>0.00020692733500278482</v>
      </c>
      <c r="U192" s="24">
        <v>0.00014528238711160072</v>
      </c>
      <c r="V192" s="24">
        <v>1.7803990351408884E-05</v>
      </c>
      <c r="W192" s="24">
        <v>4.464698001113287E-05</v>
      </c>
      <c r="X192" s="24">
        <v>67.5</v>
      </c>
    </row>
    <row r="193" spans="1:24" ht="12.75" hidden="1">
      <c r="A193" s="24">
        <v>1181</v>
      </c>
      <c r="B193" s="24">
        <v>126.77999877929688</v>
      </c>
      <c r="C193" s="24">
        <v>111.58000183105469</v>
      </c>
      <c r="D193" s="24">
        <v>9.472894668579102</v>
      </c>
      <c r="E193" s="24">
        <v>9.353643417358398</v>
      </c>
      <c r="F193" s="24">
        <v>18.81814869450943</v>
      </c>
      <c r="G193" s="24" t="s">
        <v>57</v>
      </c>
      <c r="H193" s="24">
        <v>-11.99119157414873</v>
      </c>
      <c r="I193" s="24">
        <v>47.28880720514814</v>
      </c>
      <c r="J193" s="24" t="s">
        <v>60</v>
      </c>
      <c r="K193" s="24">
        <v>0.5888571898571575</v>
      </c>
      <c r="L193" s="24">
        <v>-0.002666371006222452</v>
      </c>
      <c r="M193" s="24">
        <v>-0.14268978788909079</v>
      </c>
      <c r="N193" s="24">
        <v>-0.0003215111451565133</v>
      </c>
      <c r="O193" s="24">
        <v>0.02311781388428202</v>
      </c>
      <c r="P193" s="24">
        <v>-0.0003051767454946956</v>
      </c>
      <c r="Q193" s="24">
        <v>-0.0031017486395206566</v>
      </c>
      <c r="R193" s="24">
        <v>-2.584899665930176E-05</v>
      </c>
      <c r="S193" s="24">
        <v>0.00025880544370107265</v>
      </c>
      <c r="T193" s="24">
        <v>-2.174414120711672E-05</v>
      </c>
      <c r="U193" s="24">
        <v>-7.780128903732123E-05</v>
      </c>
      <c r="V193" s="24">
        <v>-2.0366205153440145E-06</v>
      </c>
      <c r="W193" s="24">
        <v>1.4740073907461808E-05</v>
      </c>
      <c r="X193" s="24">
        <v>67.5</v>
      </c>
    </row>
    <row r="194" spans="1:24" ht="12.75" hidden="1">
      <c r="A194" s="24">
        <v>1184</v>
      </c>
      <c r="B194" s="24">
        <v>126.86000061035156</v>
      </c>
      <c r="C194" s="24">
        <v>124.45999908447266</v>
      </c>
      <c r="D194" s="24">
        <v>9.355759620666504</v>
      </c>
      <c r="E194" s="24">
        <v>9.574397087097168</v>
      </c>
      <c r="F194" s="24">
        <v>20.33116411652978</v>
      </c>
      <c r="G194" s="24" t="s">
        <v>58</v>
      </c>
      <c r="H194" s="24">
        <v>-7.629244897653422</v>
      </c>
      <c r="I194" s="24">
        <v>51.730755712698134</v>
      </c>
      <c r="J194" s="24" t="s">
        <v>61</v>
      </c>
      <c r="K194" s="24">
        <v>-1.2245586197040252</v>
      </c>
      <c r="L194" s="24">
        <v>-0.4902061195039581</v>
      </c>
      <c r="M194" s="24">
        <v>-0.28829402506478813</v>
      </c>
      <c r="N194" s="24">
        <v>-0.031147679625873437</v>
      </c>
      <c r="O194" s="24">
        <v>-0.049433107009300634</v>
      </c>
      <c r="P194" s="24">
        <v>-0.014059549497984596</v>
      </c>
      <c r="Q194" s="24">
        <v>-0.005873959673509888</v>
      </c>
      <c r="R194" s="24">
        <v>-0.00047886587828834594</v>
      </c>
      <c r="S194" s="24">
        <v>-0.0006675914243932256</v>
      </c>
      <c r="T194" s="24">
        <v>-0.00020578171516079776</v>
      </c>
      <c r="U194" s="24">
        <v>-0.00012269446372585932</v>
      </c>
      <c r="V194" s="24">
        <v>-1.7687121001156196E-05</v>
      </c>
      <c r="W194" s="24">
        <v>-4.2143600288976993E-05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1182</v>
      </c>
      <c r="B196" s="24">
        <v>118.58</v>
      </c>
      <c r="C196" s="24">
        <v>148.08</v>
      </c>
      <c r="D196" s="24">
        <v>9.395555122262111</v>
      </c>
      <c r="E196" s="24">
        <v>9.226186952671238</v>
      </c>
      <c r="F196" s="24">
        <v>18.74668431478326</v>
      </c>
      <c r="G196" s="24" t="s">
        <v>59</v>
      </c>
      <c r="H196" s="24">
        <v>-3.599359715695158</v>
      </c>
      <c r="I196" s="24">
        <v>47.48064028430483</v>
      </c>
      <c r="J196" s="24" t="s">
        <v>73</v>
      </c>
      <c r="K196" s="24">
        <v>1.6537291545176034</v>
      </c>
      <c r="M196" s="24" t="s">
        <v>68</v>
      </c>
      <c r="N196" s="24">
        <v>1.0993367712569937</v>
      </c>
      <c r="X196" s="24">
        <v>67.5</v>
      </c>
    </row>
    <row r="197" spans="1:24" ht="12.75" hidden="1">
      <c r="A197" s="24">
        <v>1183</v>
      </c>
      <c r="B197" s="24">
        <v>94.72000122070312</v>
      </c>
      <c r="C197" s="24">
        <v>101.62000274658203</v>
      </c>
      <c r="D197" s="24">
        <v>10.112685203552246</v>
      </c>
      <c r="E197" s="24">
        <v>9.704550743103027</v>
      </c>
      <c r="F197" s="24">
        <v>21.851841249461362</v>
      </c>
      <c r="G197" s="24" t="s">
        <v>56</v>
      </c>
      <c r="H197" s="24">
        <v>24.148917427342468</v>
      </c>
      <c r="I197" s="24">
        <v>51.36891864804559</v>
      </c>
      <c r="J197" s="24" t="s">
        <v>62</v>
      </c>
      <c r="K197" s="24">
        <v>1.0111143378667482</v>
      </c>
      <c r="L197" s="24">
        <v>0.7556242878549415</v>
      </c>
      <c r="M197" s="24">
        <v>0.23936741991427068</v>
      </c>
      <c r="N197" s="24">
        <v>0.03111478379825127</v>
      </c>
      <c r="O197" s="24">
        <v>0.040608581511122566</v>
      </c>
      <c r="P197" s="24">
        <v>0.02167662756775052</v>
      </c>
      <c r="Q197" s="24">
        <v>0.004942986076256649</v>
      </c>
      <c r="R197" s="24">
        <v>0.0004790272507962524</v>
      </c>
      <c r="S197" s="24">
        <v>0.0005328180147887022</v>
      </c>
      <c r="T197" s="24">
        <v>0.00031896573622351953</v>
      </c>
      <c r="U197" s="24">
        <v>0.00010810391386917542</v>
      </c>
      <c r="V197" s="24">
        <v>1.7784288046572384E-05</v>
      </c>
      <c r="W197" s="24">
        <v>3.3225709762175026E-05</v>
      </c>
      <c r="X197" s="24">
        <v>67.5</v>
      </c>
    </row>
    <row r="198" spans="1:24" ht="12.75" hidden="1">
      <c r="A198" s="24">
        <v>1184</v>
      </c>
      <c r="B198" s="24">
        <v>126.86000061035156</v>
      </c>
      <c r="C198" s="24">
        <v>124.45999908447266</v>
      </c>
      <c r="D198" s="24">
        <v>9.355759620666504</v>
      </c>
      <c r="E198" s="24">
        <v>9.574397087097168</v>
      </c>
      <c r="F198" s="24">
        <v>18.715597377390072</v>
      </c>
      <c r="G198" s="24" t="s">
        <v>57</v>
      </c>
      <c r="H198" s="24">
        <v>-11.739904171317363</v>
      </c>
      <c r="I198" s="24">
        <v>47.62009643903419</v>
      </c>
      <c r="J198" s="24" t="s">
        <v>60</v>
      </c>
      <c r="K198" s="24">
        <v>0.3093602767435606</v>
      </c>
      <c r="L198" s="24">
        <v>-0.004110599598734462</v>
      </c>
      <c r="M198" s="24">
        <v>-0.07582224713571711</v>
      </c>
      <c r="N198" s="24">
        <v>-0.00032122041231235065</v>
      </c>
      <c r="O198" s="24">
        <v>0.01200691827423342</v>
      </c>
      <c r="P198" s="24">
        <v>-0.00047037585854390663</v>
      </c>
      <c r="Q198" s="24">
        <v>-0.0016882239778422145</v>
      </c>
      <c r="R198" s="24">
        <v>-2.583801407277014E-05</v>
      </c>
      <c r="S198" s="24">
        <v>0.00012278658447431088</v>
      </c>
      <c r="T198" s="24">
        <v>-3.35048781603089E-05</v>
      </c>
      <c r="U198" s="24">
        <v>-4.484849937959177E-05</v>
      </c>
      <c r="V198" s="24">
        <v>-2.038363143534139E-06</v>
      </c>
      <c r="W198" s="24">
        <v>6.5711569968146815E-06</v>
      </c>
      <c r="X198" s="24">
        <v>67.5</v>
      </c>
    </row>
    <row r="199" spans="1:24" ht="12.75" hidden="1">
      <c r="A199" s="24">
        <v>1181</v>
      </c>
      <c r="B199" s="24">
        <v>126.77999877929688</v>
      </c>
      <c r="C199" s="24">
        <v>111.58000183105469</v>
      </c>
      <c r="D199" s="24">
        <v>9.472894668579102</v>
      </c>
      <c r="E199" s="24">
        <v>9.353643417358398</v>
      </c>
      <c r="F199" s="24">
        <v>23.252699626650568</v>
      </c>
      <c r="G199" s="24" t="s">
        <v>58</v>
      </c>
      <c r="H199" s="24">
        <v>-0.8474479745130452</v>
      </c>
      <c r="I199" s="24">
        <v>58.43255080478383</v>
      </c>
      <c r="J199" s="24" t="s">
        <v>61</v>
      </c>
      <c r="K199" s="24">
        <v>-0.9626257961497086</v>
      </c>
      <c r="L199" s="24">
        <v>-0.7556131069318652</v>
      </c>
      <c r="M199" s="24">
        <v>-0.2270412926225206</v>
      </c>
      <c r="N199" s="24">
        <v>-0.03111312565877356</v>
      </c>
      <c r="O199" s="24">
        <v>-0.03879292211088725</v>
      </c>
      <c r="P199" s="24">
        <v>-0.0216715234642759</v>
      </c>
      <c r="Q199" s="24">
        <v>-0.0046457519467472345</v>
      </c>
      <c r="R199" s="24">
        <v>-0.00047832991128946874</v>
      </c>
      <c r="S199" s="24">
        <v>-0.0005184770887479085</v>
      </c>
      <c r="T199" s="24">
        <v>-0.000317201141271709</v>
      </c>
      <c r="U199" s="24">
        <v>-9.836192503826292E-05</v>
      </c>
      <c r="V199" s="24">
        <v>-1.7667087394885977E-05</v>
      </c>
      <c r="W199" s="24">
        <v>-3.2569428685862856E-05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1182</v>
      </c>
      <c r="B201" s="24">
        <v>138.42</v>
      </c>
      <c r="C201" s="24">
        <v>158.22</v>
      </c>
      <c r="D201" s="24">
        <v>9.396004038250886</v>
      </c>
      <c r="E201" s="24">
        <v>9.113693167804092</v>
      </c>
      <c r="F201" s="24">
        <v>22.11359752805834</v>
      </c>
      <c r="G201" s="24" t="s">
        <v>59</v>
      </c>
      <c r="H201" s="24">
        <v>-14.867796925676828</v>
      </c>
      <c r="I201" s="24">
        <v>56.05220307432316</v>
      </c>
      <c r="J201" s="24" t="s">
        <v>73</v>
      </c>
      <c r="K201" s="24">
        <v>2.481557066368331</v>
      </c>
      <c r="M201" s="24" t="s">
        <v>68</v>
      </c>
      <c r="N201" s="24">
        <v>2.245536799803922</v>
      </c>
      <c r="X201" s="24">
        <v>67.5</v>
      </c>
    </row>
    <row r="202" spans="1:24" ht="12.75" hidden="1">
      <c r="A202" s="24">
        <v>1181</v>
      </c>
      <c r="B202" s="24">
        <v>124.9800033569336</v>
      </c>
      <c r="C202" s="24">
        <v>109.27999877929688</v>
      </c>
      <c r="D202" s="24">
        <v>9.461749076843262</v>
      </c>
      <c r="E202" s="24">
        <v>9.51185131072998</v>
      </c>
      <c r="F202" s="24">
        <v>28.882497117224286</v>
      </c>
      <c r="G202" s="24" t="s">
        <v>56</v>
      </c>
      <c r="H202" s="24">
        <v>15.179871233364906</v>
      </c>
      <c r="I202" s="24">
        <v>72.6598745902985</v>
      </c>
      <c r="J202" s="24" t="s">
        <v>62</v>
      </c>
      <c r="K202" s="24">
        <v>0.4574019347676728</v>
      </c>
      <c r="L202" s="24">
        <v>1.5027794887057973</v>
      </c>
      <c r="M202" s="24">
        <v>0.10828401934920286</v>
      </c>
      <c r="N202" s="24">
        <v>0.008216137542868422</v>
      </c>
      <c r="O202" s="24">
        <v>0.018370077334681503</v>
      </c>
      <c r="P202" s="24">
        <v>0.04310999931451472</v>
      </c>
      <c r="Q202" s="24">
        <v>0.002236098166461577</v>
      </c>
      <c r="R202" s="24">
        <v>0.0001265373730849793</v>
      </c>
      <c r="S202" s="24">
        <v>0.00024094884176177988</v>
      </c>
      <c r="T202" s="24">
        <v>0.000634332262454194</v>
      </c>
      <c r="U202" s="24">
        <v>4.890265380133777E-05</v>
      </c>
      <c r="V202" s="24">
        <v>4.714099670778911E-06</v>
      </c>
      <c r="W202" s="24">
        <v>1.5012308057108129E-05</v>
      </c>
      <c r="X202" s="24">
        <v>67.5</v>
      </c>
    </row>
    <row r="203" spans="1:24" ht="12.75" hidden="1">
      <c r="A203" s="24">
        <v>1184</v>
      </c>
      <c r="B203" s="24">
        <v>158.17999267578125</v>
      </c>
      <c r="C203" s="24">
        <v>144.3800048828125</v>
      </c>
      <c r="D203" s="24">
        <v>8.987616539001465</v>
      </c>
      <c r="E203" s="24">
        <v>9.393733024597168</v>
      </c>
      <c r="F203" s="24">
        <v>25.705821552325602</v>
      </c>
      <c r="G203" s="24" t="s">
        <v>57</v>
      </c>
      <c r="H203" s="24">
        <v>-22.505233914999465</v>
      </c>
      <c r="I203" s="24">
        <v>68.17475876078178</v>
      </c>
      <c r="J203" s="24" t="s">
        <v>60</v>
      </c>
      <c r="K203" s="24">
        <v>0.29511435597427643</v>
      </c>
      <c r="L203" s="24">
        <v>-0.008176532852614424</v>
      </c>
      <c r="M203" s="24">
        <v>-0.06891976404153115</v>
      </c>
      <c r="N203" s="24">
        <v>-8.438917587320274E-05</v>
      </c>
      <c r="O203" s="24">
        <v>0.012003353997475992</v>
      </c>
      <c r="P203" s="24">
        <v>-0.0009355846680989599</v>
      </c>
      <c r="Q203" s="24">
        <v>-0.0013774517286536175</v>
      </c>
      <c r="R203" s="24">
        <v>-6.8245264757804765E-06</v>
      </c>
      <c r="S203" s="24">
        <v>0.00016940412711079618</v>
      </c>
      <c r="T203" s="24">
        <v>-6.662891574111752E-05</v>
      </c>
      <c r="U203" s="24">
        <v>-2.6942402359136285E-05</v>
      </c>
      <c r="V203" s="24">
        <v>-5.378560739130688E-07</v>
      </c>
      <c r="W203" s="24">
        <v>1.0900418178082132E-05</v>
      </c>
      <c r="X203" s="24">
        <v>67.5</v>
      </c>
    </row>
    <row r="204" spans="1:24" ht="12.75" hidden="1">
      <c r="A204" s="24">
        <v>1183</v>
      </c>
      <c r="B204" s="24">
        <v>92.5</v>
      </c>
      <c r="C204" s="24">
        <v>107.0999984741211</v>
      </c>
      <c r="D204" s="24">
        <v>9.998661041259766</v>
      </c>
      <c r="E204" s="24">
        <v>9.656607627868652</v>
      </c>
      <c r="F204" s="24">
        <v>20.735324214575744</v>
      </c>
      <c r="G204" s="24" t="s">
        <v>58</v>
      </c>
      <c r="H204" s="24">
        <v>24.295502888701982</v>
      </c>
      <c r="I204" s="24">
        <v>49.29550288870198</v>
      </c>
      <c r="J204" s="24" t="s">
        <v>61</v>
      </c>
      <c r="K204" s="24">
        <v>0.34946251133290174</v>
      </c>
      <c r="L204" s="24">
        <v>-1.5027572445293245</v>
      </c>
      <c r="M204" s="24">
        <v>0.08351942870301622</v>
      </c>
      <c r="N204" s="24">
        <v>-0.008215704144522697</v>
      </c>
      <c r="O204" s="24">
        <v>0.013906086224867737</v>
      </c>
      <c r="P204" s="24">
        <v>-0.04309984596522681</v>
      </c>
      <c r="Q204" s="24">
        <v>0.001761465794525113</v>
      </c>
      <c r="R204" s="24">
        <v>-0.00012635320583835068</v>
      </c>
      <c r="S204" s="24">
        <v>0.00017134347394684294</v>
      </c>
      <c r="T204" s="24">
        <v>-0.0006308232769781245</v>
      </c>
      <c r="U204" s="24">
        <v>4.0811475150157256E-05</v>
      </c>
      <c r="V204" s="24">
        <v>-4.683315764476346E-06</v>
      </c>
      <c r="W204" s="24">
        <v>1.0322319349082853E-05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1182</v>
      </c>
      <c r="B206" s="24">
        <v>138.42</v>
      </c>
      <c r="C206" s="24">
        <v>158.22</v>
      </c>
      <c r="D206" s="24">
        <v>9.396004038250886</v>
      </c>
      <c r="E206" s="24">
        <v>9.113693167804092</v>
      </c>
      <c r="F206" s="24">
        <v>29.14770257425524</v>
      </c>
      <c r="G206" s="24" t="s">
        <v>59</v>
      </c>
      <c r="H206" s="24">
        <v>2.9618250521709797</v>
      </c>
      <c r="I206" s="24">
        <v>73.88182505217097</v>
      </c>
      <c r="J206" s="24" t="s">
        <v>73</v>
      </c>
      <c r="K206" s="24">
        <v>2.4601130367921242</v>
      </c>
      <c r="M206" s="24" t="s">
        <v>68</v>
      </c>
      <c r="N206" s="24">
        <v>1.3270784874482418</v>
      </c>
      <c r="X206" s="24">
        <v>67.5</v>
      </c>
    </row>
    <row r="207" spans="1:24" ht="12.75" hidden="1">
      <c r="A207" s="24">
        <v>1181</v>
      </c>
      <c r="B207" s="24">
        <v>124.9800033569336</v>
      </c>
      <c r="C207" s="24">
        <v>109.27999877929688</v>
      </c>
      <c r="D207" s="24">
        <v>9.461749076843262</v>
      </c>
      <c r="E207" s="24">
        <v>9.51185131072998</v>
      </c>
      <c r="F207" s="24">
        <v>28.882497117224286</v>
      </c>
      <c r="G207" s="24" t="s">
        <v>56</v>
      </c>
      <c r="H207" s="24">
        <v>15.179871233364906</v>
      </c>
      <c r="I207" s="24">
        <v>72.6598745902985</v>
      </c>
      <c r="J207" s="24" t="s">
        <v>62</v>
      </c>
      <c r="K207" s="24">
        <v>1.4840986986382727</v>
      </c>
      <c r="L207" s="24">
        <v>0.3609863214239983</v>
      </c>
      <c r="M207" s="24">
        <v>0.35134048164623854</v>
      </c>
      <c r="N207" s="24">
        <v>0.009980142356499383</v>
      </c>
      <c r="O207" s="24">
        <v>0.05960426897708984</v>
      </c>
      <c r="P207" s="24">
        <v>0.010355397900404541</v>
      </c>
      <c r="Q207" s="24">
        <v>0.007255263791967185</v>
      </c>
      <c r="R207" s="24">
        <v>0.0001536631412628197</v>
      </c>
      <c r="S207" s="24">
        <v>0.0007820071704740407</v>
      </c>
      <c r="T207" s="24">
        <v>0.00015235301858450078</v>
      </c>
      <c r="U207" s="24">
        <v>0.0001586958803119551</v>
      </c>
      <c r="V207" s="24">
        <v>5.692330681794279E-06</v>
      </c>
      <c r="W207" s="24">
        <v>4.876217370299396E-05</v>
      </c>
      <c r="X207" s="24">
        <v>67.5</v>
      </c>
    </row>
    <row r="208" spans="1:24" ht="12.75" hidden="1">
      <c r="A208" s="24">
        <v>1183</v>
      </c>
      <c r="B208" s="24">
        <v>92.5</v>
      </c>
      <c r="C208" s="24">
        <v>107.0999984741211</v>
      </c>
      <c r="D208" s="24">
        <v>9.998661041259766</v>
      </c>
      <c r="E208" s="24">
        <v>9.656607627868652</v>
      </c>
      <c r="F208" s="24">
        <v>13.689551816935978</v>
      </c>
      <c r="G208" s="24" t="s">
        <v>57</v>
      </c>
      <c r="H208" s="24">
        <v>7.545106801968103</v>
      </c>
      <c r="I208" s="24">
        <v>32.5451068019681</v>
      </c>
      <c r="J208" s="24" t="s">
        <v>60</v>
      </c>
      <c r="K208" s="24">
        <v>-0.1820142240990037</v>
      </c>
      <c r="L208" s="24">
        <v>0.001964690213316118</v>
      </c>
      <c r="M208" s="24">
        <v>0.03912365147623687</v>
      </c>
      <c r="N208" s="24">
        <v>-0.00010315046808538836</v>
      </c>
      <c r="O208" s="24">
        <v>-0.007947679904623162</v>
      </c>
      <c r="P208" s="24">
        <v>0.0002248410701762083</v>
      </c>
      <c r="Q208" s="24">
        <v>0.0006184152562729882</v>
      </c>
      <c r="R208" s="24">
        <v>-8.280699491989242E-06</v>
      </c>
      <c r="S208" s="24">
        <v>-0.00015635513301419797</v>
      </c>
      <c r="T208" s="24">
        <v>1.600901002961931E-05</v>
      </c>
      <c r="U208" s="24">
        <v>9.365338308135175E-07</v>
      </c>
      <c r="V208" s="24">
        <v>-6.562474588554567E-07</v>
      </c>
      <c r="W208" s="24">
        <v>-1.1329471690288358E-05</v>
      </c>
      <c r="X208" s="24">
        <v>67.5</v>
      </c>
    </row>
    <row r="209" spans="1:24" ht="12.75" hidden="1">
      <c r="A209" s="24">
        <v>1184</v>
      </c>
      <c r="B209" s="24">
        <v>158.17999267578125</v>
      </c>
      <c r="C209" s="24">
        <v>144.3800048828125</v>
      </c>
      <c r="D209" s="24">
        <v>8.987616539001465</v>
      </c>
      <c r="E209" s="24">
        <v>9.393733024597168</v>
      </c>
      <c r="F209" s="24">
        <v>25.469166988056383</v>
      </c>
      <c r="G209" s="24" t="s">
        <v>58</v>
      </c>
      <c r="H209" s="24">
        <v>-23.132868701767535</v>
      </c>
      <c r="I209" s="24">
        <v>67.54712397401372</v>
      </c>
      <c r="J209" s="24" t="s">
        <v>61</v>
      </c>
      <c r="K209" s="24">
        <v>-1.472895030043028</v>
      </c>
      <c r="L209" s="24">
        <v>0.36098097491086134</v>
      </c>
      <c r="M209" s="24">
        <v>-0.3491553722035175</v>
      </c>
      <c r="N209" s="24">
        <v>-0.009979609282778901</v>
      </c>
      <c r="O209" s="24">
        <v>-0.05907201760924476</v>
      </c>
      <c r="P209" s="24">
        <v>0.010352956687288169</v>
      </c>
      <c r="Q209" s="24">
        <v>-0.007228859886720649</v>
      </c>
      <c r="R209" s="24">
        <v>-0.0001534398611791625</v>
      </c>
      <c r="S209" s="24">
        <v>-0.0007662168668548925</v>
      </c>
      <c r="T209" s="24">
        <v>0.00015150958342521038</v>
      </c>
      <c r="U209" s="24">
        <v>-0.0001586931168399251</v>
      </c>
      <c r="V209" s="24">
        <v>-5.654375992418817E-06</v>
      </c>
      <c r="W209" s="24">
        <v>-4.742776249687424E-05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1182</v>
      </c>
      <c r="B211" s="100">
        <v>138.42</v>
      </c>
      <c r="C211" s="100">
        <v>158.22</v>
      </c>
      <c r="D211" s="100">
        <v>9.396004038250886</v>
      </c>
      <c r="E211" s="100">
        <v>9.113693167804092</v>
      </c>
      <c r="F211" s="100">
        <v>22.11359752805834</v>
      </c>
      <c r="G211" s="100" t="s">
        <v>59</v>
      </c>
      <c r="H211" s="100">
        <v>-14.867796925676828</v>
      </c>
      <c r="I211" s="100">
        <v>56.05220307432316</v>
      </c>
      <c r="J211" s="100" t="s">
        <v>73</v>
      </c>
      <c r="K211" s="100">
        <v>1.0693865956390478</v>
      </c>
      <c r="M211" s="100" t="s">
        <v>68</v>
      </c>
      <c r="N211" s="100">
        <v>0.5831168895562484</v>
      </c>
      <c r="X211" s="100">
        <v>67.5</v>
      </c>
    </row>
    <row r="212" spans="1:24" s="100" customFormat="1" ht="12.75">
      <c r="A212" s="100">
        <v>1184</v>
      </c>
      <c r="B212" s="100">
        <v>158.17999267578125</v>
      </c>
      <c r="C212" s="100">
        <v>144.3800048828125</v>
      </c>
      <c r="D212" s="100">
        <v>8.987616539001465</v>
      </c>
      <c r="E212" s="100">
        <v>9.393733024597168</v>
      </c>
      <c r="F212" s="100">
        <v>34.43730727868681</v>
      </c>
      <c r="G212" s="100" t="s">
        <v>56</v>
      </c>
      <c r="H212" s="100">
        <v>0.6516580678607937</v>
      </c>
      <c r="I212" s="100">
        <v>91.33165074364204</v>
      </c>
      <c r="J212" s="100" t="s">
        <v>62</v>
      </c>
      <c r="K212" s="100">
        <v>0.9714387321493648</v>
      </c>
      <c r="L212" s="100">
        <v>0.2666182113648255</v>
      </c>
      <c r="M212" s="100">
        <v>0.2299746498302221</v>
      </c>
      <c r="N212" s="100">
        <v>0.010782823528621314</v>
      </c>
      <c r="O212" s="100">
        <v>0.03901463080176119</v>
      </c>
      <c r="P212" s="100">
        <v>0.007648384213071153</v>
      </c>
      <c r="Q212" s="100">
        <v>0.004748956049688958</v>
      </c>
      <c r="R212" s="100">
        <v>0.00016595756277860074</v>
      </c>
      <c r="S212" s="100">
        <v>0.0005118597530691563</v>
      </c>
      <c r="T212" s="100">
        <v>0.00011256773046944708</v>
      </c>
      <c r="U212" s="100">
        <v>0.0001038671743845677</v>
      </c>
      <c r="V212" s="100">
        <v>6.151783992499538E-06</v>
      </c>
      <c r="W212" s="100">
        <v>3.1916186259934E-05</v>
      </c>
      <c r="X212" s="100">
        <v>67.5</v>
      </c>
    </row>
    <row r="213" spans="1:24" s="100" customFormat="1" ht="12.75">
      <c r="A213" s="100">
        <v>1181</v>
      </c>
      <c r="B213" s="100">
        <v>124.9800033569336</v>
      </c>
      <c r="C213" s="100">
        <v>109.27999877929688</v>
      </c>
      <c r="D213" s="100">
        <v>9.461749076843262</v>
      </c>
      <c r="E213" s="100">
        <v>9.51185131072998</v>
      </c>
      <c r="F213" s="100">
        <v>26.597027742983684</v>
      </c>
      <c r="G213" s="100" t="s">
        <v>57</v>
      </c>
      <c r="H213" s="100">
        <v>9.430301954839535</v>
      </c>
      <c r="I213" s="100">
        <v>66.91030531177313</v>
      </c>
      <c r="J213" s="100" t="s">
        <v>60</v>
      </c>
      <c r="K213" s="100">
        <v>-0.9335172394343161</v>
      </c>
      <c r="L213" s="100">
        <v>-0.001450801589870891</v>
      </c>
      <c r="M213" s="100">
        <v>0.221706391401317</v>
      </c>
      <c r="N213" s="100">
        <v>-0.00011184250538374328</v>
      </c>
      <c r="O213" s="100">
        <v>-0.037372983458696794</v>
      </c>
      <c r="P213" s="100">
        <v>-0.00016584838050202617</v>
      </c>
      <c r="Q213" s="100">
        <v>0.004609758425455809</v>
      </c>
      <c r="R213" s="100">
        <v>-9.012739531138556E-06</v>
      </c>
      <c r="S213" s="100">
        <v>-0.0004792859638113562</v>
      </c>
      <c r="T213" s="100">
        <v>-1.1800694137908547E-05</v>
      </c>
      <c r="U213" s="100">
        <v>0.00010248341995876197</v>
      </c>
      <c r="V213" s="100">
        <v>-7.195883801408301E-07</v>
      </c>
      <c r="W213" s="100">
        <v>-2.9496168668131762E-05</v>
      </c>
      <c r="X213" s="100">
        <v>67.5</v>
      </c>
    </row>
    <row r="214" spans="1:24" s="100" customFormat="1" ht="12.75">
      <c r="A214" s="100">
        <v>1183</v>
      </c>
      <c r="B214" s="100">
        <v>92.5</v>
      </c>
      <c r="C214" s="100">
        <v>107.0999984741211</v>
      </c>
      <c r="D214" s="100">
        <v>9.998661041259766</v>
      </c>
      <c r="E214" s="100">
        <v>9.656607627868652</v>
      </c>
      <c r="F214" s="100">
        <v>13.689551816935978</v>
      </c>
      <c r="G214" s="100" t="s">
        <v>58</v>
      </c>
      <c r="H214" s="100">
        <v>7.545106801968103</v>
      </c>
      <c r="I214" s="100">
        <v>32.5451068019681</v>
      </c>
      <c r="J214" s="100" t="s">
        <v>61</v>
      </c>
      <c r="K214" s="100">
        <v>0.2687727181075103</v>
      </c>
      <c r="L214" s="100">
        <v>-0.26661426407100874</v>
      </c>
      <c r="M214" s="100">
        <v>0.06111150117890486</v>
      </c>
      <c r="N214" s="100">
        <v>-0.010782243481918728</v>
      </c>
      <c r="O214" s="100">
        <v>0.011198282189412288</v>
      </c>
      <c r="P214" s="100">
        <v>-0.007646585864648412</v>
      </c>
      <c r="Q214" s="100">
        <v>0.0011413635795908916</v>
      </c>
      <c r="R214" s="100">
        <v>-0.00016571265241241255</v>
      </c>
      <c r="S214" s="100">
        <v>0.0001796813059431531</v>
      </c>
      <c r="T214" s="100">
        <v>-0.00011194747679561883</v>
      </c>
      <c r="U214" s="100">
        <v>1.6897885908900696E-05</v>
      </c>
      <c r="V214" s="100">
        <v>-6.109553081325987E-06</v>
      </c>
      <c r="W214" s="100">
        <v>1.2190938408503353E-05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1182</v>
      </c>
      <c r="B216" s="24">
        <v>138.42</v>
      </c>
      <c r="C216" s="24">
        <v>158.22</v>
      </c>
      <c r="D216" s="24">
        <v>9.396004038250886</v>
      </c>
      <c r="E216" s="24">
        <v>9.113693167804092</v>
      </c>
      <c r="F216" s="24">
        <v>22.3808999073667</v>
      </c>
      <c r="G216" s="24" t="s">
        <v>59</v>
      </c>
      <c r="H216" s="24">
        <v>-14.190255099737769</v>
      </c>
      <c r="I216" s="24">
        <v>56.72974490026222</v>
      </c>
      <c r="J216" s="24" t="s">
        <v>73</v>
      </c>
      <c r="K216" s="24">
        <v>2.568915162546979</v>
      </c>
      <c r="M216" s="24" t="s">
        <v>68</v>
      </c>
      <c r="N216" s="24">
        <v>1.3798535584499585</v>
      </c>
      <c r="X216" s="24">
        <v>67.5</v>
      </c>
    </row>
    <row r="217" spans="1:24" ht="12.75" hidden="1">
      <c r="A217" s="24">
        <v>1184</v>
      </c>
      <c r="B217" s="24">
        <v>158.17999267578125</v>
      </c>
      <c r="C217" s="24">
        <v>144.3800048828125</v>
      </c>
      <c r="D217" s="24">
        <v>8.987616539001465</v>
      </c>
      <c r="E217" s="24">
        <v>9.393733024597168</v>
      </c>
      <c r="F217" s="24">
        <v>34.43730727868681</v>
      </c>
      <c r="G217" s="24" t="s">
        <v>56</v>
      </c>
      <c r="H217" s="24">
        <v>0.6516580678607937</v>
      </c>
      <c r="I217" s="24">
        <v>91.33165074364204</v>
      </c>
      <c r="J217" s="24" t="s">
        <v>62</v>
      </c>
      <c r="K217" s="24">
        <v>1.5208713732569816</v>
      </c>
      <c r="L217" s="24">
        <v>0.3496597013923325</v>
      </c>
      <c r="M217" s="24">
        <v>0.3600460426518543</v>
      </c>
      <c r="N217" s="24">
        <v>0.009104669035063665</v>
      </c>
      <c r="O217" s="24">
        <v>0.06108084170234351</v>
      </c>
      <c r="P217" s="24">
        <v>0.010030644686079506</v>
      </c>
      <c r="Q217" s="24">
        <v>0.007434942387078765</v>
      </c>
      <c r="R217" s="24">
        <v>0.00014010934500439137</v>
      </c>
      <c r="S217" s="24">
        <v>0.0008013507289065222</v>
      </c>
      <c r="T217" s="24">
        <v>0.0001475487560847916</v>
      </c>
      <c r="U217" s="24">
        <v>0.00016259677653176428</v>
      </c>
      <c r="V217" s="24">
        <v>5.178772113268387E-06</v>
      </c>
      <c r="W217" s="24">
        <v>4.9961552380384345E-05</v>
      </c>
      <c r="X217" s="24">
        <v>67.5</v>
      </c>
    </row>
    <row r="218" spans="1:24" ht="12.75" hidden="1">
      <c r="A218" s="24">
        <v>1183</v>
      </c>
      <c r="B218" s="24">
        <v>92.5</v>
      </c>
      <c r="C218" s="24">
        <v>107.0999984741211</v>
      </c>
      <c r="D218" s="24">
        <v>9.998661041259766</v>
      </c>
      <c r="E218" s="24">
        <v>9.656607627868652</v>
      </c>
      <c r="F218" s="24">
        <v>20.735324214575744</v>
      </c>
      <c r="G218" s="24" t="s">
        <v>57</v>
      </c>
      <c r="H218" s="24">
        <v>24.295502888701982</v>
      </c>
      <c r="I218" s="24">
        <v>49.29550288870198</v>
      </c>
      <c r="J218" s="24" t="s">
        <v>60</v>
      </c>
      <c r="K218" s="24">
        <v>-1.4815905068161186</v>
      </c>
      <c r="L218" s="24">
        <v>0.0019024328920336183</v>
      </c>
      <c r="M218" s="24">
        <v>0.3497998019355834</v>
      </c>
      <c r="N218" s="24">
        <v>-9.481489916001167E-05</v>
      </c>
      <c r="O218" s="24">
        <v>-0.05964860001594653</v>
      </c>
      <c r="P218" s="24">
        <v>0.0002179194483737288</v>
      </c>
      <c r="Q218" s="24">
        <v>0.0071746389034464475</v>
      </c>
      <c r="R218" s="24">
        <v>-7.632261284247606E-06</v>
      </c>
      <c r="S218" s="24">
        <v>-0.0007924228298555726</v>
      </c>
      <c r="T218" s="24">
        <v>1.553296890186868E-05</v>
      </c>
      <c r="U218" s="24">
        <v>0.00015302620846775308</v>
      </c>
      <c r="V218" s="24">
        <v>-6.153258180220098E-07</v>
      </c>
      <c r="W218" s="24">
        <v>-4.9624837700648626E-05</v>
      </c>
      <c r="X218" s="24">
        <v>67.5</v>
      </c>
    </row>
    <row r="219" spans="1:24" ht="12.75" hidden="1">
      <c r="A219" s="24">
        <v>1181</v>
      </c>
      <c r="B219" s="24">
        <v>124.9800033569336</v>
      </c>
      <c r="C219" s="24">
        <v>109.27999877929688</v>
      </c>
      <c r="D219" s="24">
        <v>9.461749076843262</v>
      </c>
      <c r="E219" s="24">
        <v>9.51185131072998</v>
      </c>
      <c r="F219" s="24">
        <v>19.498687403717437</v>
      </c>
      <c r="G219" s="24" t="s">
        <v>58</v>
      </c>
      <c r="H219" s="24">
        <v>-8.427036237112105</v>
      </c>
      <c r="I219" s="24">
        <v>49.05296711982149</v>
      </c>
      <c r="J219" s="24" t="s">
        <v>61</v>
      </c>
      <c r="K219" s="24">
        <v>-0.34342292309182626</v>
      </c>
      <c r="L219" s="24">
        <v>0.3496545259636524</v>
      </c>
      <c r="M219" s="24">
        <v>-0.08528335942660509</v>
      </c>
      <c r="N219" s="24">
        <v>-0.009104175326351334</v>
      </c>
      <c r="O219" s="24">
        <v>-0.013149666885680771</v>
      </c>
      <c r="P219" s="24">
        <v>0.010028277216570926</v>
      </c>
      <c r="Q219" s="24">
        <v>-0.0019501089467855977</v>
      </c>
      <c r="R219" s="24">
        <v>-0.0001399013121641414</v>
      </c>
      <c r="S219" s="24">
        <v>-0.00011928557935769431</v>
      </c>
      <c r="T219" s="24">
        <v>0.0001467288734341776</v>
      </c>
      <c r="U219" s="24">
        <v>-5.4960815682668574E-05</v>
      </c>
      <c r="V219" s="24">
        <v>-5.14208661331583E-06</v>
      </c>
      <c r="W219" s="24">
        <v>-5.7906993914527886E-06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1182</v>
      </c>
      <c r="B221" s="24">
        <v>138.42</v>
      </c>
      <c r="C221" s="24">
        <v>158.22</v>
      </c>
      <c r="D221" s="24">
        <v>9.396004038250886</v>
      </c>
      <c r="E221" s="24">
        <v>9.113693167804092</v>
      </c>
      <c r="F221" s="24">
        <v>29.14770257425524</v>
      </c>
      <c r="G221" s="24" t="s">
        <v>59</v>
      </c>
      <c r="H221" s="24">
        <v>2.9618250521709797</v>
      </c>
      <c r="I221" s="24">
        <v>73.88182505217097</v>
      </c>
      <c r="J221" s="24" t="s">
        <v>73</v>
      </c>
      <c r="K221" s="24">
        <v>4.598431704576175</v>
      </c>
      <c r="M221" s="24" t="s">
        <v>68</v>
      </c>
      <c r="N221" s="24">
        <v>2.4043756319432887</v>
      </c>
      <c r="X221" s="24">
        <v>67.5</v>
      </c>
    </row>
    <row r="222" spans="1:24" ht="12.75" hidden="1">
      <c r="A222" s="24">
        <v>1183</v>
      </c>
      <c r="B222" s="24">
        <v>92.5</v>
      </c>
      <c r="C222" s="24">
        <v>107.0999984741211</v>
      </c>
      <c r="D222" s="24">
        <v>9.998661041259766</v>
      </c>
      <c r="E222" s="24">
        <v>9.656607627868652</v>
      </c>
      <c r="F222" s="24">
        <v>23.177386542311957</v>
      </c>
      <c r="G222" s="24" t="s">
        <v>56</v>
      </c>
      <c r="H222" s="24">
        <v>30.10118450166121</v>
      </c>
      <c r="I222" s="24">
        <v>55.10118450166121</v>
      </c>
      <c r="J222" s="24" t="s">
        <v>62</v>
      </c>
      <c r="K222" s="24">
        <v>2.0702316743988014</v>
      </c>
      <c r="L222" s="24">
        <v>0.25541286001229346</v>
      </c>
      <c r="M222" s="24">
        <v>0.49009898801788754</v>
      </c>
      <c r="N222" s="24">
        <v>0.008326670879684405</v>
      </c>
      <c r="O222" s="24">
        <v>0.08314475942076421</v>
      </c>
      <c r="P222" s="24">
        <v>0.0073272398399168446</v>
      </c>
      <c r="Q222" s="24">
        <v>0.010120627529418958</v>
      </c>
      <c r="R222" s="24">
        <v>0.00012828196384393958</v>
      </c>
      <c r="S222" s="24">
        <v>0.001090885140630194</v>
      </c>
      <c r="T222" s="24">
        <v>0.0001078267878607534</v>
      </c>
      <c r="U222" s="24">
        <v>0.00022136059162397183</v>
      </c>
      <c r="V222" s="24">
        <v>4.761012960600013E-06</v>
      </c>
      <c r="W222" s="24">
        <v>6.802581380552172E-05</v>
      </c>
      <c r="X222" s="24">
        <v>67.5</v>
      </c>
    </row>
    <row r="223" spans="1:24" ht="12.75" hidden="1">
      <c r="A223" s="24">
        <v>1181</v>
      </c>
      <c r="B223" s="24">
        <v>124.9800033569336</v>
      </c>
      <c r="C223" s="24">
        <v>109.27999877929688</v>
      </c>
      <c r="D223" s="24">
        <v>9.461749076843262</v>
      </c>
      <c r="E223" s="24">
        <v>9.51185131072998</v>
      </c>
      <c r="F223" s="24">
        <v>19.498687403717437</v>
      </c>
      <c r="G223" s="24" t="s">
        <v>57</v>
      </c>
      <c r="H223" s="24">
        <v>-8.427036237112105</v>
      </c>
      <c r="I223" s="24">
        <v>49.05296711982149</v>
      </c>
      <c r="J223" s="24" t="s">
        <v>60</v>
      </c>
      <c r="K223" s="24">
        <v>0.4301648183174322</v>
      </c>
      <c r="L223" s="24">
        <v>-0.0013888268933714184</v>
      </c>
      <c r="M223" s="24">
        <v>-0.10727781798025869</v>
      </c>
      <c r="N223" s="24">
        <v>-8.54935362488061E-05</v>
      </c>
      <c r="O223" s="24">
        <v>0.01639802669189855</v>
      </c>
      <c r="P223" s="24">
        <v>-0.000158945852283951</v>
      </c>
      <c r="Q223" s="24">
        <v>-0.002473667498363503</v>
      </c>
      <c r="R223" s="24">
        <v>-6.869197369830116E-06</v>
      </c>
      <c r="S223" s="24">
        <v>0.00014242795770290167</v>
      </c>
      <c r="T223" s="24">
        <v>-1.1329682874683938E-05</v>
      </c>
      <c r="U223" s="24">
        <v>-7.094372737251682E-05</v>
      </c>
      <c r="V223" s="24">
        <v>-5.410932788133038E-07</v>
      </c>
      <c r="W223" s="24">
        <v>6.6305421062959604E-06</v>
      </c>
      <c r="X223" s="24">
        <v>67.5</v>
      </c>
    </row>
    <row r="224" spans="1:24" ht="12.75" hidden="1">
      <c r="A224" s="24">
        <v>1184</v>
      </c>
      <c r="B224" s="24">
        <v>158.17999267578125</v>
      </c>
      <c r="C224" s="24">
        <v>144.3800048828125</v>
      </c>
      <c r="D224" s="24">
        <v>8.987616539001465</v>
      </c>
      <c r="E224" s="24">
        <v>9.393733024597168</v>
      </c>
      <c r="F224" s="24">
        <v>25.705821552325602</v>
      </c>
      <c r="G224" s="24" t="s">
        <v>58</v>
      </c>
      <c r="H224" s="24">
        <v>-22.505233914999465</v>
      </c>
      <c r="I224" s="24">
        <v>68.17475876078178</v>
      </c>
      <c r="J224" s="24" t="s">
        <v>61</v>
      </c>
      <c r="K224" s="24">
        <v>-2.0250475092614484</v>
      </c>
      <c r="L224" s="24">
        <v>-0.255409084058339</v>
      </c>
      <c r="M224" s="24">
        <v>-0.47821385156177976</v>
      </c>
      <c r="N224" s="24">
        <v>-0.008326231968534383</v>
      </c>
      <c r="O224" s="24">
        <v>-0.08151169081640094</v>
      </c>
      <c r="P224" s="24">
        <v>-0.007325515673842106</v>
      </c>
      <c r="Q224" s="24">
        <v>-0.00981366754566166</v>
      </c>
      <c r="R224" s="24">
        <v>-0.0001280979171382273</v>
      </c>
      <c r="S224" s="24">
        <v>-0.00108154734843757</v>
      </c>
      <c r="T224" s="24">
        <v>-0.00010722991404606743</v>
      </c>
      <c r="U224" s="24">
        <v>-0.00020968428427187583</v>
      </c>
      <c r="V224" s="24">
        <v>-4.730165163567163E-06</v>
      </c>
      <c r="W224" s="24">
        <v>-6.770189993848138E-05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1182</v>
      </c>
      <c r="B226" s="24">
        <v>138.42</v>
      </c>
      <c r="C226" s="24">
        <v>158.22</v>
      </c>
      <c r="D226" s="24">
        <v>9.396004038250886</v>
      </c>
      <c r="E226" s="24">
        <v>9.113693167804092</v>
      </c>
      <c r="F226" s="24">
        <v>22.3808999073667</v>
      </c>
      <c r="G226" s="24" t="s">
        <v>59</v>
      </c>
      <c r="H226" s="24">
        <v>-14.190255099737769</v>
      </c>
      <c r="I226" s="24">
        <v>56.72974490026222</v>
      </c>
      <c r="J226" s="24" t="s">
        <v>73</v>
      </c>
      <c r="K226" s="24">
        <v>3.054331163304871</v>
      </c>
      <c r="M226" s="24" t="s">
        <v>68</v>
      </c>
      <c r="N226" s="24">
        <v>2.5417119460029984</v>
      </c>
      <c r="X226" s="24">
        <v>67.5</v>
      </c>
    </row>
    <row r="227" spans="1:24" ht="12.75" hidden="1">
      <c r="A227" s="24">
        <v>1183</v>
      </c>
      <c r="B227" s="24">
        <v>92.5</v>
      </c>
      <c r="C227" s="24">
        <v>107.0999984741211</v>
      </c>
      <c r="D227" s="24">
        <v>9.998661041259766</v>
      </c>
      <c r="E227" s="24">
        <v>9.656607627868652</v>
      </c>
      <c r="F227" s="24">
        <v>23.177386542311957</v>
      </c>
      <c r="G227" s="24" t="s">
        <v>56</v>
      </c>
      <c r="H227" s="24">
        <v>30.10118450166121</v>
      </c>
      <c r="I227" s="24">
        <v>55.10118450166121</v>
      </c>
      <c r="J227" s="24" t="s">
        <v>62</v>
      </c>
      <c r="K227" s="24">
        <v>0.8662578020103865</v>
      </c>
      <c r="L227" s="24">
        <v>1.5029007572195963</v>
      </c>
      <c r="M227" s="24">
        <v>0.20507470609875295</v>
      </c>
      <c r="N227" s="24">
        <v>0.008630543727607744</v>
      </c>
      <c r="O227" s="24">
        <v>0.0347911133007395</v>
      </c>
      <c r="P227" s="24">
        <v>0.043113608136725275</v>
      </c>
      <c r="Q227" s="24">
        <v>0.004234811063956198</v>
      </c>
      <c r="R227" s="24">
        <v>0.00013296802111864017</v>
      </c>
      <c r="S227" s="24">
        <v>0.0004565079490337376</v>
      </c>
      <c r="T227" s="24">
        <v>0.0006343962721169115</v>
      </c>
      <c r="U227" s="24">
        <v>9.259400539690895E-05</v>
      </c>
      <c r="V227" s="24">
        <v>4.949418649362147E-06</v>
      </c>
      <c r="W227" s="24">
        <v>2.8468341061065724E-05</v>
      </c>
      <c r="X227" s="24">
        <v>67.5</v>
      </c>
    </row>
    <row r="228" spans="1:24" ht="12.75" hidden="1">
      <c r="A228" s="24">
        <v>1184</v>
      </c>
      <c r="B228" s="24">
        <v>158.17999267578125</v>
      </c>
      <c r="C228" s="24">
        <v>144.3800048828125</v>
      </c>
      <c r="D228" s="24">
        <v>8.987616539001465</v>
      </c>
      <c r="E228" s="24">
        <v>9.393733024597168</v>
      </c>
      <c r="F228" s="24">
        <v>25.469166988056383</v>
      </c>
      <c r="G228" s="24" t="s">
        <v>57</v>
      </c>
      <c r="H228" s="24">
        <v>-23.132868701767535</v>
      </c>
      <c r="I228" s="24">
        <v>67.54712397401372</v>
      </c>
      <c r="J228" s="24" t="s">
        <v>60</v>
      </c>
      <c r="K228" s="24">
        <v>0.3408568319518485</v>
      </c>
      <c r="L228" s="24">
        <v>-0.008176785424828583</v>
      </c>
      <c r="M228" s="24">
        <v>-0.08283103602305159</v>
      </c>
      <c r="N228" s="24">
        <v>-8.845518700144457E-05</v>
      </c>
      <c r="O228" s="24">
        <v>0.013344001302535253</v>
      </c>
      <c r="P228" s="24">
        <v>-0.000935600537383033</v>
      </c>
      <c r="Q228" s="24">
        <v>-0.0018115440685396572</v>
      </c>
      <c r="R228" s="24">
        <v>-7.147981558424927E-06</v>
      </c>
      <c r="S228" s="24">
        <v>0.00014616832411400618</v>
      </c>
      <c r="T228" s="24">
        <v>-6.663369491353679E-05</v>
      </c>
      <c r="U228" s="24">
        <v>-4.609938980106471E-05</v>
      </c>
      <c r="V228" s="24">
        <v>-5.643976479827172E-07</v>
      </c>
      <c r="W228" s="24">
        <v>8.200112995484346E-06</v>
      </c>
      <c r="X228" s="24">
        <v>67.5</v>
      </c>
    </row>
    <row r="229" spans="1:24" ht="12.75" hidden="1">
      <c r="A229" s="24">
        <v>1181</v>
      </c>
      <c r="B229" s="24">
        <v>124.9800033569336</v>
      </c>
      <c r="C229" s="24">
        <v>109.27999877929688</v>
      </c>
      <c r="D229" s="24">
        <v>9.461749076843262</v>
      </c>
      <c r="E229" s="24">
        <v>9.51185131072998</v>
      </c>
      <c r="F229" s="24">
        <v>26.597027742983684</v>
      </c>
      <c r="G229" s="24" t="s">
        <v>58</v>
      </c>
      <c r="H229" s="24">
        <v>9.430301954839535</v>
      </c>
      <c r="I229" s="24">
        <v>66.91030531177313</v>
      </c>
      <c r="J229" s="24" t="s">
        <v>61</v>
      </c>
      <c r="K229" s="24">
        <v>-0.7963788041225202</v>
      </c>
      <c r="L229" s="24">
        <v>-1.5028785134638636</v>
      </c>
      <c r="M229" s="24">
        <v>-0.18760238418750927</v>
      </c>
      <c r="N229" s="24">
        <v>-0.008630090423283056</v>
      </c>
      <c r="O229" s="24">
        <v>-0.032130346931566585</v>
      </c>
      <c r="P229" s="24">
        <v>-0.04310345529306847</v>
      </c>
      <c r="Q229" s="24">
        <v>-0.0038277843245335297</v>
      </c>
      <c r="R229" s="24">
        <v>-0.00013277575456327692</v>
      </c>
      <c r="S229" s="24">
        <v>-0.00043247465654844145</v>
      </c>
      <c r="T229" s="24">
        <v>-0.0006308871379082032</v>
      </c>
      <c r="U229" s="24">
        <v>-8.030252857421301E-05</v>
      </c>
      <c r="V229" s="24">
        <v>-4.9171333377899565E-06</v>
      </c>
      <c r="W229" s="24">
        <v>-2.726177891536885E-05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Leipold</cp:lastModifiedBy>
  <cp:lastPrinted>2003-11-13T09:53:19Z</cp:lastPrinted>
  <dcterms:created xsi:type="dcterms:W3CDTF">2003-07-09T12:58:06Z</dcterms:created>
  <dcterms:modified xsi:type="dcterms:W3CDTF">2004-06-16T12:56:21Z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