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<sst xmlns="http://schemas.openxmlformats.org/spreadsheetml/2006/main" count="626" uniqueCount="146">
  <si>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</si>
  <si>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</si>
  <si>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</si>
  <si>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</si>
  <si>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</si>
  <si>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</si>
  <si>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</si>
  <si>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</si>
  <si>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</si>
  <si>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</si>
  <si>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</si>
  <si>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</si>
  <si>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</si>
  <si>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</si>
  <si>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</si>
  <si>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</si>
  <si>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</si>
  <si>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</si>
  <si>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</si>
  <si>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</si>
  <si>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</si>
  <si>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</si>
  <si>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</si>
  <si>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</si>
  <si>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</si>
  <si>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</si>
  <si>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</si>
  <si>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</si>
  <si>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</si>
  <si>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</si>
  <si>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</si>
  <si>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</si>
  <si>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</si>
  <si>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</si>
  <si>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</si>
  <si>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</si>
  <si>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</si>
  <si>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</si>
  <si>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</si>
  <si>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</si>
  <si>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</si>
  <si>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</si>
  <si>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</si>
  <si>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</si>
  <si>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</si>
  <si>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</si>
  <si>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</si>
  <si>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</si>
  <si>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</si>
  <si>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</si>
  <si>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</si>
  <si>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</si>
  <si>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</si>
  <si>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</si>
  <si>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</si>
  <si>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</si>
  <si>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</si>
  <si>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</si>
  <si>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</si>
  <si>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</si>
  <si>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</si>
  <si>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</si>
  <si>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</si>
  <si>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</si>
  <si>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</si>
  <si>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</si>
  <si>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</si>
  <si>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</si>
  <si>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</si>
  <si>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</si>
  <si>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</si>
  <si>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</si>
  <si>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</si>
  <si>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</si>
  <si>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</si>
  <si>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</si>
  <si>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</si>
  <si>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</si>
  <si>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</si>
  <si>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</si>
  <si>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</si>
  <si>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</si>
  <si>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</si>
  <si>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</si>
  <si>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</si>
  <si>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</si>
  <si>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</si>
  <si>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</si>
  <si>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</si>
  <si>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</si>
  <si>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</si>
  <si>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</si>
  <si>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</si>
  <si>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</si>
  <si>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</si>
  <si>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</si>
  <si>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</si>
  <si>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</si>
  <si>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</si>
  <si>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</si>
  <si>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</si>
  <si>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</si>
  <si>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</si>
  <si>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</si>
  <si>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</si>
  <si>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</si>
  <si>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</si>
  <si>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</si>
  <si>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</si>
  <si>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</si>
  <si>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</si>
  <si>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</si>
  <si>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</si>
  <si>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</si>
  <si>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</si>
  <si>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</si>
  <si>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</si>
  <si>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</si>
  <si>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</si>
  <si>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</si>
  <si>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</si>
  <si>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</si>
  <si>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</si>
  <si>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</si>
  <si>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</si>
  <si>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</si>
  <si>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</si>
  <si>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</si>
  <si>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</si>
  <si>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</si>
  <si>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</si>
  <si>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</si>
  <si>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</si>
  <si>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</si>
  <si>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</si>
  <si>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</si>
  <si>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</si>
  <si>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</si>
  <si>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</si>
  <si>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</si>
  <si>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</si>
  <si>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</si>
  <si>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</si>
  <si>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 265</t>
  </si>
  <si>
    <t>WE 700923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</si>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</sst>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99.77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26.475840206688133</v>
      </c>
      <c r="C41" s="77">
        <f aca="true" t="shared" si="0" ref="C41:C55">($B$41*H41+$B$42*J41+$B$43*L41+$B$44*N41+$B$45*P41+$B$46*R41+$B$47*T41+$B$48*V41)/100</f>
        <v>-1.3342455642113639E-07</v>
      </c>
      <c r="D41" s="77">
        <f aca="true" t="shared" si="1" ref="D41:D55">($B$41*I41+$B$42*K41+$B$43*M41+$B$44*O41+$B$45*Q41+$B$46*S41+$B$47*U41+$B$48*W41)/100</f>
        <v>-1.0427092739610606E-07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-22.824089550208527</v>
      </c>
      <c r="C42" s="77">
        <f t="shared" si="0"/>
        <v>-9.507927547569088E-11</v>
      </c>
      <c r="D42" s="77">
        <f t="shared" si="1"/>
        <v>-3.543858168731353E-08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-6.241259336176128</v>
      </c>
      <c r="C43" s="77">
        <f t="shared" si="0"/>
        <v>1.6007307606149843</v>
      </c>
      <c r="D43" s="77">
        <f t="shared" si="1"/>
        <v>-1.264610988402573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18.921888449188145</v>
      </c>
      <c r="C44" s="77">
        <f t="shared" si="0"/>
        <v>-0.0025667324423407157</v>
      </c>
      <c r="D44" s="77">
        <f t="shared" si="1"/>
        <v>-0.4719929675853474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26.475840206688133</v>
      </c>
      <c r="C45" s="77">
        <f t="shared" si="0"/>
        <v>-0.38232928640942765</v>
      </c>
      <c r="D45" s="77">
        <f t="shared" si="1"/>
        <v>-0.2950516660287337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-22.824089550208527</v>
      </c>
      <c r="C46" s="77">
        <f t="shared" si="0"/>
        <v>-0.0006590001735749007</v>
      </c>
      <c r="D46" s="77">
        <f t="shared" si="1"/>
        <v>-0.06381962807721936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-6.241259336176128</v>
      </c>
      <c r="C47" s="77">
        <f t="shared" si="0"/>
        <v>0.06373666708219143</v>
      </c>
      <c r="D47" s="77">
        <f t="shared" si="1"/>
        <v>-0.05148000904809896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18.921888449188145</v>
      </c>
      <c r="C48" s="77">
        <f t="shared" si="0"/>
        <v>-0.00029397468155625546</v>
      </c>
      <c r="D48" s="77">
        <f t="shared" si="1"/>
        <v>-0.01353724663021291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-0.008052237360781539</v>
      </c>
      <c r="D49" s="77">
        <f t="shared" si="1"/>
        <v>-0.005883604215512933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-5.2964377181084586E-05</v>
      </c>
      <c r="D50" s="77">
        <f t="shared" si="1"/>
        <v>-0.0009810914142889245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0.0007886880362839982</v>
      </c>
      <c r="D51" s="77">
        <f t="shared" si="1"/>
        <v>-0.0007303651091253765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-2.095914785551914E-05</v>
      </c>
      <c r="D52" s="77">
        <f t="shared" si="1"/>
        <v>-0.00019810854733533933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-0.00018574910933765628</v>
      </c>
      <c r="D53" s="77">
        <f t="shared" si="1"/>
        <v>-0.00011432679607930761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-4.167066907098725E-06</v>
      </c>
      <c r="D54" s="77">
        <f t="shared" si="1"/>
        <v>-3.624142558631364E-05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4.7630968355487433E-05</v>
      </c>
      <c r="D55" s="77">
        <f t="shared" si="1"/>
        <v>-4.71522620061448E-05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1189</v>
      </c>
      <c r="B3" s="11">
        <v>146.61333333333332</v>
      </c>
      <c r="C3" s="11">
        <v>159.39666666666668</v>
      </c>
      <c r="D3" s="11">
        <v>8.766836492873045</v>
      </c>
      <c r="E3" s="11">
        <v>8.86503674434273</v>
      </c>
      <c r="F3" s="12" t="s">
        <v>69</v>
      </c>
      <c r="H3" s="102">
        <v>0.0625</v>
      </c>
    </row>
    <row r="4" spans="1:9" ht="16.5" customHeight="1">
      <c r="A4" s="13">
        <v>1191</v>
      </c>
      <c r="B4" s="14">
        <v>99.77333333333333</v>
      </c>
      <c r="C4" s="14">
        <v>100.12333333333333</v>
      </c>
      <c r="D4" s="14">
        <v>9.847073149078454</v>
      </c>
      <c r="E4" s="14">
        <v>10.071589570745338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1192</v>
      </c>
      <c r="B5" s="26">
        <v>152.64333333333332</v>
      </c>
      <c r="C5" s="26">
        <v>165.21</v>
      </c>
      <c r="D5" s="26">
        <v>8.980807792274991</v>
      </c>
      <c r="E5" s="26">
        <v>9.148793786479681</v>
      </c>
      <c r="F5" s="15" t="s">
        <v>71</v>
      </c>
      <c r="I5" s="75">
        <v>792</v>
      </c>
    </row>
    <row r="6" spans="1:6" s="2" customFormat="1" ht="13.5" thickBot="1">
      <c r="A6" s="16">
        <v>1190</v>
      </c>
      <c r="B6" s="17">
        <v>179.97333333333333</v>
      </c>
      <c r="C6" s="17">
        <v>182.20666666666668</v>
      </c>
      <c r="D6" s="17">
        <v>8.957911310471651</v>
      </c>
      <c r="E6" s="17">
        <v>8.986216643858002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1667</v>
      </c>
      <c r="K15" s="75">
        <v>669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26.475840206688133</v>
      </c>
      <c r="C19" s="34">
        <v>58.74917354002146</v>
      </c>
      <c r="D19" s="35">
        <v>24.329755405881674</v>
      </c>
      <c r="K19" s="97" t="s">
        <v>131</v>
      </c>
    </row>
    <row r="20" spans="1:11" ht="12.75">
      <c r="A20" s="33" t="s">
        <v>57</v>
      </c>
      <c r="B20" s="34">
        <v>-22.824089550208527</v>
      </c>
      <c r="C20" s="34">
        <v>62.3192437831248</v>
      </c>
      <c r="D20" s="35">
        <v>23.485608103299434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-6.241259336176128</v>
      </c>
      <c r="C21" s="34">
        <v>106.2320739971572</v>
      </c>
      <c r="D21" s="35">
        <v>39.88677009142419</v>
      </c>
      <c r="F21" s="24" t="s">
        <v>134</v>
      </c>
    </row>
    <row r="22" spans="1:11" ht="16.5" thickBot="1">
      <c r="A22" s="36" t="s">
        <v>59</v>
      </c>
      <c r="B22" s="37">
        <v>18.921888449188145</v>
      </c>
      <c r="C22" s="37">
        <v>98.03522178252146</v>
      </c>
      <c r="D22" s="38">
        <v>36.07440540104932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20.54205322265625</v>
      </c>
      <c r="I23" s="75">
        <v>1703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1.6007307606149843</v>
      </c>
      <c r="C27" s="44">
        <v>-0.0025667324423407157</v>
      </c>
      <c r="D27" s="44">
        <v>-0.38232928640942765</v>
      </c>
      <c r="E27" s="44">
        <v>-0.0006590001735749007</v>
      </c>
      <c r="F27" s="44">
        <v>0.06373666708219143</v>
      </c>
      <c r="G27" s="44">
        <v>-0.00029397468155625546</v>
      </c>
      <c r="H27" s="44">
        <v>-0.008052237360781539</v>
      </c>
      <c r="I27" s="45">
        <v>-5.2964377181084586E-05</v>
      </c>
    </row>
    <row r="28" spans="1:9" ht="13.5" thickBot="1">
      <c r="A28" s="46" t="s">
        <v>61</v>
      </c>
      <c r="B28" s="47">
        <v>-1.264610988402573</v>
      </c>
      <c r="C28" s="47">
        <v>-0.4719929675853474</v>
      </c>
      <c r="D28" s="47">
        <v>-0.2950516660287337</v>
      </c>
      <c r="E28" s="47">
        <v>-0.06381962807721936</v>
      </c>
      <c r="F28" s="47">
        <v>-0.05148000904809896</v>
      </c>
      <c r="G28" s="47">
        <v>-0.01353724663021291</v>
      </c>
      <c r="H28" s="47">
        <v>-0.005883604215512933</v>
      </c>
      <c r="I28" s="48">
        <v>-0.0009810914142889245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1189</v>
      </c>
      <c r="B39" s="50">
        <v>146.61333333333332</v>
      </c>
      <c r="C39" s="50">
        <v>159.39666666666668</v>
      </c>
      <c r="D39" s="50">
        <v>8.766836492873045</v>
      </c>
      <c r="E39" s="50">
        <v>8.86503674434273</v>
      </c>
      <c r="F39" s="54">
        <f>I39*D39/(23678+B39)*1000</f>
        <v>36.07440540104932</v>
      </c>
      <c r="G39" s="59" t="s">
        <v>59</v>
      </c>
      <c r="H39" s="58">
        <f>I39-B39+X39</f>
        <v>18.921888449188145</v>
      </c>
      <c r="I39" s="58">
        <f>(B39+C42-2*X39)*(23678+B39)*E42/((23678+C42)*D39+E42*(23678+B39))</f>
        <v>98.03522178252146</v>
      </c>
      <c r="J39" s="24" t="s">
        <v>73</v>
      </c>
      <c r="K39" s="24">
        <f>(K40*K40+L40*L40+M40*M40+N40*N40+O40*O40+P40*P40+Q40*Q40+R40*R40+S40*S40+T40*T40+U40*U40+V40*V40+W40*W40)</f>
        <v>4.628665984359768</v>
      </c>
      <c r="M39" s="24" t="s">
        <v>68</v>
      </c>
      <c r="N39" s="24">
        <f>(K44*K44+L44*L44+M44*M44+N44*N44+O44*O44+P44*P44+Q44*Q44+R44*R44+S44*S44+T44*T44+U44*U44+V44*V44+W44*W44)</f>
        <v>2.49223318913808</v>
      </c>
      <c r="X39" s="55">
        <f>(1-$H$2)*1000</f>
        <v>67.5</v>
      </c>
    </row>
    <row r="40" spans="1:24" ht="12.75">
      <c r="A40" s="49">
        <v>1191</v>
      </c>
      <c r="B40" s="50">
        <v>99.77333333333333</v>
      </c>
      <c r="C40" s="50">
        <v>100.12333333333333</v>
      </c>
      <c r="D40" s="50">
        <v>9.847073149078454</v>
      </c>
      <c r="E40" s="50">
        <v>10.071589570745338</v>
      </c>
      <c r="F40" s="54">
        <f>I40*D40/(23678+B40)*1000</f>
        <v>24.329755405881674</v>
      </c>
      <c r="G40" s="59" t="s">
        <v>56</v>
      </c>
      <c r="H40" s="58">
        <f>I40-B40+X40</f>
        <v>26.475840206688133</v>
      </c>
      <c r="I40" s="58">
        <f>(B40+C39-2*X40)*(23678+B40)*E39/((23678+C39)*D40+E39*(23678+B40))</f>
        <v>58.74917354002146</v>
      </c>
      <c r="J40" s="24" t="s">
        <v>62</v>
      </c>
      <c r="K40" s="52">
        <f aca="true" t="shared" si="0" ref="K40:W40">SQRT(K41*K41+K42*K42)</f>
        <v>2.0399950784174843</v>
      </c>
      <c r="L40" s="52">
        <f t="shared" si="0"/>
        <v>0.4719999465735705</v>
      </c>
      <c r="M40" s="52">
        <f t="shared" si="0"/>
        <v>0.4829401296979508</v>
      </c>
      <c r="N40" s="52">
        <f t="shared" si="0"/>
        <v>0.0638230303976815</v>
      </c>
      <c r="O40" s="52">
        <f t="shared" si="0"/>
        <v>0.08193017797087015</v>
      </c>
      <c r="P40" s="52">
        <f t="shared" si="0"/>
        <v>0.01354043822926743</v>
      </c>
      <c r="Q40" s="52">
        <f t="shared" si="0"/>
        <v>0.009972729068773882</v>
      </c>
      <c r="R40" s="52">
        <f t="shared" si="0"/>
        <v>0.00098252001935921</v>
      </c>
      <c r="S40" s="52">
        <f t="shared" si="0"/>
        <v>0.001074924188585052</v>
      </c>
      <c r="T40" s="52">
        <f t="shared" si="0"/>
        <v>0.00019921416216260303</v>
      </c>
      <c r="U40" s="52">
        <f t="shared" si="0"/>
        <v>0.0002181131539396287</v>
      </c>
      <c r="V40" s="52">
        <f t="shared" si="0"/>
        <v>3.6480205250745866E-05</v>
      </c>
      <c r="W40" s="52">
        <f t="shared" si="0"/>
        <v>6.702271972083475E-05</v>
      </c>
      <c r="X40" s="55">
        <f>(1-$H$2)*1000</f>
        <v>67.5</v>
      </c>
    </row>
    <row r="41" spans="1:24" ht="12.75">
      <c r="A41" s="49">
        <v>1192</v>
      </c>
      <c r="B41" s="50">
        <v>152.64333333333332</v>
      </c>
      <c r="C41" s="50">
        <v>165.21</v>
      </c>
      <c r="D41" s="50">
        <v>8.980807792274991</v>
      </c>
      <c r="E41" s="50">
        <v>9.148793786479681</v>
      </c>
      <c r="F41" s="54">
        <f>I41*D41/(23678+B41)*1000</f>
        <v>23.485608103299434</v>
      </c>
      <c r="G41" s="59" t="s">
        <v>57</v>
      </c>
      <c r="H41" s="58">
        <f>I41-B41+X41</f>
        <v>-22.824089550208527</v>
      </c>
      <c r="I41" s="58">
        <f>(B41+C40-2*X41)*(23678+B41)*E40/((23678+C40)*D41+E40*(23678+B41))</f>
        <v>62.3192437831248</v>
      </c>
      <c r="J41" s="24" t="s">
        <v>60</v>
      </c>
      <c r="K41" s="52">
        <f>'calcul config'!C43</f>
        <v>1.6007307606149843</v>
      </c>
      <c r="L41" s="52">
        <f>'calcul config'!C44</f>
        <v>-0.0025667324423407157</v>
      </c>
      <c r="M41" s="52">
        <f>'calcul config'!C45</f>
        <v>-0.38232928640942765</v>
      </c>
      <c r="N41" s="52">
        <f>'calcul config'!C46</f>
        <v>-0.0006590001735749007</v>
      </c>
      <c r="O41" s="52">
        <f>'calcul config'!C47</f>
        <v>0.06373666708219143</v>
      </c>
      <c r="P41" s="52">
        <f>'calcul config'!C48</f>
        <v>-0.00029397468155625546</v>
      </c>
      <c r="Q41" s="52">
        <f>'calcul config'!C49</f>
        <v>-0.008052237360781539</v>
      </c>
      <c r="R41" s="52">
        <f>'calcul config'!C50</f>
        <v>-5.2964377181084586E-05</v>
      </c>
      <c r="S41" s="52">
        <f>'calcul config'!C51</f>
        <v>0.0007886880362839982</v>
      </c>
      <c r="T41" s="52">
        <f>'calcul config'!C52</f>
        <v>-2.095914785551914E-05</v>
      </c>
      <c r="U41" s="52">
        <f>'calcul config'!C53</f>
        <v>-0.00018574910933765628</v>
      </c>
      <c r="V41" s="52">
        <f>'calcul config'!C54</f>
        <v>-4.167066907098725E-06</v>
      </c>
      <c r="W41" s="52">
        <f>'calcul config'!C55</f>
        <v>4.7630968355487433E-05</v>
      </c>
      <c r="X41" s="55">
        <f>(1-$H$2)*1000</f>
        <v>67.5</v>
      </c>
    </row>
    <row r="42" spans="1:24" ht="12.75">
      <c r="A42" s="49">
        <v>1190</v>
      </c>
      <c r="B42" s="50">
        <v>179.97333333333333</v>
      </c>
      <c r="C42" s="50">
        <v>182.20666666666668</v>
      </c>
      <c r="D42" s="50">
        <v>8.957911310471651</v>
      </c>
      <c r="E42" s="50">
        <v>8.986216643858002</v>
      </c>
      <c r="F42" s="54">
        <f>I42*D42/(23678+B42)*1000</f>
        <v>39.88677009142419</v>
      </c>
      <c r="G42" s="59" t="s">
        <v>58</v>
      </c>
      <c r="H42" s="58">
        <f>I42-B42+X42</f>
        <v>-6.241259336176128</v>
      </c>
      <c r="I42" s="58">
        <f>(B42+C41-2*X42)*(23678+B42)*E41/((23678+C41)*D42+E41*(23678+B42))</f>
        <v>106.2320739971572</v>
      </c>
      <c r="J42" s="24" t="s">
        <v>61</v>
      </c>
      <c r="K42" s="52">
        <f>'calcul config'!D43</f>
        <v>-1.264610988402573</v>
      </c>
      <c r="L42" s="52">
        <f>'calcul config'!D44</f>
        <v>-0.4719929675853474</v>
      </c>
      <c r="M42" s="52">
        <f>'calcul config'!D45</f>
        <v>-0.2950516660287337</v>
      </c>
      <c r="N42" s="52">
        <f>'calcul config'!D46</f>
        <v>-0.06381962807721936</v>
      </c>
      <c r="O42" s="52">
        <f>'calcul config'!D47</f>
        <v>-0.05148000904809896</v>
      </c>
      <c r="P42" s="52">
        <f>'calcul config'!D48</f>
        <v>-0.01353724663021291</v>
      </c>
      <c r="Q42" s="52">
        <f>'calcul config'!D49</f>
        <v>-0.005883604215512933</v>
      </c>
      <c r="R42" s="52">
        <f>'calcul config'!D50</f>
        <v>-0.0009810914142889245</v>
      </c>
      <c r="S42" s="52">
        <f>'calcul config'!D51</f>
        <v>-0.0007303651091253765</v>
      </c>
      <c r="T42" s="52">
        <f>'calcul config'!D52</f>
        <v>-0.00019810854733533933</v>
      </c>
      <c r="U42" s="52">
        <f>'calcul config'!D53</f>
        <v>-0.00011432679607930761</v>
      </c>
      <c r="V42" s="52">
        <f>'calcul config'!D54</f>
        <v>-3.624142558631364E-05</v>
      </c>
      <c r="W42" s="52">
        <f>'calcul config'!D55</f>
        <v>-4.71522620061448E-05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1.3599967189449895</v>
      </c>
      <c r="L44" s="52">
        <f>L40/(L43*1.5)</f>
        <v>0.44952375864149574</v>
      </c>
      <c r="M44" s="52">
        <f aca="true" t="shared" si="1" ref="M44:W44">M40/(M43*1.5)</f>
        <v>0.5366001441088343</v>
      </c>
      <c r="N44" s="52">
        <f t="shared" si="1"/>
        <v>0.08509737386357534</v>
      </c>
      <c r="O44" s="52">
        <f t="shared" si="1"/>
        <v>0.3641341243149785</v>
      </c>
      <c r="P44" s="52">
        <f t="shared" si="1"/>
        <v>0.09026958819511618</v>
      </c>
      <c r="Q44" s="52">
        <f t="shared" si="1"/>
        <v>0.06648486045849254</v>
      </c>
      <c r="R44" s="52">
        <f t="shared" si="1"/>
        <v>0.0021833778207982447</v>
      </c>
      <c r="S44" s="52">
        <f t="shared" si="1"/>
        <v>0.014332322514467357</v>
      </c>
      <c r="T44" s="52">
        <f t="shared" si="1"/>
        <v>0.0026561888288347065</v>
      </c>
      <c r="U44" s="52">
        <f t="shared" si="1"/>
        <v>0.0029081753858617157</v>
      </c>
      <c r="V44" s="52">
        <f t="shared" si="1"/>
        <v>0.00048640273667661146</v>
      </c>
      <c r="W44" s="52">
        <f t="shared" si="1"/>
        <v>0.0008936362629444632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1192</v>
      </c>
      <c r="B51" s="24">
        <v>166.28</v>
      </c>
      <c r="C51" s="24">
        <v>163.98</v>
      </c>
      <c r="D51" s="24">
        <v>8.671020077745554</v>
      </c>
      <c r="E51" s="24">
        <v>8.903227107170256</v>
      </c>
      <c r="F51" s="24">
        <v>28.672186520949396</v>
      </c>
      <c r="G51" s="24" t="s">
        <v>59</v>
      </c>
      <c r="H51" s="24">
        <v>-19.934877109280634</v>
      </c>
      <c r="I51" s="24">
        <v>78.84512289071937</v>
      </c>
      <c r="J51" s="24" t="s">
        <v>73</v>
      </c>
      <c r="K51" s="24">
        <v>3.9700269476017183</v>
      </c>
      <c r="M51" s="24" t="s">
        <v>68</v>
      </c>
      <c r="N51" s="24">
        <v>2.958828083777301</v>
      </c>
      <c r="X51" s="24">
        <v>67.5</v>
      </c>
    </row>
    <row r="52" spans="1:24" ht="12.75" hidden="1">
      <c r="A52" s="24">
        <v>1189</v>
      </c>
      <c r="B52" s="24">
        <v>150.97999572753906</v>
      </c>
      <c r="C52" s="24">
        <v>174.3800048828125</v>
      </c>
      <c r="D52" s="24">
        <v>8.426797866821289</v>
      </c>
      <c r="E52" s="24">
        <v>8.78907585144043</v>
      </c>
      <c r="F52" s="24">
        <v>32.68633050418793</v>
      </c>
      <c r="G52" s="24" t="s">
        <v>56</v>
      </c>
      <c r="H52" s="24">
        <v>8.949172270510772</v>
      </c>
      <c r="I52" s="24">
        <v>92.42916799804983</v>
      </c>
      <c r="J52" s="24" t="s">
        <v>62</v>
      </c>
      <c r="K52" s="24">
        <v>1.325432102900456</v>
      </c>
      <c r="L52" s="24">
        <v>1.449636008675495</v>
      </c>
      <c r="M52" s="24">
        <v>0.31377757461740835</v>
      </c>
      <c r="N52" s="24">
        <v>0.09353000411829068</v>
      </c>
      <c r="O52" s="24">
        <v>0.05323168422346202</v>
      </c>
      <c r="P52" s="24">
        <v>0.041585416244979585</v>
      </c>
      <c r="Q52" s="24">
        <v>0.006479492536004406</v>
      </c>
      <c r="R52" s="24">
        <v>0.001439682758621474</v>
      </c>
      <c r="S52" s="24">
        <v>0.0006983545614918922</v>
      </c>
      <c r="T52" s="24">
        <v>0.0006119225331382268</v>
      </c>
      <c r="U52" s="24">
        <v>0.000141742153493263</v>
      </c>
      <c r="V52" s="24">
        <v>5.343899819708262E-05</v>
      </c>
      <c r="W52" s="24">
        <v>4.354852452953404E-05</v>
      </c>
      <c r="X52" s="24">
        <v>67.5</v>
      </c>
    </row>
    <row r="53" spans="1:24" ht="12.75" hidden="1">
      <c r="A53" s="24">
        <v>1190</v>
      </c>
      <c r="B53" s="24">
        <v>182.82000732421875</v>
      </c>
      <c r="C53" s="24">
        <v>196.9199981689453</v>
      </c>
      <c r="D53" s="24">
        <v>8.942779541015625</v>
      </c>
      <c r="E53" s="24">
        <v>8.823307037353516</v>
      </c>
      <c r="F53" s="24">
        <v>41.28551930094149</v>
      </c>
      <c r="G53" s="24" t="s">
        <v>57</v>
      </c>
      <c r="H53" s="24">
        <v>-5.163389861993252</v>
      </c>
      <c r="I53" s="24">
        <v>110.1566174622255</v>
      </c>
      <c r="J53" s="24" t="s">
        <v>60</v>
      </c>
      <c r="K53" s="24">
        <v>-0.5634785989567122</v>
      </c>
      <c r="L53" s="24">
        <v>-0.007886923375876938</v>
      </c>
      <c r="M53" s="24">
        <v>0.13661524696692492</v>
      </c>
      <c r="N53" s="24">
        <v>-0.000967183284299828</v>
      </c>
      <c r="O53" s="24">
        <v>-0.022108939530223717</v>
      </c>
      <c r="P53" s="24">
        <v>-0.0009023865437903196</v>
      </c>
      <c r="Q53" s="24">
        <v>0.002973199359705289</v>
      </c>
      <c r="R53" s="24">
        <v>-7.78044764419123E-05</v>
      </c>
      <c r="S53" s="24">
        <v>-0.0002465200915848086</v>
      </c>
      <c r="T53" s="24">
        <v>-6.425845508850736E-05</v>
      </c>
      <c r="U53" s="24">
        <v>7.482749091126934E-05</v>
      </c>
      <c r="V53" s="24">
        <v>-6.144920882527201E-06</v>
      </c>
      <c r="W53" s="24">
        <v>-1.4015579252491036E-05</v>
      </c>
      <c r="X53" s="24">
        <v>67.5</v>
      </c>
    </row>
    <row r="54" spans="1:24" ht="12.75" hidden="1">
      <c r="A54" s="24">
        <v>1191</v>
      </c>
      <c r="B54" s="24">
        <v>110.04000091552734</v>
      </c>
      <c r="C54" s="24">
        <v>117.33999633789062</v>
      </c>
      <c r="D54" s="24">
        <v>9.50549602508545</v>
      </c>
      <c r="E54" s="24">
        <v>9.778081893920898</v>
      </c>
      <c r="F54" s="24">
        <v>33.0155874329981</v>
      </c>
      <c r="G54" s="24" t="s">
        <v>58</v>
      </c>
      <c r="H54" s="24">
        <v>40.08336902090086</v>
      </c>
      <c r="I54" s="24">
        <v>82.6233699364282</v>
      </c>
      <c r="J54" s="24" t="s">
        <v>61</v>
      </c>
      <c r="K54" s="24">
        <v>1.1996925139038361</v>
      </c>
      <c r="L54" s="24">
        <v>-1.4496145536273712</v>
      </c>
      <c r="M54" s="24">
        <v>0.28247591159061575</v>
      </c>
      <c r="N54" s="24">
        <v>-0.09352500321765321</v>
      </c>
      <c r="O54" s="24">
        <v>0.04842320722665204</v>
      </c>
      <c r="P54" s="24">
        <v>-0.04157562438248881</v>
      </c>
      <c r="Q54" s="24">
        <v>0.005757074699149288</v>
      </c>
      <c r="R54" s="24">
        <v>-0.001437578835722597</v>
      </c>
      <c r="S54" s="24">
        <v>0.0006533964631076226</v>
      </c>
      <c r="T54" s="24">
        <v>-0.0006085392653822287</v>
      </c>
      <c r="U54" s="24">
        <v>0.00012038141335285791</v>
      </c>
      <c r="V54" s="24">
        <v>-5.308452199704996E-05</v>
      </c>
      <c r="W54" s="24">
        <v>4.123151133437351E-05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1192</v>
      </c>
      <c r="B56" s="24">
        <v>166.28</v>
      </c>
      <c r="C56" s="24">
        <v>163.98</v>
      </c>
      <c r="D56" s="24">
        <v>8.671020077745554</v>
      </c>
      <c r="E56" s="24">
        <v>8.903227107170256</v>
      </c>
      <c r="F56" s="24">
        <v>41.82724370055235</v>
      </c>
      <c r="G56" s="24" t="s">
        <v>59</v>
      </c>
      <c r="H56" s="24">
        <v>16.23997475290274</v>
      </c>
      <c r="I56" s="24">
        <v>115.01997475290274</v>
      </c>
      <c r="J56" s="24" t="s">
        <v>73</v>
      </c>
      <c r="K56" s="24">
        <v>4.152620661387367</v>
      </c>
      <c r="M56" s="24" t="s">
        <v>68</v>
      </c>
      <c r="N56" s="24">
        <v>2.8554342644682995</v>
      </c>
      <c r="X56" s="24">
        <v>67.5</v>
      </c>
    </row>
    <row r="57" spans="1:24" ht="12.75" hidden="1">
      <c r="A57" s="24">
        <v>1189</v>
      </c>
      <c r="B57" s="24">
        <v>150.97999572753906</v>
      </c>
      <c r="C57" s="24">
        <v>174.3800048828125</v>
      </c>
      <c r="D57" s="24">
        <v>8.426797866821289</v>
      </c>
      <c r="E57" s="24">
        <v>8.78907585144043</v>
      </c>
      <c r="F57" s="24">
        <v>32.68633050418793</v>
      </c>
      <c r="G57" s="24" t="s">
        <v>56</v>
      </c>
      <c r="H57" s="24">
        <v>8.949172270510772</v>
      </c>
      <c r="I57" s="24">
        <v>92.42916799804983</v>
      </c>
      <c r="J57" s="24" t="s">
        <v>62</v>
      </c>
      <c r="K57" s="24">
        <v>1.5395723258563532</v>
      </c>
      <c r="L57" s="24">
        <v>1.2784459650398268</v>
      </c>
      <c r="M57" s="24">
        <v>0.36447346097299405</v>
      </c>
      <c r="N57" s="24">
        <v>0.09921978864289896</v>
      </c>
      <c r="O57" s="24">
        <v>0.06183191233320456</v>
      </c>
      <c r="P57" s="24">
        <v>0.03667438170700532</v>
      </c>
      <c r="Q57" s="24">
        <v>0.007526547399370439</v>
      </c>
      <c r="R57" s="24">
        <v>0.0015272402097917103</v>
      </c>
      <c r="S57" s="24">
        <v>0.0008111859643052273</v>
      </c>
      <c r="T57" s="24">
        <v>0.0005396073730657848</v>
      </c>
      <c r="U57" s="24">
        <v>0.0001646370366394024</v>
      </c>
      <c r="V57" s="24">
        <v>5.6655239197444857E-05</v>
      </c>
      <c r="W57" s="24">
        <v>5.056972285866487E-05</v>
      </c>
      <c r="X57" s="24">
        <v>67.5</v>
      </c>
    </row>
    <row r="58" spans="1:24" ht="12.75" hidden="1">
      <c r="A58" s="24">
        <v>1191</v>
      </c>
      <c r="B58" s="24">
        <v>110.04000091552734</v>
      </c>
      <c r="C58" s="24">
        <v>117.33999633789062</v>
      </c>
      <c r="D58" s="24">
        <v>9.50549602508545</v>
      </c>
      <c r="E58" s="24">
        <v>9.778081893920898</v>
      </c>
      <c r="F58" s="24">
        <v>28.64415013028893</v>
      </c>
      <c r="G58" s="24" t="s">
        <v>57</v>
      </c>
      <c r="H58" s="24">
        <v>29.14360058126225</v>
      </c>
      <c r="I58" s="24">
        <v>71.68360149678959</v>
      </c>
      <c r="J58" s="24" t="s">
        <v>60</v>
      </c>
      <c r="K58" s="24">
        <v>-0.5019668819752244</v>
      </c>
      <c r="L58" s="24">
        <v>0.006957427397356369</v>
      </c>
      <c r="M58" s="24">
        <v>0.11491058868435264</v>
      </c>
      <c r="N58" s="24">
        <v>-0.0010264797196971379</v>
      </c>
      <c r="O58" s="24">
        <v>-0.020789460833028017</v>
      </c>
      <c r="P58" s="24">
        <v>0.000796069756995197</v>
      </c>
      <c r="Q58" s="24">
        <v>0.0021846665725968138</v>
      </c>
      <c r="R58" s="24">
        <v>-8.248426119971362E-05</v>
      </c>
      <c r="S58" s="24">
        <v>-0.00032366719802166057</v>
      </c>
      <c r="T58" s="24">
        <v>5.66863097095547E-05</v>
      </c>
      <c r="U58" s="24">
        <v>3.509911044410378E-05</v>
      </c>
      <c r="V58" s="24">
        <v>-6.51246832000448E-06</v>
      </c>
      <c r="W58" s="24">
        <v>-2.1699506859862882E-05</v>
      </c>
      <c r="X58" s="24">
        <v>67.5</v>
      </c>
    </row>
    <row r="59" spans="1:24" ht="12.75" hidden="1">
      <c r="A59" s="24">
        <v>1190</v>
      </c>
      <c r="B59" s="24">
        <v>182.82000732421875</v>
      </c>
      <c r="C59" s="24">
        <v>196.9199981689453</v>
      </c>
      <c r="D59" s="24">
        <v>8.942779541015625</v>
      </c>
      <c r="E59" s="24">
        <v>8.823307037353516</v>
      </c>
      <c r="F59" s="24">
        <v>32.373494121352635</v>
      </c>
      <c r="G59" s="24" t="s">
        <v>58</v>
      </c>
      <c r="H59" s="24">
        <v>-28.94215212887123</v>
      </c>
      <c r="I59" s="24">
        <v>86.37785519534752</v>
      </c>
      <c r="J59" s="24" t="s">
        <v>61</v>
      </c>
      <c r="K59" s="24">
        <v>-1.4554422681586556</v>
      </c>
      <c r="L59" s="24">
        <v>1.278427033401056</v>
      </c>
      <c r="M59" s="24">
        <v>-0.3458850392281345</v>
      </c>
      <c r="N59" s="24">
        <v>-0.09921447877062396</v>
      </c>
      <c r="O59" s="24">
        <v>-0.05823215349833018</v>
      </c>
      <c r="P59" s="24">
        <v>0.036665740774367614</v>
      </c>
      <c r="Q59" s="24">
        <v>-0.00720250982099629</v>
      </c>
      <c r="R59" s="24">
        <v>-0.0015250111491589052</v>
      </c>
      <c r="S59" s="24">
        <v>-0.0007438159810131863</v>
      </c>
      <c r="T59" s="24">
        <v>0.0005366216351941743</v>
      </c>
      <c r="U59" s="24">
        <v>-0.00016085212550487647</v>
      </c>
      <c r="V59" s="24">
        <v>-5.627969336182128E-05</v>
      </c>
      <c r="W59" s="24">
        <v>-4.567743723153627E-05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1192</v>
      </c>
      <c r="B61" s="100">
        <v>166.28</v>
      </c>
      <c r="C61" s="100">
        <v>163.98</v>
      </c>
      <c r="D61" s="100">
        <v>8.671020077745554</v>
      </c>
      <c r="E61" s="100">
        <v>8.903227107170256</v>
      </c>
      <c r="F61" s="100">
        <v>28.672186520949396</v>
      </c>
      <c r="G61" s="100" t="s">
        <v>59</v>
      </c>
      <c r="H61" s="100">
        <v>-19.934877109280634</v>
      </c>
      <c r="I61" s="100">
        <v>78.84512289071937</v>
      </c>
      <c r="J61" s="100" t="s">
        <v>73</v>
      </c>
      <c r="K61" s="100">
        <v>5.6400041473259055</v>
      </c>
      <c r="M61" s="100" t="s">
        <v>68</v>
      </c>
      <c r="N61" s="100">
        <v>2.959366469962388</v>
      </c>
      <c r="X61" s="100">
        <v>67.5</v>
      </c>
    </row>
    <row r="62" spans="1:24" s="100" customFormat="1" ht="12.75">
      <c r="A62" s="100">
        <v>1190</v>
      </c>
      <c r="B62" s="100">
        <v>182.82000732421875</v>
      </c>
      <c r="C62" s="100">
        <v>196.9199981689453</v>
      </c>
      <c r="D62" s="100">
        <v>8.942779541015625</v>
      </c>
      <c r="E62" s="100">
        <v>8.823307037353516</v>
      </c>
      <c r="F62" s="100">
        <v>39.61789538752759</v>
      </c>
      <c r="G62" s="100" t="s">
        <v>56</v>
      </c>
      <c r="H62" s="100">
        <v>-9.612887230834758</v>
      </c>
      <c r="I62" s="100">
        <v>105.70712009338399</v>
      </c>
      <c r="J62" s="100" t="s">
        <v>62</v>
      </c>
      <c r="K62" s="100">
        <v>2.291506455308331</v>
      </c>
      <c r="L62" s="100">
        <v>0.27672663781389234</v>
      </c>
      <c r="M62" s="100">
        <v>0.5424821712267168</v>
      </c>
      <c r="N62" s="100">
        <v>0.09734333984355414</v>
      </c>
      <c r="O62" s="100">
        <v>0.092031287122868</v>
      </c>
      <c r="P62" s="100">
        <v>0.007938260196972073</v>
      </c>
      <c r="Q62" s="100">
        <v>0.011202218228468048</v>
      </c>
      <c r="R62" s="100">
        <v>0.001498279934564511</v>
      </c>
      <c r="S62" s="100">
        <v>0.001207418598268913</v>
      </c>
      <c r="T62" s="100">
        <v>0.00011685134864813</v>
      </c>
      <c r="U62" s="100">
        <v>0.0002450031511273547</v>
      </c>
      <c r="V62" s="100">
        <v>5.559083803451669E-05</v>
      </c>
      <c r="W62" s="100">
        <v>7.528864532310092E-05</v>
      </c>
      <c r="X62" s="100">
        <v>67.5</v>
      </c>
    </row>
    <row r="63" spans="1:24" s="100" customFormat="1" ht="12.75">
      <c r="A63" s="100">
        <v>1189</v>
      </c>
      <c r="B63" s="100">
        <v>150.97999572753906</v>
      </c>
      <c r="C63" s="100">
        <v>174.3800048828125</v>
      </c>
      <c r="D63" s="100">
        <v>8.426797866821289</v>
      </c>
      <c r="E63" s="100">
        <v>8.78907585144043</v>
      </c>
      <c r="F63" s="100">
        <v>38.473668688413106</v>
      </c>
      <c r="G63" s="100" t="s">
        <v>57</v>
      </c>
      <c r="H63" s="100">
        <v>25.314388097437003</v>
      </c>
      <c r="I63" s="100">
        <v>108.79438382497607</v>
      </c>
      <c r="J63" s="100" t="s">
        <v>60</v>
      </c>
      <c r="K63" s="100">
        <v>-1.7345691173787445</v>
      </c>
      <c r="L63" s="100">
        <v>-0.0015054496423062263</v>
      </c>
      <c r="M63" s="100">
        <v>0.41463840210762853</v>
      </c>
      <c r="N63" s="100">
        <v>-0.0010075502381081418</v>
      </c>
      <c r="O63" s="100">
        <v>-0.069010528698447</v>
      </c>
      <c r="P63" s="100">
        <v>-0.00017205642683386588</v>
      </c>
      <c r="Q63" s="100">
        <v>0.008748876204572183</v>
      </c>
      <c r="R63" s="100">
        <v>-8.103274201595239E-05</v>
      </c>
      <c r="S63" s="100">
        <v>-0.0008493763854328864</v>
      </c>
      <c r="T63" s="100">
        <v>-1.2236129760508412E-05</v>
      </c>
      <c r="U63" s="100">
        <v>0.00020286726678494176</v>
      </c>
      <c r="V63" s="100">
        <v>-6.407832804040185E-06</v>
      </c>
      <c r="W63" s="100">
        <v>-5.114908071314977E-05</v>
      </c>
      <c r="X63" s="100">
        <v>67.5</v>
      </c>
    </row>
    <row r="64" spans="1:24" s="100" customFormat="1" ht="12.75">
      <c r="A64" s="100">
        <v>1191</v>
      </c>
      <c r="B64" s="100">
        <v>110.04000091552734</v>
      </c>
      <c r="C64" s="100">
        <v>117.33999633789062</v>
      </c>
      <c r="D64" s="100">
        <v>9.50549602508545</v>
      </c>
      <c r="E64" s="100">
        <v>9.778081893920898</v>
      </c>
      <c r="F64" s="100">
        <v>28.64415013028893</v>
      </c>
      <c r="G64" s="100" t="s">
        <v>58</v>
      </c>
      <c r="H64" s="100">
        <v>29.14360058126225</v>
      </c>
      <c r="I64" s="100">
        <v>71.68360149678959</v>
      </c>
      <c r="J64" s="100" t="s">
        <v>61</v>
      </c>
      <c r="K64" s="100">
        <v>1.4974217214117322</v>
      </c>
      <c r="L64" s="100">
        <v>-0.27672254280624775</v>
      </c>
      <c r="M64" s="100">
        <v>0.3498026609339692</v>
      </c>
      <c r="N64" s="100">
        <v>-0.09733812538987673</v>
      </c>
      <c r="O64" s="100">
        <v>0.06088764027495722</v>
      </c>
      <c r="P64" s="100">
        <v>-0.00793639537452717</v>
      </c>
      <c r="Q64" s="100">
        <v>0.006996203141368356</v>
      </c>
      <c r="R64" s="100">
        <v>-0.0014960870486171623</v>
      </c>
      <c r="S64" s="100">
        <v>0.0008581488375070093</v>
      </c>
      <c r="T64" s="100">
        <v>-0.00011620892740822813</v>
      </c>
      <c r="U64" s="100">
        <v>0.00013737327298110315</v>
      </c>
      <c r="V64" s="100">
        <v>-5.522029474871837E-05</v>
      </c>
      <c r="W64" s="100">
        <v>5.524628183676597E-05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1192</v>
      </c>
      <c r="B66" s="24">
        <v>166.28</v>
      </c>
      <c r="C66" s="24">
        <v>163.98</v>
      </c>
      <c r="D66" s="24">
        <v>8.671020077745554</v>
      </c>
      <c r="E66" s="24">
        <v>8.903227107170256</v>
      </c>
      <c r="F66" s="24">
        <v>37.64082613742914</v>
      </c>
      <c r="G66" s="24" t="s">
        <v>59</v>
      </c>
      <c r="H66" s="24">
        <v>4.727821433338391</v>
      </c>
      <c r="I66" s="24">
        <v>103.50782143333839</v>
      </c>
      <c r="J66" s="24" t="s">
        <v>73</v>
      </c>
      <c r="K66" s="24">
        <v>3.651593806204129</v>
      </c>
      <c r="M66" s="24" t="s">
        <v>68</v>
      </c>
      <c r="N66" s="24">
        <v>2.613341848525125</v>
      </c>
      <c r="X66" s="24">
        <v>67.5</v>
      </c>
    </row>
    <row r="67" spans="1:24" ht="12.75" hidden="1">
      <c r="A67" s="24">
        <v>1190</v>
      </c>
      <c r="B67" s="24">
        <v>182.82000732421875</v>
      </c>
      <c r="C67" s="24">
        <v>196.9199981689453</v>
      </c>
      <c r="D67" s="24">
        <v>8.942779541015625</v>
      </c>
      <c r="E67" s="24">
        <v>8.823307037353516</v>
      </c>
      <c r="F67" s="24">
        <v>39.61789538752759</v>
      </c>
      <c r="G67" s="24" t="s">
        <v>56</v>
      </c>
      <c r="H67" s="24">
        <v>-9.612887230834758</v>
      </c>
      <c r="I67" s="24">
        <v>105.70712009338399</v>
      </c>
      <c r="J67" s="24" t="s">
        <v>62</v>
      </c>
      <c r="K67" s="24">
        <v>1.362508681101426</v>
      </c>
      <c r="L67" s="24">
        <v>1.2955140158624738</v>
      </c>
      <c r="M67" s="24">
        <v>0.32255598659930995</v>
      </c>
      <c r="N67" s="24">
        <v>0.09133577153539918</v>
      </c>
      <c r="O67" s="24">
        <v>0.054720989583182486</v>
      </c>
      <c r="P67" s="24">
        <v>0.03716419966241711</v>
      </c>
      <c r="Q67" s="24">
        <v>0.006660794781434581</v>
      </c>
      <c r="R67" s="24">
        <v>0.0014058037488108668</v>
      </c>
      <c r="S67" s="24">
        <v>0.0007178729204158391</v>
      </c>
      <c r="T67" s="24">
        <v>0.0005468052473642116</v>
      </c>
      <c r="U67" s="24">
        <v>0.0001456388055540371</v>
      </c>
      <c r="V67" s="24">
        <v>5.214349988107736E-05</v>
      </c>
      <c r="W67" s="24">
        <v>4.474729360690792E-05</v>
      </c>
      <c r="X67" s="24">
        <v>67.5</v>
      </c>
    </row>
    <row r="68" spans="1:24" ht="12.75" hidden="1">
      <c r="A68" s="24">
        <v>1191</v>
      </c>
      <c r="B68" s="24">
        <v>110.04000091552734</v>
      </c>
      <c r="C68" s="24">
        <v>117.33999633789062</v>
      </c>
      <c r="D68" s="24">
        <v>9.50549602508545</v>
      </c>
      <c r="E68" s="24">
        <v>9.778081893920898</v>
      </c>
      <c r="F68" s="24">
        <v>33.0155874329981</v>
      </c>
      <c r="G68" s="24" t="s">
        <v>57</v>
      </c>
      <c r="H68" s="24">
        <v>40.08336902090086</v>
      </c>
      <c r="I68" s="24">
        <v>82.6233699364282</v>
      </c>
      <c r="J68" s="24" t="s">
        <v>60</v>
      </c>
      <c r="K68" s="24">
        <v>-1.3601697841950204</v>
      </c>
      <c r="L68" s="24">
        <v>0.007049583649721874</v>
      </c>
      <c r="M68" s="24">
        <v>0.3217666873175573</v>
      </c>
      <c r="N68" s="24">
        <v>-0.0009455398485613627</v>
      </c>
      <c r="O68" s="24">
        <v>-0.05465847356061884</v>
      </c>
      <c r="P68" s="24">
        <v>0.000806741193817622</v>
      </c>
      <c r="Q68" s="24">
        <v>0.006629975171309283</v>
      </c>
      <c r="R68" s="24">
        <v>-7.599266098725255E-05</v>
      </c>
      <c r="S68" s="24">
        <v>-0.0007177318602272472</v>
      </c>
      <c r="T68" s="24">
        <v>5.745956438892754E-05</v>
      </c>
      <c r="U68" s="24">
        <v>0.00014339432516974598</v>
      </c>
      <c r="V68" s="24">
        <v>-6.006199802114564E-06</v>
      </c>
      <c r="W68" s="24">
        <v>-4.468378901889206E-05</v>
      </c>
      <c r="X68" s="24">
        <v>67.5</v>
      </c>
    </row>
    <row r="69" spans="1:24" ht="12.75" hidden="1">
      <c r="A69" s="24">
        <v>1189</v>
      </c>
      <c r="B69" s="24">
        <v>150.97999572753906</v>
      </c>
      <c r="C69" s="24">
        <v>174.3800048828125</v>
      </c>
      <c r="D69" s="24">
        <v>8.426797866821289</v>
      </c>
      <c r="E69" s="24">
        <v>8.78907585144043</v>
      </c>
      <c r="F69" s="24">
        <v>25.339739707965666</v>
      </c>
      <c r="G69" s="24" t="s">
        <v>58</v>
      </c>
      <c r="H69" s="24">
        <v>-11.825239064219872</v>
      </c>
      <c r="I69" s="24">
        <v>71.65475666331919</v>
      </c>
      <c r="J69" s="24" t="s">
        <v>61</v>
      </c>
      <c r="K69" s="24">
        <v>-0.07980015187716832</v>
      </c>
      <c r="L69" s="24">
        <v>1.2954948354456994</v>
      </c>
      <c r="M69" s="24">
        <v>-0.022551350818510545</v>
      </c>
      <c r="N69" s="24">
        <v>-0.09133087712466917</v>
      </c>
      <c r="O69" s="24">
        <v>-0.002614951048470642</v>
      </c>
      <c r="P69" s="24">
        <v>0.037155442470709475</v>
      </c>
      <c r="Q69" s="24">
        <v>-0.0006400127719105229</v>
      </c>
      <c r="R69" s="24">
        <v>-0.001403748302099334</v>
      </c>
      <c r="S69" s="24">
        <v>1.4230484218777436E-05</v>
      </c>
      <c r="T69" s="24">
        <v>0.0005437778746926647</v>
      </c>
      <c r="U69" s="24">
        <v>-2.5470162785498323E-05</v>
      </c>
      <c r="V69" s="24">
        <v>-5.179642983628305E-05</v>
      </c>
      <c r="W69" s="24">
        <v>2.3831248515266988E-06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1192</v>
      </c>
      <c r="B71" s="24">
        <v>166.28</v>
      </c>
      <c r="C71" s="24">
        <v>163.98</v>
      </c>
      <c r="D71" s="24">
        <v>8.671020077745554</v>
      </c>
      <c r="E71" s="24">
        <v>8.903227107170256</v>
      </c>
      <c r="F71" s="24">
        <v>41.82724370055235</v>
      </c>
      <c r="G71" s="24" t="s">
        <v>59</v>
      </c>
      <c r="H71" s="24">
        <v>16.23997475290274</v>
      </c>
      <c r="I71" s="24">
        <v>115.01997475290274</v>
      </c>
      <c r="J71" s="24" t="s">
        <v>73</v>
      </c>
      <c r="K71" s="24">
        <v>2.715370470178065</v>
      </c>
      <c r="M71" s="24" t="s">
        <v>68</v>
      </c>
      <c r="N71" s="24">
        <v>1.4511641161051374</v>
      </c>
      <c r="X71" s="24">
        <v>67.5</v>
      </c>
    </row>
    <row r="72" spans="1:24" ht="12.75" hidden="1">
      <c r="A72" s="24">
        <v>1191</v>
      </c>
      <c r="B72" s="24">
        <v>110.04000091552734</v>
      </c>
      <c r="C72" s="24">
        <v>117.33999633789062</v>
      </c>
      <c r="D72" s="24">
        <v>9.50549602508545</v>
      </c>
      <c r="E72" s="24">
        <v>9.778081893920898</v>
      </c>
      <c r="F72" s="24">
        <v>26.835457177115547</v>
      </c>
      <c r="G72" s="24" t="s">
        <v>56</v>
      </c>
      <c r="H72" s="24">
        <v>24.61724443888768</v>
      </c>
      <c r="I72" s="24">
        <v>67.15724535441502</v>
      </c>
      <c r="J72" s="24" t="s">
        <v>62</v>
      </c>
      <c r="K72" s="24">
        <v>1.573917999546893</v>
      </c>
      <c r="L72" s="24">
        <v>0.2940935988468882</v>
      </c>
      <c r="M72" s="24">
        <v>0.3726028372482713</v>
      </c>
      <c r="N72" s="24">
        <v>0.09327267949128781</v>
      </c>
      <c r="O72" s="24">
        <v>0.06321160959885792</v>
      </c>
      <c r="P72" s="24">
        <v>0.00843685410532915</v>
      </c>
      <c r="Q72" s="24">
        <v>0.007694299527973733</v>
      </c>
      <c r="R72" s="24">
        <v>0.0014358016311960373</v>
      </c>
      <c r="S72" s="24">
        <v>0.0008293490906400635</v>
      </c>
      <c r="T72" s="24">
        <v>0.00012413405625660213</v>
      </c>
      <c r="U72" s="24">
        <v>0.00016829236329511096</v>
      </c>
      <c r="V72" s="24">
        <v>5.3294823782522735E-05</v>
      </c>
      <c r="W72" s="24">
        <v>5.171122330246702E-05</v>
      </c>
      <c r="X72" s="24">
        <v>67.5</v>
      </c>
    </row>
    <row r="73" spans="1:24" ht="12.75" hidden="1">
      <c r="A73" s="24">
        <v>1189</v>
      </c>
      <c r="B73" s="24">
        <v>150.97999572753906</v>
      </c>
      <c r="C73" s="24">
        <v>174.3800048828125</v>
      </c>
      <c r="D73" s="24">
        <v>8.426797866821289</v>
      </c>
      <c r="E73" s="24">
        <v>8.78907585144043</v>
      </c>
      <c r="F73" s="24">
        <v>25.339739707965666</v>
      </c>
      <c r="G73" s="24" t="s">
        <v>57</v>
      </c>
      <c r="H73" s="24">
        <v>-11.825239064219872</v>
      </c>
      <c r="I73" s="24">
        <v>71.65475666331919</v>
      </c>
      <c r="J73" s="24" t="s">
        <v>60</v>
      </c>
      <c r="K73" s="24">
        <v>1.0749831792595206</v>
      </c>
      <c r="L73" s="24">
        <v>-0.0015985735632145694</v>
      </c>
      <c r="M73" s="24">
        <v>-0.2575642202982028</v>
      </c>
      <c r="N73" s="24">
        <v>-0.0009638499371757297</v>
      </c>
      <c r="O73" s="24">
        <v>0.04267273255728403</v>
      </c>
      <c r="P73" s="24">
        <v>-0.00018313844528670885</v>
      </c>
      <c r="Q73" s="24">
        <v>-0.005462745234540974</v>
      </c>
      <c r="R73" s="24">
        <v>-7.747362710308746E-05</v>
      </c>
      <c r="S73" s="24">
        <v>0.0005172698035524201</v>
      </c>
      <c r="T73" s="24">
        <v>-1.3062001163952884E-05</v>
      </c>
      <c r="U73" s="24">
        <v>-0.00012849503616488604</v>
      </c>
      <c r="V73" s="24">
        <v>-6.1051903616109976E-06</v>
      </c>
      <c r="W73" s="24">
        <v>3.088983264322373E-05</v>
      </c>
      <c r="X73" s="24">
        <v>67.5</v>
      </c>
    </row>
    <row r="74" spans="1:24" ht="12.75" hidden="1">
      <c r="A74" s="24">
        <v>1190</v>
      </c>
      <c r="B74" s="24">
        <v>182.82000732421875</v>
      </c>
      <c r="C74" s="24">
        <v>196.9199981689453</v>
      </c>
      <c r="D74" s="24">
        <v>8.942779541015625</v>
      </c>
      <c r="E74" s="24">
        <v>8.823307037353516</v>
      </c>
      <c r="F74" s="24">
        <v>41.28551930094149</v>
      </c>
      <c r="G74" s="24" t="s">
        <v>58</v>
      </c>
      <c r="H74" s="24">
        <v>-5.163389861993252</v>
      </c>
      <c r="I74" s="24">
        <v>110.1566174622255</v>
      </c>
      <c r="J74" s="24" t="s">
        <v>61</v>
      </c>
      <c r="K74" s="24">
        <v>-1.1496212565913988</v>
      </c>
      <c r="L74" s="24">
        <v>-0.29408925421592236</v>
      </c>
      <c r="M74" s="24">
        <v>-0.2692462567012597</v>
      </c>
      <c r="N74" s="24">
        <v>-0.09326769930036394</v>
      </c>
      <c r="O74" s="24">
        <v>-0.046634166489527173</v>
      </c>
      <c r="P74" s="24">
        <v>-0.008434866181775934</v>
      </c>
      <c r="Q74" s="24">
        <v>-0.005418547750890149</v>
      </c>
      <c r="R74" s="24">
        <v>-0.0014337099292565053</v>
      </c>
      <c r="S74" s="24">
        <v>-0.0006482683583812655</v>
      </c>
      <c r="T74" s="24">
        <v>-0.00012344491908665239</v>
      </c>
      <c r="U74" s="24">
        <v>-0.0001086800129942863</v>
      </c>
      <c r="V74" s="24">
        <v>-5.2943978814012865E-05</v>
      </c>
      <c r="W74" s="24">
        <v>-4.1471301579661536E-05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1192</v>
      </c>
      <c r="B76" s="24">
        <v>166.28</v>
      </c>
      <c r="C76" s="24">
        <v>163.98</v>
      </c>
      <c r="D76" s="24">
        <v>8.671020077745554</v>
      </c>
      <c r="E76" s="24">
        <v>8.903227107170256</v>
      </c>
      <c r="F76" s="24">
        <v>37.64082613742914</v>
      </c>
      <c r="G76" s="24" t="s">
        <v>59</v>
      </c>
      <c r="H76" s="24">
        <v>4.727821433338391</v>
      </c>
      <c r="I76" s="24">
        <v>103.50782143333839</v>
      </c>
      <c r="J76" s="24" t="s">
        <v>73</v>
      </c>
      <c r="K76" s="24">
        <v>3.8887138241468575</v>
      </c>
      <c r="M76" s="24" t="s">
        <v>68</v>
      </c>
      <c r="N76" s="24">
        <v>2.9188827132997868</v>
      </c>
      <c r="X76" s="24">
        <v>67.5</v>
      </c>
    </row>
    <row r="77" spans="1:24" ht="12.75" hidden="1">
      <c r="A77" s="24">
        <v>1191</v>
      </c>
      <c r="B77" s="24">
        <v>110.04000091552734</v>
      </c>
      <c r="C77" s="24">
        <v>117.33999633789062</v>
      </c>
      <c r="D77" s="24">
        <v>9.50549602508545</v>
      </c>
      <c r="E77" s="24">
        <v>9.778081893920898</v>
      </c>
      <c r="F77" s="24">
        <v>26.835457177115547</v>
      </c>
      <c r="G77" s="24" t="s">
        <v>56</v>
      </c>
      <c r="H77" s="24">
        <v>24.61724443888768</v>
      </c>
      <c r="I77" s="24">
        <v>67.15724535441502</v>
      </c>
      <c r="J77" s="24" t="s">
        <v>62</v>
      </c>
      <c r="K77" s="24">
        <v>1.2952963822548365</v>
      </c>
      <c r="L77" s="24">
        <v>1.4499349180556227</v>
      </c>
      <c r="M77" s="24">
        <v>0.3066438013713143</v>
      </c>
      <c r="N77" s="24">
        <v>0.10049743546737623</v>
      </c>
      <c r="O77" s="24">
        <v>0.05202166030879396</v>
      </c>
      <c r="P77" s="24">
        <v>0.04159419208966884</v>
      </c>
      <c r="Q77" s="24">
        <v>0.006332167198122978</v>
      </c>
      <c r="R77" s="24">
        <v>0.0015470228141768918</v>
      </c>
      <c r="S77" s="24">
        <v>0.0006824922639702874</v>
      </c>
      <c r="T77" s="24">
        <v>0.0006120108232654814</v>
      </c>
      <c r="U77" s="24">
        <v>0.00013846397330530237</v>
      </c>
      <c r="V77" s="24">
        <v>5.743927707969065E-05</v>
      </c>
      <c r="W77" s="24">
        <v>4.254511493519042E-05</v>
      </c>
      <c r="X77" s="24">
        <v>67.5</v>
      </c>
    </row>
    <row r="78" spans="1:24" ht="12.75" hidden="1">
      <c r="A78" s="24">
        <v>1190</v>
      </c>
      <c r="B78" s="24">
        <v>182.82000732421875</v>
      </c>
      <c r="C78" s="24">
        <v>196.9199981689453</v>
      </c>
      <c r="D78" s="24">
        <v>8.942779541015625</v>
      </c>
      <c r="E78" s="24">
        <v>8.823307037353516</v>
      </c>
      <c r="F78" s="24">
        <v>32.373494121352635</v>
      </c>
      <c r="G78" s="24" t="s">
        <v>57</v>
      </c>
      <c r="H78" s="24">
        <v>-28.94215212887123</v>
      </c>
      <c r="I78" s="24">
        <v>86.37785519534752</v>
      </c>
      <c r="J78" s="24" t="s">
        <v>60</v>
      </c>
      <c r="K78" s="24">
        <v>1.295113358760112</v>
      </c>
      <c r="L78" s="24">
        <v>-0.007887739241672038</v>
      </c>
      <c r="M78" s="24">
        <v>-0.3065220493092632</v>
      </c>
      <c r="N78" s="24">
        <v>-0.0010382814489184383</v>
      </c>
      <c r="O78" s="24">
        <v>0.05202071844390089</v>
      </c>
      <c r="P78" s="24">
        <v>-0.000902780838704884</v>
      </c>
      <c r="Q78" s="24">
        <v>-0.006322792813452807</v>
      </c>
      <c r="R78" s="24">
        <v>-8.349057450089761E-05</v>
      </c>
      <c r="S78" s="24">
        <v>0.0006811961788598767</v>
      </c>
      <c r="T78" s="24">
        <v>-6.430980550650005E-05</v>
      </c>
      <c r="U78" s="24">
        <v>-0.00013722544227732697</v>
      </c>
      <c r="V78" s="24">
        <v>-6.5784044874826795E-06</v>
      </c>
      <c r="W78" s="24">
        <v>4.2353560295341054E-05</v>
      </c>
      <c r="X78" s="24">
        <v>67.5</v>
      </c>
    </row>
    <row r="79" spans="1:24" ht="12.75" hidden="1">
      <c r="A79" s="24">
        <v>1189</v>
      </c>
      <c r="B79" s="24">
        <v>150.97999572753906</v>
      </c>
      <c r="C79" s="24">
        <v>174.3800048828125</v>
      </c>
      <c r="D79" s="24">
        <v>8.426797866821289</v>
      </c>
      <c r="E79" s="24">
        <v>8.78907585144043</v>
      </c>
      <c r="F79" s="24">
        <v>38.473668688413106</v>
      </c>
      <c r="G79" s="24" t="s">
        <v>58</v>
      </c>
      <c r="H79" s="24">
        <v>25.314388097437003</v>
      </c>
      <c r="I79" s="24">
        <v>108.79438382497607</v>
      </c>
      <c r="J79" s="24" t="s">
        <v>61</v>
      </c>
      <c r="K79" s="24">
        <v>0.02177397169946579</v>
      </c>
      <c r="L79" s="24">
        <v>-1.4499134629924024</v>
      </c>
      <c r="M79" s="24">
        <v>0.00864026658730408</v>
      </c>
      <c r="N79" s="24">
        <v>-0.1004920718621737</v>
      </c>
      <c r="O79" s="24">
        <v>0.00031303971623245744</v>
      </c>
      <c r="P79" s="24">
        <v>-0.041584393735505355</v>
      </c>
      <c r="Q79" s="24">
        <v>0.0003444306361724319</v>
      </c>
      <c r="R79" s="24">
        <v>-0.001544768238783184</v>
      </c>
      <c r="S79" s="24">
        <v>-4.2041126126585283E-05</v>
      </c>
      <c r="T79" s="24">
        <v>-0.0006086226225747843</v>
      </c>
      <c r="U79" s="24">
        <v>1.8478362895112938E-05</v>
      </c>
      <c r="V79" s="24">
        <v>-5.7061327936147294E-05</v>
      </c>
      <c r="W79" s="24">
        <v>-4.0327081666633095E-06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1192</v>
      </c>
      <c r="B81" s="24">
        <v>163.94</v>
      </c>
      <c r="C81" s="24">
        <v>170.24</v>
      </c>
      <c r="D81" s="24">
        <v>9.01776822983357</v>
      </c>
      <c r="E81" s="24">
        <v>9.303370855487728</v>
      </c>
      <c r="F81" s="24">
        <v>26.806594515753936</v>
      </c>
      <c r="G81" s="24" t="s">
        <v>59</v>
      </c>
      <c r="H81" s="24">
        <v>-25.566453268723023</v>
      </c>
      <c r="I81" s="24">
        <v>70.87354673127697</v>
      </c>
      <c r="J81" s="24" t="s">
        <v>73</v>
      </c>
      <c r="K81" s="24">
        <v>4.088219746765239</v>
      </c>
      <c r="M81" s="24" t="s">
        <v>68</v>
      </c>
      <c r="N81" s="24">
        <v>3.2990249759438326</v>
      </c>
      <c r="X81" s="24">
        <v>67.5</v>
      </c>
    </row>
    <row r="82" spans="1:24" ht="12.75" hidden="1">
      <c r="A82" s="24">
        <v>1189</v>
      </c>
      <c r="B82" s="24">
        <v>150.77999877929688</v>
      </c>
      <c r="C82" s="24">
        <v>157.3800048828125</v>
      </c>
      <c r="D82" s="24">
        <v>8.801493644714355</v>
      </c>
      <c r="E82" s="24">
        <v>8.977441787719727</v>
      </c>
      <c r="F82" s="24">
        <v>35.292862041442035</v>
      </c>
      <c r="G82" s="24" t="s">
        <v>56</v>
      </c>
      <c r="H82" s="24">
        <v>12.270356542249743</v>
      </c>
      <c r="I82" s="24">
        <v>95.55035532154662</v>
      </c>
      <c r="J82" s="24" t="s">
        <v>62</v>
      </c>
      <c r="K82" s="24">
        <v>1.1125842800009003</v>
      </c>
      <c r="L82" s="24">
        <v>1.6655424703242292</v>
      </c>
      <c r="M82" s="24">
        <v>0.2633886318192104</v>
      </c>
      <c r="N82" s="24">
        <v>0.05157697608929561</v>
      </c>
      <c r="O82" s="24">
        <v>0.04468312539351524</v>
      </c>
      <c r="P82" s="24">
        <v>0.04777909158969323</v>
      </c>
      <c r="Q82" s="24">
        <v>0.005438976235438614</v>
      </c>
      <c r="R82" s="24">
        <v>0.0007939373784873728</v>
      </c>
      <c r="S82" s="24">
        <v>0.0005861985287447638</v>
      </c>
      <c r="T82" s="24">
        <v>0.0007030588340098599</v>
      </c>
      <c r="U82" s="24">
        <v>0.0001189945111692414</v>
      </c>
      <c r="V82" s="24">
        <v>2.947571799642595E-05</v>
      </c>
      <c r="W82" s="24">
        <v>3.655406379250061E-05</v>
      </c>
      <c r="X82" s="24">
        <v>67.5</v>
      </c>
    </row>
    <row r="83" spans="1:24" ht="12.75" hidden="1">
      <c r="A83" s="24">
        <v>1190</v>
      </c>
      <c r="B83" s="24">
        <v>179.66000366210938</v>
      </c>
      <c r="C83" s="24">
        <v>185.05999755859375</v>
      </c>
      <c r="D83" s="24">
        <v>8.858689308166504</v>
      </c>
      <c r="E83" s="24">
        <v>8.99227237701416</v>
      </c>
      <c r="F83" s="24">
        <v>37.777431754190395</v>
      </c>
      <c r="G83" s="24" t="s">
        <v>57</v>
      </c>
      <c r="H83" s="24">
        <v>-10.420221257486062</v>
      </c>
      <c r="I83" s="24">
        <v>101.73978240462331</v>
      </c>
      <c r="J83" s="24" t="s">
        <v>60</v>
      </c>
      <c r="K83" s="24">
        <v>-0.5788630374962359</v>
      </c>
      <c r="L83" s="24">
        <v>-0.009062021559354295</v>
      </c>
      <c r="M83" s="24">
        <v>0.13958543882461819</v>
      </c>
      <c r="N83" s="24">
        <v>-0.0005332101523787031</v>
      </c>
      <c r="O83" s="24">
        <v>-0.022834807921966408</v>
      </c>
      <c r="P83" s="24">
        <v>-0.001036794977032819</v>
      </c>
      <c r="Q83" s="24">
        <v>0.0030024675048751807</v>
      </c>
      <c r="R83" s="24">
        <v>-4.292362730221152E-05</v>
      </c>
      <c r="S83" s="24">
        <v>-0.00026490747835941246</v>
      </c>
      <c r="T83" s="24">
        <v>-7.382816912026277E-05</v>
      </c>
      <c r="U83" s="24">
        <v>7.335549778096595E-05</v>
      </c>
      <c r="V83" s="24">
        <v>-3.393521319584725E-06</v>
      </c>
      <c r="W83" s="24">
        <v>-1.54348736805865E-05</v>
      </c>
      <c r="X83" s="24">
        <v>67.5</v>
      </c>
    </row>
    <row r="84" spans="1:24" ht="12.75" hidden="1">
      <c r="A84" s="24">
        <v>1191</v>
      </c>
      <c r="B84" s="24">
        <v>107.58000183105469</v>
      </c>
      <c r="C84" s="24">
        <v>108.37999725341797</v>
      </c>
      <c r="D84" s="24">
        <v>9.388043403625488</v>
      </c>
      <c r="E84" s="24">
        <v>9.596176147460938</v>
      </c>
      <c r="F84" s="24">
        <v>30.389410712489685</v>
      </c>
      <c r="G84" s="24" t="s">
        <v>58</v>
      </c>
      <c r="H84" s="24">
        <v>36.91471673099218</v>
      </c>
      <c r="I84" s="24">
        <v>76.99471856204687</v>
      </c>
      <c r="J84" s="24" t="s">
        <v>61</v>
      </c>
      <c r="K84" s="24">
        <v>0.9501375500030262</v>
      </c>
      <c r="L84" s="24">
        <v>-1.6655178174426697</v>
      </c>
      <c r="M84" s="24">
        <v>0.22335952327969888</v>
      </c>
      <c r="N84" s="24">
        <v>-0.05157421981425576</v>
      </c>
      <c r="O84" s="24">
        <v>0.03840772372973314</v>
      </c>
      <c r="P84" s="24">
        <v>-0.04776784116235413</v>
      </c>
      <c r="Q84" s="24">
        <v>0.004535157259879155</v>
      </c>
      <c r="R84" s="24">
        <v>-0.0007927762125459005</v>
      </c>
      <c r="S84" s="24">
        <v>0.0005229270914876978</v>
      </c>
      <c r="T84" s="24">
        <v>-0.0006991717425094163</v>
      </c>
      <c r="U84" s="24">
        <v>9.369452830188866E-05</v>
      </c>
      <c r="V84" s="24">
        <v>-2.9279719337083008E-05</v>
      </c>
      <c r="W84" s="24">
        <v>3.313554366855239E-05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1192</v>
      </c>
      <c r="B86" s="24">
        <v>163.94</v>
      </c>
      <c r="C86" s="24">
        <v>170.24</v>
      </c>
      <c r="D86" s="24">
        <v>9.01776822983357</v>
      </c>
      <c r="E86" s="24">
        <v>9.303370855487728</v>
      </c>
      <c r="F86" s="24">
        <v>40.395540369326795</v>
      </c>
      <c r="G86" s="24" t="s">
        <v>59</v>
      </c>
      <c r="H86" s="24">
        <v>10.361153589954498</v>
      </c>
      <c r="I86" s="24">
        <v>106.8011535899545</v>
      </c>
      <c r="J86" s="24" t="s">
        <v>73</v>
      </c>
      <c r="K86" s="24">
        <v>4.513110170694391</v>
      </c>
      <c r="M86" s="24" t="s">
        <v>68</v>
      </c>
      <c r="N86" s="24">
        <v>2.810302627681784</v>
      </c>
      <c r="X86" s="24">
        <v>67.5</v>
      </c>
    </row>
    <row r="87" spans="1:24" ht="12.75" hidden="1">
      <c r="A87" s="24">
        <v>1189</v>
      </c>
      <c r="B87" s="24">
        <v>150.77999877929688</v>
      </c>
      <c r="C87" s="24">
        <v>157.3800048828125</v>
      </c>
      <c r="D87" s="24">
        <v>8.801493644714355</v>
      </c>
      <c r="E87" s="24">
        <v>8.977441787719727</v>
      </c>
      <c r="F87" s="24">
        <v>35.292862041442035</v>
      </c>
      <c r="G87" s="24" t="s">
        <v>56</v>
      </c>
      <c r="H87" s="24">
        <v>12.270356542249743</v>
      </c>
      <c r="I87" s="24">
        <v>95.55035532154662</v>
      </c>
      <c r="J87" s="24" t="s">
        <v>62</v>
      </c>
      <c r="K87" s="24">
        <v>1.7920984601500807</v>
      </c>
      <c r="L87" s="24">
        <v>1.0547631890682556</v>
      </c>
      <c r="M87" s="24">
        <v>0.424255582285436</v>
      </c>
      <c r="N87" s="24">
        <v>0.05292233318175342</v>
      </c>
      <c r="O87" s="24">
        <v>0.07197394113724058</v>
      </c>
      <c r="P87" s="24">
        <v>0.030257629567869145</v>
      </c>
      <c r="Q87" s="24">
        <v>0.008761019594187016</v>
      </c>
      <c r="R87" s="24">
        <v>0.0008146239054072517</v>
      </c>
      <c r="S87" s="24">
        <v>0.000944265024000603</v>
      </c>
      <c r="T87" s="24">
        <v>0.000445189145080057</v>
      </c>
      <c r="U87" s="24">
        <v>0.00019163534903702674</v>
      </c>
      <c r="V87" s="24">
        <v>3.0210449154468268E-05</v>
      </c>
      <c r="W87" s="24">
        <v>5.8872660002239345E-05</v>
      </c>
      <c r="X87" s="24">
        <v>67.5</v>
      </c>
    </row>
    <row r="88" spans="1:24" ht="12.75" hidden="1">
      <c r="A88" s="24">
        <v>1191</v>
      </c>
      <c r="B88" s="24">
        <v>107.58000183105469</v>
      </c>
      <c r="C88" s="24">
        <v>108.37999725341797</v>
      </c>
      <c r="D88" s="24">
        <v>9.388043403625488</v>
      </c>
      <c r="E88" s="24">
        <v>9.596176147460938</v>
      </c>
      <c r="F88" s="24">
        <v>25.04705681731676</v>
      </c>
      <c r="G88" s="24" t="s">
        <v>57</v>
      </c>
      <c r="H88" s="24">
        <v>23.379309989832798</v>
      </c>
      <c r="I88" s="24">
        <v>63.459311820887486</v>
      </c>
      <c r="J88" s="24" t="s">
        <v>60</v>
      </c>
      <c r="K88" s="24">
        <v>-0.5073964427240689</v>
      </c>
      <c r="L88" s="24">
        <v>0.005739979134706625</v>
      </c>
      <c r="M88" s="24">
        <v>0.11548718243980768</v>
      </c>
      <c r="N88" s="24">
        <v>-0.0005475692096891084</v>
      </c>
      <c r="O88" s="24">
        <v>-0.02112151022449268</v>
      </c>
      <c r="P88" s="24">
        <v>0.0006568178640129371</v>
      </c>
      <c r="Q88" s="24">
        <v>0.0021627712446804104</v>
      </c>
      <c r="R88" s="24">
        <v>-4.399098106046655E-05</v>
      </c>
      <c r="S88" s="24">
        <v>-0.0003373943813693486</v>
      </c>
      <c r="T88" s="24">
        <v>4.6771792321782135E-05</v>
      </c>
      <c r="U88" s="24">
        <v>3.239879590907224E-05</v>
      </c>
      <c r="V88" s="24">
        <v>-3.475978105085359E-06</v>
      </c>
      <c r="W88" s="24">
        <v>-2.2844437032760624E-05</v>
      </c>
      <c r="X88" s="24">
        <v>67.5</v>
      </c>
    </row>
    <row r="89" spans="1:24" ht="12.75" hidden="1">
      <c r="A89" s="24">
        <v>1190</v>
      </c>
      <c r="B89" s="24">
        <v>179.66000366210938</v>
      </c>
      <c r="C89" s="24">
        <v>185.05999755859375</v>
      </c>
      <c r="D89" s="24">
        <v>8.858689308166504</v>
      </c>
      <c r="E89" s="24">
        <v>8.99227237701416</v>
      </c>
      <c r="F89" s="24">
        <v>29.59083421863375</v>
      </c>
      <c r="G89" s="24" t="s">
        <v>58</v>
      </c>
      <c r="H89" s="24">
        <v>-32.467846340135324</v>
      </c>
      <c r="I89" s="24">
        <v>79.69215732197405</v>
      </c>
      <c r="J89" s="24" t="s">
        <v>61</v>
      </c>
      <c r="K89" s="24">
        <v>-1.7187686699446352</v>
      </c>
      <c r="L89" s="24">
        <v>1.0547475705840568</v>
      </c>
      <c r="M89" s="24">
        <v>-0.4082346259107242</v>
      </c>
      <c r="N89" s="24">
        <v>-0.05291950035063747</v>
      </c>
      <c r="O89" s="24">
        <v>-0.06880501441511093</v>
      </c>
      <c r="P89" s="24">
        <v>0.030250499786944062</v>
      </c>
      <c r="Q89" s="24">
        <v>-0.008489869543927773</v>
      </c>
      <c r="R89" s="24">
        <v>-0.0008134352468674447</v>
      </c>
      <c r="S89" s="24">
        <v>-0.0008819305340962256</v>
      </c>
      <c r="T89" s="24">
        <v>0.00044272539382795754</v>
      </c>
      <c r="U89" s="24">
        <v>-0.00018887674558871814</v>
      </c>
      <c r="V89" s="24">
        <v>-3.0009811967549542E-05</v>
      </c>
      <c r="W89" s="24">
        <v>-5.425976218520965E-05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1192</v>
      </c>
      <c r="B91" s="100">
        <v>163.94</v>
      </c>
      <c r="C91" s="100">
        <v>170.24</v>
      </c>
      <c r="D91" s="100">
        <v>9.01776822983357</v>
      </c>
      <c r="E91" s="100">
        <v>9.303370855487728</v>
      </c>
      <c r="F91" s="100">
        <v>26.806594515753936</v>
      </c>
      <c r="G91" s="100" t="s">
        <v>59</v>
      </c>
      <c r="H91" s="100">
        <v>-25.566453268723023</v>
      </c>
      <c r="I91" s="100">
        <v>70.87354673127697</v>
      </c>
      <c r="J91" s="100" t="s">
        <v>73</v>
      </c>
      <c r="K91" s="100">
        <v>4.321093251108316</v>
      </c>
      <c r="M91" s="100" t="s">
        <v>68</v>
      </c>
      <c r="N91" s="100">
        <v>2.3715790059780715</v>
      </c>
      <c r="X91" s="100">
        <v>67.5</v>
      </c>
    </row>
    <row r="92" spans="1:24" s="100" customFormat="1" ht="12.75">
      <c r="A92" s="100">
        <v>1190</v>
      </c>
      <c r="B92" s="100">
        <v>179.66000366210938</v>
      </c>
      <c r="C92" s="100">
        <v>185.05999755859375</v>
      </c>
      <c r="D92" s="100">
        <v>8.858689308166504</v>
      </c>
      <c r="E92" s="100">
        <v>8.99227237701416</v>
      </c>
      <c r="F92" s="100">
        <v>40.88245045906856</v>
      </c>
      <c r="G92" s="100" t="s">
        <v>56</v>
      </c>
      <c r="H92" s="100">
        <v>-2.057981879962796</v>
      </c>
      <c r="I92" s="100">
        <v>110.10202178214658</v>
      </c>
      <c r="J92" s="100" t="s">
        <v>62</v>
      </c>
      <c r="K92" s="100">
        <v>1.9451746589216945</v>
      </c>
      <c r="L92" s="100">
        <v>0.5620761561615729</v>
      </c>
      <c r="M92" s="100">
        <v>0.4604929136950975</v>
      </c>
      <c r="N92" s="100">
        <v>0.05431581707461473</v>
      </c>
      <c r="O92" s="100">
        <v>0.07812168124866894</v>
      </c>
      <c r="P92" s="100">
        <v>0.016124069814444017</v>
      </c>
      <c r="Q92" s="100">
        <v>0.009509143430920212</v>
      </c>
      <c r="R92" s="100">
        <v>0.0008360121375710297</v>
      </c>
      <c r="S92" s="100">
        <v>0.0010249270868326373</v>
      </c>
      <c r="T92" s="100">
        <v>0.00023730157655635876</v>
      </c>
      <c r="U92" s="100">
        <v>0.00020798204348587164</v>
      </c>
      <c r="V92" s="100">
        <v>3.101495934287089E-05</v>
      </c>
      <c r="W92" s="100">
        <v>6.390868142667747E-05</v>
      </c>
      <c r="X92" s="100">
        <v>67.5</v>
      </c>
    </row>
    <row r="93" spans="1:24" s="100" customFormat="1" ht="12.75">
      <c r="A93" s="100">
        <v>1189</v>
      </c>
      <c r="B93" s="100">
        <v>150.77999877929688</v>
      </c>
      <c r="C93" s="100">
        <v>157.3800048828125</v>
      </c>
      <c r="D93" s="100">
        <v>8.801493644714355</v>
      </c>
      <c r="E93" s="100">
        <v>8.977441787719727</v>
      </c>
      <c r="F93" s="100">
        <v>37.462557846480536</v>
      </c>
      <c r="G93" s="100" t="s">
        <v>57</v>
      </c>
      <c r="H93" s="100">
        <v>18.144496329146634</v>
      </c>
      <c r="I93" s="100">
        <v>101.42449510844351</v>
      </c>
      <c r="J93" s="100" t="s">
        <v>60</v>
      </c>
      <c r="K93" s="100">
        <v>-1.677395643708091</v>
      </c>
      <c r="L93" s="100">
        <v>-0.00305829209842671</v>
      </c>
      <c r="M93" s="100">
        <v>0.3997250637704009</v>
      </c>
      <c r="N93" s="100">
        <v>-0.0005623656483813385</v>
      </c>
      <c r="O93" s="100">
        <v>-0.06693640357448916</v>
      </c>
      <c r="P93" s="100">
        <v>-0.00034969128224035274</v>
      </c>
      <c r="Q93" s="100">
        <v>0.008375350285200209</v>
      </c>
      <c r="R93" s="100">
        <v>-4.525097047465001E-05</v>
      </c>
      <c r="S93" s="100">
        <v>-0.0008404979627176279</v>
      </c>
      <c r="T93" s="100">
        <v>-2.4885571947461092E-05</v>
      </c>
      <c r="U93" s="100">
        <v>0.00019041082032049641</v>
      </c>
      <c r="V93" s="100">
        <v>-3.585139944757438E-06</v>
      </c>
      <c r="W93" s="100">
        <v>-5.1162574424409944E-05</v>
      </c>
      <c r="X93" s="100">
        <v>67.5</v>
      </c>
    </row>
    <row r="94" spans="1:24" s="100" customFormat="1" ht="12.75">
      <c r="A94" s="100">
        <v>1191</v>
      </c>
      <c r="B94" s="100">
        <v>107.58000183105469</v>
      </c>
      <c r="C94" s="100">
        <v>108.37999725341797</v>
      </c>
      <c r="D94" s="100">
        <v>9.388043403625488</v>
      </c>
      <c r="E94" s="100">
        <v>9.596176147460938</v>
      </c>
      <c r="F94" s="100">
        <v>25.04705681731676</v>
      </c>
      <c r="G94" s="100" t="s">
        <v>58</v>
      </c>
      <c r="H94" s="100">
        <v>23.379309989832798</v>
      </c>
      <c r="I94" s="100">
        <v>63.459311820887486</v>
      </c>
      <c r="J94" s="100" t="s">
        <v>61</v>
      </c>
      <c r="K94" s="100">
        <v>0.9849103046370514</v>
      </c>
      <c r="L94" s="100">
        <v>-0.5620678359191261</v>
      </c>
      <c r="M94" s="100">
        <v>0.22863419901044868</v>
      </c>
      <c r="N94" s="100">
        <v>-0.054312905734830004</v>
      </c>
      <c r="O94" s="100">
        <v>0.040280453791283775</v>
      </c>
      <c r="P94" s="100">
        <v>-0.01612027739799132</v>
      </c>
      <c r="Q94" s="100">
        <v>0.004503034131561719</v>
      </c>
      <c r="R94" s="100">
        <v>-0.0008347865858033325</v>
      </c>
      <c r="S94" s="100">
        <v>0.0005865481293046236</v>
      </c>
      <c r="T94" s="100">
        <v>-0.00023599310698615996</v>
      </c>
      <c r="U94" s="100">
        <v>8.366749618241624E-05</v>
      </c>
      <c r="V94" s="100">
        <v>-3.080705235196056E-05</v>
      </c>
      <c r="W94" s="100">
        <v>3.829765710801724E-05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1192</v>
      </c>
      <c r="B96" s="24">
        <v>163.94</v>
      </c>
      <c r="C96" s="24">
        <v>170.24</v>
      </c>
      <c r="D96" s="24">
        <v>9.01776822983357</v>
      </c>
      <c r="E96" s="24">
        <v>9.303370855487728</v>
      </c>
      <c r="F96" s="24">
        <v>35.16191570871952</v>
      </c>
      <c r="G96" s="24" t="s">
        <v>59</v>
      </c>
      <c r="H96" s="24">
        <v>-3.475946894388045</v>
      </c>
      <c r="I96" s="24">
        <v>92.96405310561195</v>
      </c>
      <c r="J96" s="24" t="s">
        <v>73</v>
      </c>
      <c r="K96" s="24">
        <v>4.090611685186324</v>
      </c>
      <c r="M96" s="24" t="s">
        <v>68</v>
      </c>
      <c r="N96" s="24">
        <v>2.5920267249706472</v>
      </c>
      <c r="X96" s="24">
        <v>67.5</v>
      </c>
    </row>
    <row r="97" spans="1:24" ht="12.75" hidden="1">
      <c r="A97" s="24">
        <v>1190</v>
      </c>
      <c r="B97" s="24">
        <v>179.66000366210938</v>
      </c>
      <c r="C97" s="24">
        <v>185.05999755859375</v>
      </c>
      <c r="D97" s="24">
        <v>8.858689308166504</v>
      </c>
      <c r="E97" s="24">
        <v>8.99227237701416</v>
      </c>
      <c r="F97" s="24">
        <v>40.88245045906856</v>
      </c>
      <c r="G97" s="24" t="s">
        <v>56</v>
      </c>
      <c r="H97" s="24">
        <v>-2.057981879962796</v>
      </c>
      <c r="I97" s="24">
        <v>110.10202178214658</v>
      </c>
      <c r="J97" s="24" t="s">
        <v>62</v>
      </c>
      <c r="K97" s="24">
        <v>1.6767626820947532</v>
      </c>
      <c r="L97" s="24">
        <v>1.0551966286628933</v>
      </c>
      <c r="M97" s="24">
        <v>0.3969516453248636</v>
      </c>
      <c r="N97" s="24">
        <v>0.05047817313992797</v>
      </c>
      <c r="O97" s="24">
        <v>0.06734178593917022</v>
      </c>
      <c r="P97" s="24">
        <v>0.030270223964622773</v>
      </c>
      <c r="Q97" s="24">
        <v>0.008197086765826816</v>
      </c>
      <c r="R97" s="24">
        <v>0.0007769303491098696</v>
      </c>
      <c r="S97" s="24">
        <v>0.0008834634877126025</v>
      </c>
      <c r="T97" s="24">
        <v>0.00044535585742785976</v>
      </c>
      <c r="U97" s="24">
        <v>0.00017925565036079556</v>
      </c>
      <c r="V97" s="24">
        <v>2.880357974484878E-05</v>
      </c>
      <c r="W97" s="24">
        <v>5.507420561121718E-05</v>
      </c>
      <c r="X97" s="24">
        <v>67.5</v>
      </c>
    </row>
    <row r="98" spans="1:24" ht="12.75" hidden="1">
      <c r="A98" s="24">
        <v>1191</v>
      </c>
      <c r="B98" s="24">
        <v>107.58000183105469</v>
      </c>
      <c r="C98" s="24">
        <v>108.37999725341797</v>
      </c>
      <c r="D98" s="24">
        <v>9.388043403625488</v>
      </c>
      <c r="E98" s="24">
        <v>9.596176147460938</v>
      </c>
      <c r="F98" s="24">
        <v>30.389410712489685</v>
      </c>
      <c r="G98" s="24" t="s">
        <v>57</v>
      </c>
      <c r="H98" s="24">
        <v>36.91471673099218</v>
      </c>
      <c r="I98" s="24">
        <v>76.99471856204687</v>
      </c>
      <c r="J98" s="24" t="s">
        <v>60</v>
      </c>
      <c r="K98" s="24">
        <v>-1.5559531480475544</v>
      </c>
      <c r="L98" s="24">
        <v>0.005741748084691494</v>
      </c>
      <c r="M98" s="24">
        <v>0.3666458094784774</v>
      </c>
      <c r="N98" s="24">
        <v>-0.0005229075695508706</v>
      </c>
      <c r="O98" s="24">
        <v>-0.06275708015587557</v>
      </c>
      <c r="P98" s="24">
        <v>0.0006571809211178773</v>
      </c>
      <c r="Q98" s="24">
        <v>0.007486180431897078</v>
      </c>
      <c r="R98" s="24">
        <v>-4.202607926319676E-05</v>
      </c>
      <c r="S98" s="24">
        <v>-0.0008430737053837379</v>
      </c>
      <c r="T98" s="24">
        <v>4.6811863963767894E-05</v>
      </c>
      <c r="U98" s="24">
        <v>0.00015738942779393008</v>
      </c>
      <c r="V98" s="24">
        <v>-3.3289619790285688E-06</v>
      </c>
      <c r="W98" s="24">
        <v>-5.3074807480748614E-05</v>
      </c>
      <c r="X98" s="24">
        <v>67.5</v>
      </c>
    </row>
    <row r="99" spans="1:24" ht="12.75" hidden="1">
      <c r="A99" s="24">
        <v>1189</v>
      </c>
      <c r="B99" s="24">
        <v>150.77999877929688</v>
      </c>
      <c r="C99" s="24">
        <v>157.3800048828125</v>
      </c>
      <c r="D99" s="24">
        <v>8.801493644714355</v>
      </c>
      <c r="E99" s="24">
        <v>8.977441787719727</v>
      </c>
      <c r="F99" s="24">
        <v>23.940956896010604</v>
      </c>
      <c r="G99" s="24" t="s">
        <v>58</v>
      </c>
      <c r="H99" s="24">
        <v>-18.46329631222268</v>
      </c>
      <c r="I99" s="24">
        <v>64.8167024670742</v>
      </c>
      <c r="J99" s="24" t="s">
        <v>61</v>
      </c>
      <c r="K99" s="24">
        <v>-0.6249343110651674</v>
      </c>
      <c r="L99" s="24">
        <v>1.055181006970116</v>
      </c>
      <c r="M99" s="24">
        <v>-0.15212317087803665</v>
      </c>
      <c r="N99" s="24">
        <v>-0.05047546464588763</v>
      </c>
      <c r="O99" s="24">
        <v>-0.024422633432658963</v>
      </c>
      <c r="P99" s="24">
        <v>0.030263089269031037</v>
      </c>
      <c r="Q99" s="24">
        <v>-0.003339061842430356</v>
      </c>
      <c r="R99" s="24">
        <v>-0.0007757928692826117</v>
      </c>
      <c r="S99" s="24">
        <v>-0.0002640728335362236</v>
      </c>
      <c r="T99" s="24">
        <v>0.0004428887999685043</v>
      </c>
      <c r="U99" s="24">
        <v>-8.579718063532773E-05</v>
      </c>
      <c r="V99" s="24">
        <v>-2.8610561306273687E-05</v>
      </c>
      <c r="W99" s="24">
        <v>-1.4704860916992625E-05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1192</v>
      </c>
      <c r="B101" s="24">
        <v>163.94</v>
      </c>
      <c r="C101" s="24">
        <v>170.24</v>
      </c>
      <c r="D101" s="24">
        <v>9.01776822983357</v>
      </c>
      <c r="E101" s="24">
        <v>9.303370855487728</v>
      </c>
      <c r="F101" s="24">
        <v>40.395540369326795</v>
      </c>
      <c r="G101" s="24" t="s">
        <v>59</v>
      </c>
      <c r="H101" s="24">
        <v>10.361153589954498</v>
      </c>
      <c r="I101" s="24">
        <v>106.8011535899545</v>
      </c>
      <c r="J101" s="24" t="s">
        <v>73</v>
      </c>
      <c r="K101" s="24">
        <v>4.288361183906861</v>
      </c>
      <c r="M101" s="24" t="s">
        <v>68</v>
      </c>
      <c r="N101" s="24">
        <v>2.3525111897924296</v>
      </c>
      <c r="X101" s="24">
        <v>67.5</v>
      </c>
    </row>
    <row r="102" spans="1:24" ht="12.75" hidden="1">
      <c r="A102" s="24">
        <v>1191</v>
      </c>
      <c r="B102" s="24">
        <v>107.58000183105469</v>
      </c>
      <c r="C102" s="24">
        <v>108.37999725341797</v>
      </c>
      <c r="D102" s="24">
        <v>9.388043403625488</v>
      </c>
      <c r="E102" s="24">
        <v>9.596176147460938</v>
      </c>
      <c r="F102" s="24">
        <v>28.02039737820453</v>
      </c>
      <c r="G102" s="24" t="s">
        <v>56</v>
      </c>
      <c r="H102" s="24">
        <v>30.912576160755435</v>
      </c>
      <c r="I102" s="24">
        <v>70.99257799181012</v>
      </c>
      <c r="J102" s="24" t="s">
        <v>62</v>
      </c>
      <c r="K102" s="24">
        <v>1.9381469215849862</v>
      </c>
      <c r="L102" s="24">
        <v>0.5591702125372129</v>
      </c>
      <c r="M102" s="24">
        <v>0.4588291601188633</v>
      </c>
      <c r="N102" s="24">
        <v>0.0484181717190845</v>
      </c>
      <c r="O102" s="24">
        <v>0.07783995275900454</v>
      </c>
      <c r="P102" s="24">
        <v>0.01604108782840595</v>
      </c>
      <c r="Q102" s="24">
        <v>0.009474876353993559</v>
      </c>
      <c r="R102" s="24">
        <v>0.0007454070041155892</v>
      </c>
      <c r="S102" s="24">
        <v>0.001021278475114548</v>
      </c>
      <c r="T102" s="24">
        <v>0.00023602663328782812</v>
      </c>
      <c r="U102" s="24">
        <v>0.00020722783245937453</v>
      </c>
      <c r="V102" s="24">
        <v>2.7674841097747426E-05</v>
      </c>
      <c r="W102" s="24">
        <v>6.368088848659487E-05</v>
      </c>
      <c r="X102" s="24">
        <v>67.5</v>
      </c>
    </row>
    <row r="103" spans="1:24" ht="12.75" hidden="1">
      <c r="A103" s="24">
        <v>1189</v>
      </c>
      <c r="B103" s="24">
        <v>150.77999877929688</v>
      </c>
      <c r="C103" s="24">
        <v>157.3800048828125</v>
      </c>
      <c r="D103" s="24">
        <v>8.801493644714355</v>
      </c>
      <c r="E103" s="24">
        <v>8.977441787719727</v>
      </c>
      <c r="F103" s="24">
        <v>23.940956896010604</v>
      </c>
      <c r="G103" s="24" t="s">
        <v>57</v>
      </c>
      <c r="H103" s="24">
        <v>-18.46329631222268</v>
      </c>
      <c r="I103" s="24">
        <v>64.8167024670742</v>
      </c>
      <c r="J103" s="24" t="s">
        <v>60</v>
      </c>
      <c r="K103" s="24">
        <v>1.102456233007458</v>
      </c>
      <c r="L103" s="24">
        <v>-0.003041160204080518</v>
      </c>
      <c r="M103" s="24">
        <v>-0.26526366411292157</v>
      </c>
      <c r="N103" s="24">
        <v>-0.0004998023842931103</v>
      </c>
      <c r="O103" s="24">
        <v>0.04358359273416521</v>
      </c>
      <c r="P103" s="24">
        <v>-0.00034815306183921265</v>
      </c>
      <c r="Q103" s="24">
        <v>-0.005678666032846369</v>
      </c>
      <c r="R103" s="24">
        <v>-4.0175472271661686E-05</v>
      </c>
      <c r="S103" s="24">
        <v>0.0005133551561678571</v>
      </c>
      <c r="T103" s="24">
        <v>-2.481210255270379E-05</v>
      </c>
      <c r="U103" s="24">
        <v>-0.00013694843624032565</v>
      </c>
      <c r="V103" s="24">
        <v>-3.162998157913267E-06</v>
      </c>
      <c r="W103" s="24">
        <v>3.015595493325159E-05</v>
      </c>
      <c r="X103" s="24">
        <v>67.5</v>
      </c>
    </row>
    <row r="104" spans="1:24" ht="12.75" hidden="1">
      <c r="A104" s="24">
        <v>1190</v>
      </c>
      <c r="B104" s="24">
        <v>179.66000366210938</v>
      </c>
      <c r="C104" s="24">
        <v>185.05999755859375</v>
      </c>
      <c r="D104" s="24">
        <v>8.858689308166504</v>
      </c>
      <c r="E104" s="24">
        <v>8.99227237701416</v>
      </c>
      <c r="F104" s="24">
        <v>37.777431754190395</v>
      </c>
      <c r="G104" s="24" t="s">
        <v>58</v>
      </c>
      <c r="H104" s="24">
        <v>-10.420221257486062</v>
      </c>
      <c r="I104" s="24">
        <v>101.73978240462331</v>
      </c>
      <c r="J104" s="24" t="s">
        <v>61</v>
      </c>
      <c r="K104" s="24">
        <v>-1.5940526164315794</v>
      </c>
      <c r="L104" s="24">
        <v>-0.5591619424938763</v>
      </c>
      <c r="M104" s="24">
        <v>-0.37437866749691906</v>
      </c>
      <c r="N104" s="24">
        <v>-0.0484155920153354</v>
      </c>
      <c r="O104" s="24">
        <v>-0.06449440820649865</v>
      </c>
      <c r="P104" s="24">
        <v>-0.016037309255737556</v>
      </c>
      <c r="Q104" s="24">
        <v>-0.007584591881628383</v>
      </c>
      <c r="R104" s="24">
        <v>-0.0007443235406812866</v>
      </c>
      <c r="S104" s="24">
        <v>-0.0008828794976485587</v>
      </c>
      <c r="T104" s="24">
        <v>-0.0002347188343275865</v>
      </c>
      <c r="U104" s="24">
        <v>-0.00015552652621704136</v>
      </c>
      <c r="V104" s="24">
        <v>-2.7493495093178083E-05</v>
      </c>
      <c r="W104" s="24">
        <v>-5.608809089731822E-05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1192</v>
      </c>
      <c r="B106" s="24">
        <v>163.94</v>
      </c>
      <c r="C106" s="24">
        <v>170.24</v>
      </c>
      <c r="D106" s="24">
        <v>9.01776822983357</v>
      </c>
      <c r="E106" s="24">
        <v>9.303370855487728</v>
      </c>
      <c r="F106" s="24">
        <v>35.16191570871952</v>
      </c>
      <c r="G106" s="24" t="s">
        <v>59</v>
      </c>
      <c r="H106" s="24">
        <v>-3.475946894388045</v>
      </c>
      <c r="I106" s="24">
        <v>92.96405310561195</v>
      </c>
      <c r="J106" s="24" t="s">
        <v>73</v>
      </c>
      <c r="K106" s="24">
        <v>4.338047900814547</v>
      </c>
      <c r="M106" s="24" t="s">
        <v>68</v>
      </c>
      <c r="N106" s="24">
        <v>3.42335688776637</v>
      </c>
      <c r="X106" s="24">
        <v>67.5</v>
      </c>
    </row>
    <row r="107" spans="1:24" ht="12.75" hidden="1">
      <c r="A107" s="24">
        <v>1191</v>
      </c>
      <c r="B107" s="24">
        <v>107.58000183105469</v>
      </c>
      <c r="C107" s="24">
        <v>108.37999725341797</v>
      </c>
      <c r="D107" s="24">
        <v>9.388043403625488</v>
      </c>
      <c r="E107" s="24">
        <v>9.596176147460938</v>
      </c>
      <c r="F107" s="24">
        <v>28.02039737820453</v>
      </c>
      <c r="G107" s="24" t="s">
        <v>56</v>
      </c>
      <c r="H107" s="24">
        <v>30.912576160755435</v>
      </c>
      <c r="I107" s="24">
        <v>70.99257799181012</v>
      </c>
      <c r="J107" s="24" t="s">
        <v>62</v>
      </c>
      <c r="K107" s="24">
        <v>1.218439475724674</v>
      </c>
      <c r="L107" s="24">
        <v>1.6622030867540414</v>
      </c>
      <c r="M107" s="24">
        <v>0.2884487366778915</v>
      </c>
      <c r="N107" s="24">
        <v>0.05124420133176378</v>
      </c>
      <c r="O107" s="24">
        <v>0.04893524280386324</v>
      </c>
      <c r="P107" s="24">
        <v>0.047683515161955396</v>
      </c>
      <c r="Q107" s="24">
        <v>0.005956463608870569</v>
      </c>
      <c r="R107" s="24">
        <v>0.000788916109306626</v>
      </c>
      <c r="S107" s="24">
        <v>0.0006420200981018759</v>
      </c>
      <c r="T107" s="24">
        <v>0.0007016186430960334</v>
      </c>
      <c r="U107" s="24">
        <v>0.00013023667014939802</v>
      </c>
      <c r="V107" s="24">
        <v>2.930337097454266E-05</v>
      </c>
      <c r="W107" s="24">
        <v>4.00229206780607E-05</v>
      </c>
      <c r="X107" s="24">
        <v>67.5</v>
      </c>
    </row>
    <row r="108" spans="1:24" ht="12.75" hidden="1">
      <c r="A108" s="24">
        <v>1190</v>
      </c>
      <c r="B108" s="24">
        <v>179.66000366210938</v>
      </c>
      <c r="C108" s="24">
        <v>185.05999755859375</v>
      </c>
      <c r="D108" s="24">
        <v>8.858689308166504</v>
      </c>
      <c r="E108" s="24">
        <v>8.99227237701416</v>
      </c>
      <c r="F108" s="24">
        <v>29.59083421863375</v>
      </c>
      <c r="G108" s="24" t="s">
        <v>57</v>
      </c>
      <c r="H108" s="24">
        <v>-32.467846340135324</v>
      </c>
      <c r="I108" s="24">
        <v>79.69215732197405</v>
      </c>
      <c r="J108" s="24" t="s">
        <v>60</v>
      </c>
      <c r="K108" s="24">
        <v>1.1131713326719033</v>
      </c>
      <c r="L108" s="24">
        <v>-0.009043056462519974</v>
      </c>
      <c r="M108" s="24">
        <v>-0.26484431529765556</v>
      </c>
      <c r="N108" s="24">
        <v>-0.0005288340654743479</v>
      </c>
      <c r="O108" s="24">
        <v>0.04449006719476243</v>
      </c>
      <c r="P108" s="24">
        <v>-0.0010348868059607188</v>
      </c>
      <c r="Q108" s="24">
        <v>-0.005529070237184231</v>
      </c>
      <c r="R108" s="24">
        <v>-4.254403980709578E-05</v>
      </c>
      <c r="S108" s="24">
        <v>0.000564276508540858</v>
      </c>
      <c r="T108" s="24">
        <v>-7.37140921028693E-05</v>
      </c>
      <c r="U108" s="24">
        <v>-0.00012435124136993096</v>
      </c>
      <c r="V108" s="24">
        <v>-3.350223195433876E-06</v>
      </c>
      <c r="W108" s="24">
        <v>3.4516615679031045E-05</v>
      </c>
      <c r="X108" s="24">
        <v>67.5</v>
      </c>
    </row>
    <row r="109" spans="1:24" ht="12.75" hidden="1">
      <c r="A109" s="24">
        <v>1189</v>
      </c>
      <c r="B109" s="24">
        <v>150.77999877929688</v>
      </c>
      <c r="C109" s="24">
        <v>157.3800048828125</v>
      </c>
      <c r="D109" s="24">
        <v>8.801493644714355</v>
      </c>
      <c r="E109" s="24">
        <v>8.977441787719727</v>
      </c>
      <c r="F109" s="24">
        <v>37.462557846480536</v>
      </c>
      <c r="G109" s="24" t="s">
        <v>58</v>
      </c>
      <c r="H109" s="24">
        <v>18.144496329146634</v>
      </c>
      <c r="I109" s="24">
        <v>101.42449510844351</v>
      </c>
      <c r="J109" s="24" t="s">
        <v>61</v>
      </c>
      <c r="K109" s="24">
        <v>-0.49542339480658115</v>
      </c>
      <c r="L109" s="24">
        <v>-1.662178487631361</v>
      </c>
      <c r="M109" s="24">
        <v>-0.11428106731032744</v>
      </c>
      <c r="N109" s="24">
        <v>-0.05124147250676482</v>
      </c>
      <c r="O109" s="24">
        <v>-0.020378712159471037</v>
      </c>
      <c r="P109" s="24">
        <v>-0.047672283640489456</v>
      </c>
      <c r="Q109" s="24">
        <v>-0.002215590448635062</v>
      </c>
      <c r="R109" s="24">
        <v>-0.0007877681335268624</v>
      </c>
      <c r="S109" s="24">
        <v>-0.0003062381887937578</v>
      </c>
      <c r="T109" s="24">
        <v>-0.0006977355895791534</v>
      </c>
      <c r="U109" s="24">
        <v>-3.8708642721752335E-05</v>
      </c>
      <c r="V109" s="24">
        <v>-2.9111227301720658E-05</v>
      </c>
      <c r="W109" s="24">
        <v>-2.025925521011093E-05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1192</v>
      </c>
      <c r="B111" s="24">
        <v>150.88</v>
      </c>
      <c r="C111" s="24">
        <v>159.48</v>
      </c>
      <c r="D111" s="24">
        <v>9.281580543401365</v>
      </c>
      <c r="E111" s="24">
        <v>9.281056436851339</v>
      </c>
      <c r="F111" s="24">
        <v>22.558332788264273</v>
      </c>
      <c r="G111" s="24" t="s">
        <v>59</v>
      </c>
      <c r="H111" s="24">
        <v>-25.46531591165551</v>
      </c>
      <c r="I111" s="24">
        <v>57.91468408834449</v>
      </c>
      <c r="J111" s="24" t="s">
        <v>73</v>
      </c>
      <c r="K111" s="24">
        <v>2.9147676958697675</v>
      </c>
      <c r="M111" s="24" t="s">
        <v>68</v>
      </c>
      <c r="N111" s="24">
        <v>2.441750444419027</v>
      </c>
      <c r="X111" s="24">
        <v>67.5</v>
      </c>
    </row>
    <row r="112" spans="1:24" ht="12.75" hidden="1">
      <c r="A112" s="24">
        <v>1189</v>
      </c>
      <c r="B112" s="24">
        <v>144.1999969482422</v>
      </c>
      <c r="C112" s="24">
        <v>156.3000030517578</v>
      </c>
      <c r="D112" s="24">
        <v>8.653371810913086</v>
      </c>
      <c r="E112" s="24">
        <v>8.646415710449219</v>
      </c>
      <c r="F112" s="24">
        <v>31.698781884444845</v>
      </c>
      <c r="G112" s="24" t="s">
        <v>56</v>
      </c>
      <c r="H112" s="24">
        <v>10.564798580196424</v>
      </c>
      <c r="I112" s="24">
        <v>87.26479552843861</v>
      </c>
      <c r="J112" s="24" t="s">
        <v>62</v>
      </c>
      <c r="K112" s="24">
        <v>0.8246687391380514</v>
      </c>
      <c r="L112" s="24">
        <v>1.4810991344677291</v>
      </c>
      <c r="M112" s="24">
        <v>0.19522852582212274</v>
      </c>
      <c r="N112" s="24">
        <v>0.0011615792204996678</v>
      </c>
      <c r="O112" s="24">
        <v>0.03311982923463925</v>
      </c>
      <c r="P112" s="24">
        <v>0.042487991497848744</v>
      </c>
      <c r="Q112" s="24">
        <v>0.0040314839090484075</v>
      </c>
      <c r="R112" s="24">
        <v>1.791714287417783E-05</v>
      </c>
      <c r="S112" s="24">
        <v>0.00043450282720441306</v>
      </c>
      <c r="T112" s="24">
        <v>0.0006251991086213704</v>
      </c>
      <c r="U112" s="24">
        <v>8.821231674468312E-05</v>
      </c>
      <c r="V112" s="24">
        <v>6.750243595299138E-07</v>
      </c>
      <c r="W112" s="24">
        <v>2.7094592152779808E-05</v>
      </c>
      <c r="X112" s="24">
        <v>67.5</v>
      </c>
    </row>
    <row r="113" spans="1:24" ht="12.75" hidden="1">
      <c r="A113" s="24">
        <v>1190</v>
      </c>
      <c r="B113" s="24">
        <v>175.8000030517578</v>
      </c>
      <c r="C113" s="24">
        <v>161.39999389648438</v>
      </c>
      <c r="D113" s="24">
        <v>9.105076789855957</v>
      </c>
      <c r="E113" s="24">
        <v>9.151159286499023</v>
      </c>
      <c r="F113" s="24">
        <v>36.660303325988636</v>
      </c>
      <c r="G113" s="24" t="s">
        <v>57</v>
      </c>
      <c r="H113" s="24">
        <v>-12.256052652171931</v>
      </c>
      <c r="I113" s="24">
        <v>96.04395039958588</v>
      </c>
      <c r="J113" s="24" t="s">
        <v>60</v>
      </c>
      <c r="K113" s="24">
        <v>-0.5055243867890283</v>
      </c>
      <c r="L113" s="24">
        <v>-0.008058892430998521</v>
      </c>
      <c r="M113" s="24">
        <v>0.12142113409094492</v>
      </c>
      <c r="N113" s="24">
        <v>-1.1817181068570025E-05</v>
      </c>
      <c r="O113" s="24">
        <v>-0.020018946851931854</v>
      </c>
      <c r="P113" s="24">
        <v>-0.0009219881064242405</v>
      </c>
      <c r="Q113" s="24">
        <v>0.00258930322605088</v>
      </c>
      <c r="R113" s="24">
        <v>-1.0020714876193557E-06</v>
      </c>
      <c r="S113" s="24">
        <v>-0.00023870443195074566</v>
      </c>
      <c r="T113" s="24">
        <v>-6.565095314092012E-05</v>
      </c>
      <c r="U113" s="24">
        <v>6.184259153671181E-05</v>
      </c>
      <c r="V113" s="24">
        <v>-8.520137076507117E-08</v>
      </c>
      <c r="W113" s="24">
        <v>-1.4133566023727199E-05</v>
      </c>
      <c r="X113" s="24">
        <v>67.5</v>
      </c>
    </row>
    <row r="114" spans="1:24" ht="12.75" hidden="1">
      <c r="A114" s="24">
        <v>1191</v>
      </c>
      <c r="B114" s="24">
        <v>102.30000305175781</v>
      </c>
      <c r="C114" s="24">
        <v>94.69999694824219</v>
      </c>
      <c r="D114" s="24">
        <v>9.743271827697754</v>
      </c>
      <c r="E114" s="24">
        <v>10.182650566101074</v>
      </c>
      <c r="F114" s="24">
        <v>25.50657231019889</v>
      </c>
      <c r="G114" s="24" t="s">
        <v>58</v>
      </c>
      <c r="H114" s="24">
        <v>27.453616914153137</v>
      </c>
      <c r="I114" s="24">
        <v>62.25361996591095</v>
      </c>
      <c r="J114" s="24" t="s">
        <v>61</v>
      </c>
      <c r="K114" s="24">
        <v>0.6515547741158224</v>
      </c>
      <c r="L114" s="24">
        <v>-1.4810772094573066</v>
      </c>
      <c r="M114" s="24">
        <v>0.15287604616403455</v>
      </c>
      <c r="N114" s="24">
        <v>-0.0011615191086367061</v>
      </c>
      <c r="O114" s="24">
        <v>0.02638493614680908</v>
      </c>
      <c r="P114" s="24">
        <v>-0.04247798676317981</v>
      </c>
      <c r="Q114" s="24">
        <v>0.0030900439013837222</v>
      </c>
      <c r="R114" s="24">
        <v>-1.7889098957393066E-05</v>
      </c>
      <c r="S114" s="24">
        <v>0.0003630604646828127</v>
      </c>
      <c r="T114" s="24">
        <v>-0.0006217426137660541</v>
      </c>
      <c r="U114" s="24">
        <v>6.290394818680084E-05</v>
      </c>
      <c r="V114" s="24">
        <v>-6.696257255949201E-07</v>
      </c>
      <c r="W114" s="24">
        <v>2.3116211527376653E-05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1192</v>
      </c>
      <c r="B116" s="24">
        <v>150.88</v>
      </c>
      <c r="C116" s="24">
        <v>159.48</v>
      </c>
      <c r="D116" s="24">
        <v>9.281580543401365</v>
      </c>
      <c r="E116" s="24">
        <v>9.281056436851339</v>
      </c>
      <c r="F116" s="24">
        <v>34.27423130101532</v>
      </c>
      <c r="G116" s="24" t="s">
        <v>59</v>
      </c>
      <c r="H116" s="24">
        <v>4.6132615943060955</v>
      </c>
      <c r="I116" s="24">
        <v>87.99326159430609</v>
      </c>
      <c r="J116" s="24" t="s">
        <v>73</v>
      </c>
      <c r="K116" s="24">
        <v>5.1447951336526225</v>
      </c>
      <c r="M116" s="24" t="s">
        <v>68</v>
      </c>
      <c r="N116" s="24">
        <v>3.1333637048334295</v>
      </c>
      <c r="X116" s="24">
        <v>67.5</v>
      </c>
    </row>
    <row r="117" spans="1:24" ht="12.75" hidden="1">
      <c r="A117" s="24">
        <v>1189</v>
      </c>
      <c r="B117" s="24">
        <v>144.1999969482422</v>
      </c>
      <c r="C117" s="24">
        <v>156.3000030517578</v>
      </c>
      <c r="D117" s="24">
        <v>8.653371810913086</v>
      </c>
      <c r="E117" s="24">
        <v>8.646415710449219</v>
      </c>
      <c r="F117" s="24">
        <v>31.698781884444845</v>
      </c>
      <c r="G117" s="24" t="s">
        <v>56</v>
      </c>
      <c r="H117" s="24">
        <v>10.564798580196424</v>
      </c>
      <c r="I117" s="24">
        <v>87.26479552843861</v>
      </c>
      <c r="J117" s="24" t="s">
        <v>62</v>
      </c>
      <c r="K117" s="24">
        <v>1.9522493670300831</v>
      </c>
      <c r="L117" s="24">
        <v>1.0548523753002934</v>
      </c>
      <c r="M117" s="24">
        <v>0.4621693154534035</v>
      </c>
      <c r="N117" s="24">
        <v>0.006925197214213494</v>
      </c>
      <c r="O117" s="24">
        <v>0.07840594419950954</v>
      </c>
      <c r="P117" s="24">
        <v>0.03026021797688399</v>
      </c>
      <c r="Q117" s="24">
        <v>0.009543904005173428</v>
      </c>
      <c r="R117" s="24">
        <v>0.00010660651421648293</v>
      </c>
      <c r="S117" s="24">
        <v>0.0010286526709449503</v>
      </c>
      <c r="T117" s="24">
        <v>0.00044522420142057394</v>
      </c>
      <c r="U117" s="24">
        <v>0.0002087515144607673</v>
      </c>
      <c r="V117" s="24">
        <v>3.932514212847293E-06</v>
      </c>
      <c r="W117" s="24">
        <v>6.41363152993612E-05</v>
      </c>
      <c r="X117" s="24">
        <v>67.5</v>
      </c>
    </row>
    <row r="118" spans="1:24" ht="12.75" hidden="1">
      <c r="A118" s="24">
        <v>1191</v>
      </c>
      <c r="B118" s="24">
        <v>102.30000305175781</v>
      </c>
      <c r="C118" s="24">
        <v>94.69999694824219</v>
      </c>
      <c r="D118" s="24">
        <v>9.743271827697754</v>
      </c>
      <c r="E118" s="24">
        <v>10.182650566101074</v>
      </c>
      <c r="F118" s="24">
        <v>23.781845437362772</v>
      </c>
      <c r="G118" s="24" t="s">
        <v>57</v>
      </c>
      <c r="H118" s="24">
        <v>23.244094365190286</v>
      </c>
      <c r="I118" s="24">
        <v>58.0440974169481</v>
      </c>
      <c r="J118" s="24" t="s">
        <v>60</v>
      </c>
      <c r="K118" s="24">
        <v>-0.7236408070674966</v>
      </c>
      <c r="L118" s="24">
        <v>0.0057399709920063465</v>
      </c>
      <c r="M118" s="24">
        <v>0.16642262376696182</v>
      </c>
      <c r="N118" s="24">
        <v>-7.195669873536907E-05</v>
      </c>
      <c r="O118" s="24">
        <v>-0.029846637455766302</v>
      </c>
      <c r="P118" s="24">
        <v>0.0006568924763931638</v>
      </c>
      <c r="Q118" s="24">
        <v>0.0032017877014249006</v>
      </c>
      <c r="R118" s="24">
        <v>-5.759707966732326E-06</v>
      </c>
      <c r="S118" s="24">
        <v>-0.0004548883002178191</v>
      </c>
      <c r="T118" s="24">
        <v>4.678187556753882E-05</v>
      </c>
      <c r="U118" s="24">
        <v>5.418657775175601E-05</v>
      </c>
      <c r="V118" s="24">
        <v>-4.614712520289984E-07</v>
      </c>
      <c r="W118" s="24">
        <v>-3.0251818633757935E-05</v>
      </c>
      <c r="X118" s="24">
        <v>67.5</v>
      </c>
    </row>
    <row r="119" spans="1:24" ht="12.75" hidden="1">
      <c r="A119" s="24">
        <v>1190</v>
      </c>
      <c r="B119" s="24">
        <v>175.8000030517578</v>
      </c>
      <c r="C119" s="24">
        <v>161.39999389648438</v>
      </c>
      <c r="D119" s="24">
        <v>9.105076789855957</v>
      </c>
      <c r="E119" s="24">
        <v>9.151159286499023</v>
      </c>
      <c r="F119" s="24">
        <v>27.34907891608918</v>
      </c>
      <c r="G119" s="24" t="s">
        <v>58</v>
      </c>
      <c r="H119" s="24">
        <v>-36.649925431446874</v>
      </c>
      <c r="I119" s="24">
        <v>71.65007762031094</v>
      </c>
      <c r="J119" s="24" t="s">
        <v>61</v>
      </c>
      <c r="K119" s="24">
        <v>-1.8131799616739819</v>
      </c>
      <c r="L119" s="24">
        <v>1.0548367581809432</v>
      </c>
      <c r="M119" s="24">
        <v>-0.43116584563852905</v>
      </c>
      <c r="N119" s="24">
        <v>-0.006924823368812914</v>
      </c>
      <c r="O119" s="24">
        <v>-0.0725028986896431</v>
      </c>
      <c r="P119" s="24">
        <v>0.030253087185987994</v>
      </c>
      <c r="Q119" s="24">
        <v>-0.008990809706303969</v>
      </c>
      <c r="R119" s="24">
        <v>-0.00010645080853392865</v>
      </c>
      <c r="S119" s="24">
        <v>-0.0009226066072639647</v>
      </c>
      <c r="T119" s="24">
        <v>0.00044275957996295356</v>
      </c>
      <c r="U119" s="24">
        <v>-0.0002015961546786467</v>
      </c>
      <c r="V119" s="24">
        <v>-3.905344071627589E-06</v>
      </c>
      <c r="W119" s="24">
        <v>-5.6553465053251075E-05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1192</v>
      </c>
      <c r="B121" s="100">
        <v>150.88</v>
      </c>
      <c r="C121" s="100">
        <v>159.48</v>
      </c>
      <c r="D121" s="100">
        <v>9.281580543401365</v>
      </c>
      <c r="E121" s="100">
        <v>9.281056436851339</v>
      </c>
      <c r="F121" s="100">
        <v>22.558332788264273</v>
      </c>
      <c r="G121" s="100" t="s">
        <v>59</v>
      </c>
      <c r="H121" s="100">
        <v>-25.46531591165551</v>
      </c>
      <c r="I121" s="100">
        <v>57.91468408834449</v>
      </c>
      <c r="J121" s="100" t="s">
        <v>73</v>
      </c>
      <c r="K121" s="100">
        <v>3.8805365142869976</v>
      </c>
      <c r="M121" s="100" t="s">
        <v>68</v>
      </c>
      <c r="N121" s="100">
        <v>2.158070500521576</v>
      </c>
      <c r="X121" s="100">
        <v>67.5</v>
      </c>
    </row>
    <row r="122" spans="1:24" s="100" customFormat="1" ht="12.75">
      <c r="A122" s="100">
        <v>1190</v>
      </c>
      <c r="B122" s="100">
        <v>175.8000030517578</v>
      </c>
      <c r="C122" s="100">
        <v>161.39999389648438</v>
      </c>
      <c r="D122" s="100">
        <v>9.105076789855957</v>
      </c>
      <c r="E122" s="100">
        <v>9.151159286499023</v>
      </c>
      <c r="F122" s="100">
        <v>38.60271118152085</v>
      </c>
      <c r="G122" s="100" t="s">
        <v>56</v>
      </c>
      <c r="H122" s="100">
        <v>-7.167264322364218</v>
      </c>
      <c r="I122" s="100">
        <v>101.1327387293936</v>
      </c>
      <c r="J122" s="100" t="s">
        <v>62</v>
      </c>
      <c r="K122" s="100">
        <v>1.824917420271082</v>
      </c>
      <c r="L122" s="100">
        <v>0.5981508391517473</v>
      </c>
      <c r="M122" s="100">
        <v>0.43202348598526324</v>
      </c>
      <c r="N122" s="100">
        <v>0.006118458257719457</v>
      </c>
      <c r="O122" s="100">
        <v>0.07329197330203259</v>
      </c>
      <c r="P122" s="100">
        <v>0.017158893015964852</v>
      </c>
      <c r="Q122" s="100">
        <v>0.00892127993286609</v>
      </c>
      <c r="R122" s="100">
        <v>9.412772038156956E-05</v>
      </c>
      <c r="S122" s="100">
        <v>0.0009615725918377286</v>
      </c>
      <c r="T122" s="100">
        <v>0.0002525138595459449</v>
      </c>
      <c r="U122" s="100">
        <v>0.00019513549234739287</v>
      </c>
      <c r="V122" s="100">
        <v>3.4870512168213082E-06</v>
      </c>
      <c r="W122" s="100">
        <v>5.995881849649062E-05</v>
      </c>
      <c r="X122" s="100">
        <v>67.5</v>
      </c>
    </row>
    <row r="123" spans="1:24" s="100" customFormat="1" ht="12.75">
      <c r="A123" s="100">
        <v>1189</v>
      </c>
      <c r="B123" s="100">
        <v>144.1999969482422</v>
      </c>
      <c r="C123" s="100">
        <v>156.3000030517578</v>
      </c>
      <c r="D123" s="100">
        <v>8.653371810913086</v>
      </c>
      <c r="E123" s="100">
        <v>8.646415710449219</v>
      </c>
      <c r="F123" s="100">
        <v>31.840193797495857</v>
      </c>
      <c r="G123" s="100" t="s">
        <v>57</v>
      </c>
      <c r="H123" s="100">
        <v>10.954096873192896</v>
      </c>
      <c r="I123" s="100">
        <v>87.65409382143508</v>
      </c>
      <c r="J123" s="100" t="s">
        <v>60</v>
      </c>
      <c r="K123" s="100">
        <v>-1.3962057630992317</v>
      </c>
      <c r="L123" s="100">
        <v>-0.0032550989441045984</v>
      </c>
      <c r="M123" s="100">
        <v>0.3336731539356087</v>
      </c>
      <c r="N123" s="100">
        <v>-6.383624650345078E-05</v>
      </c>
      <c r="O123" s="100">
        <v>-0.05556157836424545</v>
      </c>
      <c r="P123" s="100">
        <v>-0.0003722218374100597</v>
      </c>
      <c r="Q123" s="100">
        <v>0.007036657526896564</v>
      </c>
      <c r="R123" s="100">
        <v>-5.172046816192057E-06</v>
      </c>
      <c r="S123" s="100">
        <v>-0.0006849546195266394</v>
      </c>
      <c r="T123" s="100">
        <v>-2.6489623145397367E-05</v>
      </c>
      <c r="U123" s="100">
        <v>0.00016293237132493122</v>
      </c>
      <c r="V123" s="100">
        <v>-4.2009967144861663E-07</v>
      </c>
      <c r="W123" s="100">
        <v>-4.128821516580441E-05</v>
      </c>
      <c r="X123" s="100">
        <v>67.5</v>
      </c>
    </row>
    <row r="124" spans="1:24" s="100" customFormat="1" ht="12.75">
      <c r="A124" s="100">
        <v>1191</v>
      </c>
      <c r="B124" s="100">
        <v>102.30000305175781</v>
      </c>
      <c r="C124" s="100">
        <v>94.69999694824219</v>
      </c>
      <c r="D124" s="100">
        <v>9.743271827697754</v>
      </c>
      <c r="E124" s="100">
        <v>10.182650566101074</v>
      </c>
      <c r="F124" s="100">
        <v>23.781845437362772</v>
      </c>
      <c r="G124" s="100" t="s">
        <v>58</v>
      </c>
      <c r="H124" s="100">
        <v>23.244094365190286</v>
      </c>
      <c r="I124" s="100">
        <v>58.0440974169481</v>
      </c>
      <c r="J124" s="100" t="s">
        <v>61</v>
      </c>
      <c r="K124" s="100">
        <v>1.1751310811553548</v>
      </c>
      <c r="L124" s="100">
        <v>-0.598141982065131</v>
      </c>
      <c r="M124" s="100">
        <v>0.2744203323107137</v>
      </c>
      <c r="N124" s="100">
        <v>-0.006118125234505074</v>
      </c>
      <c r="O124" s="100">
        <v>0.047797744300120175</v>
      </c>
      <c r="P124" s="100">
        <v>-0.017154855302131886</v>
      </c>
      <c r="Q124" s="100">
        <v>0.005484039249470151</v>
      </c>
      <c r="R124" s="100">
        <v>-9.398551843748091E-05</v>
      </c>
      <c r="S124" s="100">
        <v>0.0006748770395876894</v>
      </c>
      <c r="T124" s="100">
        <v>-0.00025112058682713373</v>
      </c>
      <c r="U124" s="100">
        <v>0.00010738204108739116</v>
      </c>
      <c r="V124" s="100">
        <v>-3.461653139005081E-06</v>
      </c>
      <c r="W124" s="100">
        <v>4.347807727944445E-05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1192</v>
      </c>
      <c r="B126" s="24">
        <v>150.88</v>
      </c>
      <c r="C126" s="24">
        <v>159.48</v>
      </c>
      <c r="D126" s="24">
        <v>9.281580543401365</v>
      </c>
      <c r="E126" s="24">
        <v>9.281056436851339</v>
      </c>
      <c r="F126" s="24">
        <v>32.34105924134601</v>
      </c>
      <c r="G126" s="24" t="s">
        <v>59</v>
      </c>
      <c r="H126" s="24">
        <v>-0.3498289928851648</v>
      </c>
      <c r="I126" s="24">
        <v>83.03017100711483</v>
      </c>
      <c r="J126" s="24" t="s">
        <v>73</v>
      </c>
      <c r="K126" s="24">
        <v>2.6339893959298077</v>
      </c>
      <c r="M126" s="24" t="s">
        <v>68</v>
      </c>
      <c r="N126" s="24">
        <v>1.8500299075359905</v>
      </c>
      <c r="X126" s="24">
        <v>67.5</v>
      </c>
    </row>
    <row r="127" spans="1:24" ht="12.75" hidden="1">
      <c r="A127" s="24">
        <v>1190</v>
      </c>
      <c r="B127" s="24">
        <v>175.8000030517578</v>
      </c>
      <c r="C127" s="24">
        <v>161.39999389648438</v>
      </c>
      <c r="D127" s="24">
        <v>9.105076789855957</v>
      </c>
      <c r="E127" s="24">
        <v>9.151159286499023</v>
      </c>
      <c r="F127" s="24">
        <v>38.60271118152085</v>
      </c>
      <c r="G127" s="24" t="s">
        <v>56</v>
      </c>
      <c r="H127" s="24">
        <v>-7.167264322364218</v>
      </c>
      <c r="I127" s="24">
        <v>101.1327387293936</v>
      </c>
      <c r="J127" s="24" t="s">
        <v>62</v>
      </c>
      <c r="K127" s="24">
        <v>1.185620779776494</v>
      </c>
      <c r="L127" s="24">
        <v>1.0706362765899269</v>
      </c>
      <c r="M127" s="24">
        <v>0.28068021233654716</v>
      </c>
      <c r="N127" s="24">
        <v>0.002118466742636496</v>
      </c>
      <c r="O127" s="24">
        <v>0.04761669677765944</v>
      </c>
      <c r="P127" s="24">
        <v>0.030713173012843695</v>
      </c>
      <c r="Q127" s="24">
        <v>0.005796063179128839</v>
      </c>
      <c r="R127" s="24">
        <v>3.2665625974886624E-05</v>
      </c>
      <c r="S127" s="24">
        <v>0.0006246822165631731</v>
      </c>
      <c r="T127" s="24">
        <v>0.00045189385315736456</v>
      </c>
      <c r="U127" s="24">
        <v>0.00012674863168003056</v>
      </c>
      <c r="V127" s="24">
        <v>1.2357569934265002E-06</v>
      </c>
      <c r="W127" s="24">
        <v>3.8940907003955235E-05</v>
      </c>
      <c r="X127" s="24">
        <v>67.5</v>
      </c>
    </row>
    <row r="128" spans="1:24" ht="12.75" hidden="1">
      <c r="A128" s="24">
        <v>1191</v>
      </c>
      <c r="B128" s="24">
        <v>102.30000305175781</v>
      </c>
      <c r="C128" s="24">
        <v>94.69999694824219</v>
      </c>
      <c r="D128" s="24">
        <v>9.743271827697754</v>
      </c>
      <c r="E128" s="24">
        <v>10.182650566101074</v>
      </c>
      <c r="F128" s="24">
        <v>25.50657231019889</v>
      </c>
      <c r="G128" s="24" t="s">
        <v>57</v>
      </c>
      <c r="H128" s="24">
        <v>27.453616914153137</v>
      </c>
      <c r="I128" s="24">
        <v>62.25361996591095</v>
      </c>
      <c r="J128" s="24" t="s">
        <v>60</v>
      </c>
      <c r="K128" s="24">
        <v>-1.071363142382481</v>
      </c>
      <c r="L128" s="24">
        <v>0.005825243051435986</v>
      </c>
      <c r="M128" s="24">
        <v>0.25224809846116203</v>
      </c>
      <c r="N128" s="24">
        <v>2.119432077220241E-05</v>
      </c>
      <c r="O128" s="24">
        <v>-0.0432455104103187</v>
      </c>
      <c r="P128" s="24">
        <v>0.0006666913851577019</v>
      </c>
      <c r="Q128" s="24">
        <v>0.005140413300224422</v>
      </c>
      <c r="R128" s="24">
        <v>1.7209764030577712E-06</v>
      </c>
      <c r="S128" s="24">
        <v>-0.0005837010884520543</v>
      </c>
      <c r="T128" s="24">
        <v>4.74874804688499E-05</v>
      </c>
      <c r="U128" s="24">
        <v>0.0001074001703792759</v>
      </c>
      <c r="V128" s="24">
        <v>1.2731840663838146E-07</v>
      </c>
      <c r="W128" s="24">
        <v>-3.682701501970306E-05</v>
      </c>
      <c r="X128" s="24">
        <v>67.5</v>
      </c>
    </row>
    <row r="129" spans="1:24" ht="12.75" hidden="1">
      <c r="A129" s="24">
        <v>1189</v>
      </c>
      <c r="B129" s="24">
        <v>144.1999969482422</v>
      </c>
      <c r="C129" s="24">
        <v>156.3000030517578</v>
      </c>
      <c r="D129" s="24">
        <v>8.653371810913086</v>
      </c>
      <c r="E129" s="24">
        <v>8.646415710449219</v>
      </c>
      <c r="F129" s="24">
        <v>20.422336915431945</v>
      </c>
      <c r="G129" s="24" t="s">
        <v>58</v>
      </c>
      <c r="H129" s="24">
        <v>-20.478560375861292</v>
      </c>
      <c r="I129" s="24">
        <v>56.221436572380895</v>
      </c>
      <c r="J129" s="24" t="s">
        <v>61</v>
      </c>
      <c r="K129" s="24">
        <v>-0.5078165520954957</v>
      </c>
      <c r="L129" s="24">
        <v>1.070620429140848</v>
      </c>
      <c r="M129" s="24">
        <v>-0.1230945913515989</v>
      </c>
      <c r="N129" s="24">
        <v>0.0021183607200908655</v>
      </c>
      <c r="O129" s="24">
        <v>-0.019929265951524146</v>
      </c>
      <c r="P129" s="24">
        <v>0.03070593621946458</v>
      </c>
      <c r="Q129" s="24">
        <v>-0.002677778833161726</v>
      </c>
      <c r="R129" s="24">
        <v>3.262025997062724E-05</v>
      </c>
      <c r="S129" s="24">
        <v>-0.00022253294369635736</v>
      </c>
      <c r="T129" s="24">
        <v>0.0004493918042422785</v>
      </c>
      <c r="U129" s="24">
        <v>-6.730838755506299E-05</v>
      </c>
      <c r="V129" s="24">
        <v>1.229180771950801E-06</v>
      </c>
      <c r="W129" s="24">
        <v>-1.2655639179008495E-05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1192</v>
      </c>
      <c r="B131" s="24">
        <v>150.88</v>
      </c>
      <c r="C131" s="24">
        <v>159.48</v>
      </c>
      <c r="D131" s="24">
        <v>9.281580543401365</v>
      </c>
      <c r="E131" s="24">
        <v>9.281056436851339</v>
      </c>
      <c r="F131" s="24">
        <v>34.27423130101532</v>
      </c>
      <c r="G131" s="24" t="s">
        <v>59</v>
      </c>
      <c r="H131" s="24">
        <v>4.6132615943060955</v>
      </c>
      <c r="I131" s="24">
        <v>87.99326159430609</v>
      </c>
      <c r="J131" s="24" t="s">
        <v>73</v>
      </c>
      <c r="K131" s="24">
        <v>3.7510991728541287</v>
      </c>
      <c r="M131" s="24" t="s">
        <v>68</v>
      </c>
      <c r="N131" s="24">
        <v>2.0911093529762943</v>
      </c>
      <c r="X131" s="24">
        <v>67.5</v>
      </c>
    </row>
    <row r="132" spans="1:24" ht="12.75" hidden="1">
      <c r="A132" s="24">
        <v>1191</v>
      </c>
      <c r="B132" s="24">
        <v>102.30000305175781</v>
      </c>
      <c r="C132" s="24">
        <v>94.69999694824219</v>
      </c>
      <c r="D132" s="24">
        <v>9.743271827697754</v>
      </c>
      <c r="E132" s="24">
        <v>10.182650566101074</v>
      </c>
      <c r="F132" s="24">
        <v>25.309982250154636</v>
      </c>
      <c r="G132" s="24" t="s">
        <v>56</v>
      </c>
      <c r="H132" s="24">
        <v>26.973801643867787</v>
      </c>
      <c r="I132" s="24">
        <v>61.7738046956256</v>
      </c>
      <c r="J132" s="24" t="s">
        <v>62</v>
      </c>
      <c r="K132" s="24">
        <v>1.791108195581979</v>
      </c>
      <c r="L132" s="24">
        <v>0.5980559984444159</v>
      </c>
      <c r="M132" s="24">
        <v>0.42401993903515023</v>
      </c>
      <c r="N132" s="24">
        <v>0.004484044764242859</v>
      </c>
      <c r="O132" s="24">
        <v>0.07193467355743483</v>
      </c>
      <c r="P132" s="24">
        <v>0.017156546832264766</v>
      </c>
      <c r="Q132" s="24">
        <v>0.00875603867226672</v>
      </c>
      <c r="R132" s="24">
        <v>6.890194158977926E-05</v>
      </c>
      <c r="S132" s="24">
        <v>0.0009437978811461932</v>
      </c>
      <c r="T132" s="24">
        <v>0.0002524384962750248</v>
      </c>
      <c r="U132" s="24">
        <v>0.00019149853982880483</v>
      </c>
      <c r="V132" s="24">
        <v>2.5459659969808605E-06</v>
      </c>
      <c r="W132" s="24">
        <v>5.885143009788677E-05</v>
      </c>
      <c r="X132" s="24">
        <v>67.5</v>
      </c>
    </row>
    <row r="133" spans="1:24" ht="12.75" hidden="1">
      <c r="A133" s="24">
        <v>1189</v>
      </c>
      <c r="B133" s="24">
        <v>144.1999969482422</v>
      </c>
      <c r="C133" s="24">
        <v>156.3000030517578</v>
      </c>
      <c r="D133" s="24">
        <v>8.653371810913086</v>
      </c>
      <c r="E133" s="24">
        <v>8.646415710449219</v>
      </c>
      <c r="F133" s="24">
        <v>20.422336915431945</v>
      </c>
      <c r="G133" s="24" t="s">
        <v>57</v>
      </c>
      <c r="H133" s="24">
        <v>-20.478560375861292</v>
      </c>
      <c r="I133" s="24">
        <v>56.221436572380895</v>
      </c>
      <c r="J133" s="24" t="s">
        <v>60</v>
      </c>
      <c r="K133" s="24">
        <v>0.9592071654947852</v>
      </c>
      <c r="L133" s="24">
        <v>-0.0032533500782968195</v>
      </c>
      <c r="M133" s="24">
        <v>-0.2311346165277224</v>
      </c>
      <c r="N133" s="24">
        <v>4.7231653761158675E-05</v>
      </c>
      <c r="O133" s="24">
        <v>0.03786609611326483</v>
      </c>
      <c r="P133" s="24">
        <v>-0.0003723654698102259</v>
      </c>
      <c r="Q133" s="24">
        <v>-0.004963916834015988</v>
      </c>
      <c r="R133" s="24">
        <v>3.7968071737409098E-06</v>
      </c>
      <c r="S133" s="24">
        <v>0.0004414565778568226</v>
      </c>
      <c r="T133" s="24">
        <v>-2.6531459852148433E-05</v>
      </c>
      <c r="U133" s="24">
        <v>-0.00012071542100267344</v>
      </c>
      <c r="V133" s="24">
        <v>3.0529997011185606E-07</v>
      </c>
      <c r="W133" s="24">
        <v>2.5774735186251057E-05</v>
      </c>
      <c r="X133" s="24">
        <v>67.5</v>
      </c>
    </row>
    <row r="134" spans="1:24" ht="12.75" hidden="1">
      <c r="A134" s="24">
        <v>1190</v>
      </c>
      <c r="B134" s="24">
        <v>175.8000030517578</v>
      </c>
      <c r="C134" s="24">
        <v>161.39999389648438</v>
      </c>
      <c r="D134" s="24">
        <v>9.105076789855957</v>
      </c>
      <c r="E134" s="24">
        <v>9.151159286499023</v>
      </c>
      <c r="F134" s="24">
        <v>36.660303325988636</v>
      </c>
      <c r="G134" s="24" t="s">
        <v>58</v>
      </c>
      <c r="H134" s="24">
        <v>-12.256052652171931</v>
      </c>
      <c r="I134" s="24">
        <v>96.04395039958588</v>
      </c>
      <c r="J134" s="24" t="s">
        <v>61</v>
      </c>
      <c r="K134" s="24">
        <v>-1.512610386697246</v>
      </c>
      <c r="L134" s="24">
        <v>-0.5980471494695174</v>
      </c>
      <c r="M134" s="24">
        <v>-0.3554851582583375</v>
      </c>
      <c r="N134" s="24">
        <v>0.004483796005464207</v>
      </c>
      <c r="O134" s="24">
        <v>-0.06116172025830947</v>
      </c>
      <c r="P134" s="24">
        <v>-0.01715250544860975</v>
      </c>
      <c r="Q134" s="24">
        <v>-0.007213025918101435</v>
      </c>
      <c r="R134" s="24">
        <v>6.879725147218297E-05</v>
      </c>
      <c r="S134" s="24">
        <v>-0.0008341885460272077</v>
      </c>
      <c r="T134" s="24">
        <v>-0.0002510403872680839</v>
      </c>
      <c r="U134" s="24">
        <v>-0.00014865893141251775</v>
      </c>
      <c r="V134" s="24">
        <v>2.5275946641090312E-06</v>
      </c>
      <c r="W134" s="24">
        <v>-5.2907030257283245E-05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1192</v>
      </c>
      <c r="B136" s="24">
        <v>150.88</v>
      </c>
      <c r="C136" s="24">
        <v>159.48</v>
      </c>
      <c r="D136" s="24">
        <v>9.281580543401365</v>
      </c>
      <c r="E136" s="24">
        <v>9.281056436851339</v>
      </c>
      <c r="F136" s="24">
        <v>32.34105924134601</v>
      </c>
      <c r="G136" s="24" t="s">
        <v>59</v>
      </c>
      <c r="H136" s="24">
        <v>-0.3498289928851648</v>
      </c>
      <c r="I136" s="24">
        <v>83.03017100711483</v>
      </c>
      <c r="J136" s="24" t="s">
        <v>73</v>
      </c>
      <c r="K136" s="24">
        <v>4.61194921763253</v>
      </c>
      <c r="M136" s="24" t="s">
        <v>68</v>
      </c>
      <c r="N136" s="24">
        <v>3.298921885235757</v>
      </c>
      <c r="X136" s="24">
        <v>67.5</v>
      </c>
    </row>
    <row r="137" spans="1:24" ht="12.75" hidden="1">
      <c r="A137" s="24">
        <v>1191</v>
      </c>
      <c r="B137" s="24">
        <v>102.30000305175781</v>
      </c>
      <c r="C137" s="24">
        <v>94.69999694824219</v>
      </c>
      <c r="D137" s="24">
        <v>9.743271827697754</v>
      </c>
      <c r="E137" s="24">
        <v>10.182650566101074</v>
      </c>
      <c r="F137" s="24">
        <v>25.309982250154636</v>
      </c>
      <c r="G137" s="24" t="s">
        <v>56</v>
      </c>
      <c r="H137" s="24">
        <v>26.973801643867787</v>
      </c>
      <c r="I137" s="24">
        <v>61.7738046956256</v>
      </c>
      <c r="J137" s="24" t="s">
        <v>62</v>
      </c>
      <c r="K137" s="24">
        <v>1.526093314247481</v>
      </c>
      <c r="L137" s="24">
        <v>1.4652203915054125</v>
      </c>
      <c r="M137" s="24">
        <v>0.36128158993114995</v>
      </c>
      <c r="N137" s="24">
        <v>0.0036275436248780608</v>
      </c>
      <c r="O137" s="24">
        <v>0.061291150750368534</v>
      </c>
      <c r="P137" s="24">
        <v>0.0420326901486275</v>
      </c>
      <c r="Q137" s="24">
        <v>0.007460449249758025</v>
      </c>
      <c r="R137" s="24">
        <v>5.597208173683431E-05</v>
      </c>
      <c r="S137" s="24">
        <v>0.0008041181674785489</v>
      </c>
      <c r="T137" s="24">
        <v>0.0006184581298501449</v>
      </c>
      <c r="U137" s="24">
        <v>0.00016312920396937948</v>
      </c>
      <c r="V137" s="24">
        <v>2.1040893227506503E-06</v>
      </c>
      <c r="W137" s="24">
        <v>5.013081210977825E-05</v>
      </c>
      <c r="X137" s="24">
        <v>67.5</v>
      </c>
    </row>
    <row r="138" spans="1:24" ht="12.75" hidden="1">
      <c r="A138" s="24">
        <v>1190</v>
      </c>
      <c r="B138" s="24">
        <v>175.8000030517578</v>
      </c>
      <c r="C138" s="24">
        <v>161.39999389648438</v>
      </c>
      <c r="D138" s="24">
        <v>9.105076789855957</v>
      </c>
      <c r="E138" s="24">
        <v>9.151159286499023</v>
      </c>
      <c r="F138" s="24">
        <v>27.34907891608918</v>
      </c>
      <c r="G138" s="24" t="s">
        <v>57</v>
      </c>
      <c r="H138" s="24">
        <v>-36.649925431446874</v>
      </c>
      <c r="I138" s="24">
        <v>71.65007762031094</v>
      </c>
      <c r="J138" s="24" t="s">
        <v>60</v>
      </c>
      <c r="K138" s="24">
        <v>1.3937710688343699</v>
      </c>
      <c r="L138" s="24">
        <v>-0.00797169411103867</v>
      </c>
      <c r="M138" s="24">
        <v>-0.331607746434025</v>
      </c>
      <c r="N138" s="24">
        <v>-3.633554322339338E-05</v>
      </c>
      <c r="O138" s="24">
        <v>0.05570408993119371</v>
      </c>
      <c r="P138" s="24">
        <v>-0.0009123137976149274</v>
      </c>
      <c r="Q138" s="24">
        <v>-0.0069230349034178915</v>
      </c>
      <c r="R138" s="24">
        <v>-2.9423689408579046E-06</v>
      </c>
      <c r="S138" s="24">
        <v>0.0007064650204558116</v>
      </c>
      <c r="T138" s="24">
        <v>-6.498570515749765E-05</v>
      </c>
      <c r="U138" s="24">
        <v>-0.00015572060941980767</v>
      </c>
      <c r="V138" s="24">
        <v>-2.2285824820506778E-07</v>
      </c>
      <c r="W138" s="24">
        <v>4.3215957226087666E-05</v>
      </c>
      <c r="X138" s="24">
        <v>67.5</v>
      </c>
    </row>
    <row r="139" spans="1:24" ht="12.75" hidden="1">
      <c r="A139" s="24">
        <v>1189</v>
      </c>
      <c r="B139" s="24">
        <v>144.1999969482422</v>
      </c>
      <c r="C139" s="24">
        <v>156.3000030517578</v>
      </c>
      <c r="D139" s="24">
        <v>8.653371810913086</v>
      </c>
      <c r="E139" s="24">
        <v>8.646415710449219</v>
      </c>
      <c r="F139" s="24">
        <v>31.840193797495857</v>
      </c>
      <c r="G139" s="24" t="s">
        <v>58</v>
      </c>
      <c r="H139" s="24">
        <v>10.954096873192896</v>
      </c>
      <c r="I139" s="24">
        <v>87.65409382143508</v>
      </c>
      <c r="J139" s="24" t="s">
        <v>61</v>
      </c>
      <c r="K139" s="24">
        <v>-0.621581057844558</v>
      </c>
      <c r="L139" s="24">
        <v>-1.465198705901788</v>
      </c>
      <c r="M139" s="24">
        <v>-0.14338999172929381</v>
      </c>
      <c r="N139" s="24">
        <v>-0.0036273616415643094</v>
      </c>
      <c r="O139" s="24">
        <v>-0.025566766030178406</v>
      </c>
      <c r="P139" s="24">
        <v>-0.042022788159107295</v>
      </c>
      <c r="Q139" s="24">
        <v>-0.002780268104746863</v>
      </c>
      <c r="R139" s="24">
        <v>-5.5894690257400436E-05</v>
      </c>
      <c r="S139" s="24">
        <v>-0.00038407447473299915</v>
      </c>
      <c r="T139" s="24">
        <v>-0.0006150344026986795</v>
      </c>
      <c r="U139" s="24">
        <v>-4.86027673040036E-05</v>
      </c>
      <c r="V139" s="24">
        <v>-2.0922538276509996E-06</v>
      </c>
      <c r="W139" s="24">
        <v>-2.5406285911538724E-05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1192</v>
      </c>
      <c r="B141" s="24">
        <v>139.26</v>
      </c>
      <c r="C141" s="24">
        <v>163.96</v>
      </c>
      <c r="D141" s="24">
        <v>8.961640943892021</v>
      </c>
      <c r="E141" s="24">
        <v>9.148054414657292</v>
      </c>
      <c r="F141" s="24">
        <v>20.977809732205095</v>
      </c>
      <c r="G141" s="24" t="s">
        <v>59</v>
      </c>
      <c r="H141" s="24">
        <v>-16.007493092992718</v>
      </c>
      <c r="I141" s="24">
        <v>55.75250690700727</v>
      </c>
      <c r="J141" s="24" t="s">
        <v>73</v>
      </c>
      <c r="K141" s="24">
        <v>2.9017695202547014</v>
      </c>
      <c r="M141" s="24" t="s">
        <v>68</v>
      </c>
      <c r="N141" s="24">
        <v>2.3985472940636643</v>
      </c>
      <c r="X141" s="24">
        <v>67.5</v>
      </c>
    </row>
    <row r="142" spans="1:24" ht="12.75" hidden="1">
      <c r="A142" s="24">
        <v>1189</v>
      </c>
      <c r="B142" s="24">
        <v>143.55999755859375</v>
      </c>
      <c r="C142" s="24">
        <v>154.9600067138672</v>
      </c>
      <c r="D142" s="24">
        <v>8.729743957519531</v>
      </c>
      <c r="E142" s="24">
        <v>8.978439331054688</v>
      </c>
      <c r="F142" s="24">
        <v>32.3373097269969</v>
      </c>
      <c r="G142" s="24" t="s">
        <v>56</v>
      </c>
      <c r="H142" s="24">
        <v>12.181440858137535</v>
      </c>
      <c r="I142" s="24">
        <v>88.24143841673128</v>
      </c>
      <c r="J142" s="24" t="s">
        <v>62</v>
      </c>
      <c r="K142" s="24">
        <v>0.8712747147312677</v>
      </c>
      <c r="L142" s="24">
        <v>1.4462196956945597</v>
      </c>
      <c r="M142" s="24">
        <v>0.2062622722556866</v>
      </c>
      <c r="N142" s="24">
        <v>0.07475733427796441</v>
      </c>
      <c r="O142" s="24">
        <v>0.0349918593138675</v>
      </c>
      <c r="P142" s="24">
        <v>0.04148745166505372</v>
      </c>
      <c r="Q142" s="24">
        <v>0.004259310085434831</v>
      </c>
      <c r="R142" s="24">
        <v>0.001150745722359118</v>
      </c>
      <c r="S142" s="24">
        <v>0.00045904339690651413</v>
      </c>
      <c r="T142" s="24">
        <v>0.0006104716420675461</v>
      </c>
      <c r="U142" s="24">
        <v>9.318052355709931E-05</v>
      </c>
      <c r="V142" s="24">
        <v>4.2719418219911104E-05</v>
      </c>
      <c r="W142" s="24">
        <v>2.8623584298092623E-05</v>
      </c>
      <c r="X142" s="24">
        <v>67.5</v>
      </c>
    </row>
    <row r="143" spans="1:24" ht="12.75" hidden="1">
      <c r="A143" s="24">
        <v>1190</v>
      </c>
      <c r="B143" s="24">
        <v>176.89999389648438</v>
      </c>
      <c r="C143" s="24">
        <v>176.89999389648438</v>
      </c>
      <c r="D143" s="24">
        <v>9.066560745239258</v>
      </c>
      <c r="E143" s="24">
        <v>9.145922660827637</v>
      </c>
      <c r="F143" s="24">
        <v>37.24492975129022</v>
      </c>
      <c r="G143" s="24" t="s">
        <v>57</v>
      </c>
      <c r="H143" s="24">
        <v>-11.405384974545015</v>
      </c>
      <c r="I143" s="24">
        <v>97.99460892193936</v>
      </c>
      <c r="J143" s="24" t="s">
        <v>60</v>
      </c>
      <c r="K143" s="24">
        <v>-0.17368569165824005</v>
      </c>
      <c r="L143" s="24">
        <v>-0.007868345758244792</v>
      </c>
      <c r="M143" s="24">
        <v>0.043412272653554906</v>
      </c>
      <c r="N143" s="24">
        <v>-0.0007728275195789074</v>
      </c>
      <c r="O143" s="24">
        <v>-0.006604931798007704</v>
      </c>
      <c r="P143" s="24">
        <v>-0.000900306034181904</v>
      </c>
      <c r="Q143" s="24">
        <v>0.001005420332386943</v>
      </c>
      <c r="R143" s="24">
        <v>-6.217384794750583E-05</v>
      </c>
      <c r="S143" s="24">
        <v>-5.6036601012661124E-05</v>
      </c>
      <c r="T143" s="24">
        <v>-6.411423871572815E-05</v>
      </c>
      <c r="U143" s="24">
        <v>2.9122748928604442E-05</v>
      </c>
      <c r="V143" s="24">
        <v>-4.9085551418543205E-06</v>
      </c>
      <c r="W143" s="24">
        <v>-2.5561830000096955E-06</v>
      </c>
      <c r="X143" s="24">
        <v>67.5</v>
      </c>
    </row>
    <row r="144" spans="1:24" ht="12.75" hidden="1">
      <c r="A144" s="24">
        <v>1191</v>
      </c>
      <c r="B144" s="24">
        <v>101.05999755859375</v>
      </c>
      <c r="C144" s="24">
        <v>100.66000366210938</v>
      </c>
      <c r="D144" s="24">
        <v>10.072057723999023</v>
      </c>
      <c r="E144" s="24">
        <v>10.145405769348145</v>
      </c>
      <c r="F144" s="24">
        <v>28.769511368047493</v>
      </c>
      <c r="G144" s="24" t="s">
        <v>58</v>
      </c>
      <c r="H144" s="24">
        <v>34.36176735456688</v>
      </c>
      <c r="I144" s="24">
        <v>67.92176491316063</v>
      </c>
      <c r="J144" s="24" t="s">
        <v>61</v>
      </c>
      <c r="K144" s="24">
        <v>0.8537873910074163</v>
      </c>
      <c r="L144" s="24">
        <v>-1.4461982911585443</v>
      </c>
      <c r="M144" s="24">
        <v>0.20164200836912033</v>
      </c>
      <c r="N144" s="24">
        <v>-0.0747533394971241</v>
      </c>
      <c r="O144" s="24">
        <v>0.034362844675392676</v>
      </c>
      <c r="P144" s="24">
        <v>-0.04147768188682902</v>
      </c>
      <c r="Q144" s="24">
        <v>0.0041389433867969</v>
      </c>
      <c r="R144" s="24">
        <v>-0.001149064893798087</v>
      </c>
      <c r="S144" s="24">
        <v>0.00045561029355186794</v>
      </c>
      <c r="T144" s="24">
        <v>-0.0006070955362729566</v>
      </c>
      <c r="U144" s="24">
        <v>8.851257235679352E-05</v>
      </c>
      <c r="V144" s="24">
        <v>-4.2436479348162805E-05</v>
      </c>
      <c r="W144" s="24">
        <v>2.8509217922287452E-05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1192</v>
      </c>
      <c r="B146" s="24">
        <v>139.26</v>
      </c>
      <c r="C146" s="24">
        <v>163.96</v>
      </c>
      <c r="D146" s="24">
        <v>8.961640943892021</v>
      </c>
      <c r="E146" s="24">
        <v>9.148054414657292</v>
      </c>
      <c r="F146" s="24">
        <v>34.402182671316694</v>
      </c>
      <c r="G146" s="24" t="s">
        <v>59</v>
      </c>
      <c r="H146" s="24">
        <v>19.670323350401432</v>
      </c>
      <c r="I146" s="24">
        <v>91.43032335040142</v>
      </c>
      <c r="J146" s="24" t="s">
        <v>73</v>
      </c>
      <c r="K146" s="24">
        <v>4.978326625662188</v>
      </c>
      <c r="M146" s="24" t="s">
        <v>68</v>
      </c>
      <c r="N146" s="24">
        <v>3.268329310307092</v>
      </c>
      <c r="X146" s="24">
        <v>67.5</v>
      </c>
    </row>
    <row r="147" spans="1:24" ht="12.75" hidden="1">
      <c r="A147" s="24">
        <v>1189</v>
      </c>
      <c r="B147" s="24">
        <v>143.55999755859375</v>
      </c>
      <c r="C147" s="24">
        <v>154.9600067138672</v>
      </c>
      <c r="D147" s="24">
        <v>8.729743957519531</v>
      </c>
      <c r="E147" s="24">
        <v>8.978439331054688</v>
      </c>
      <c r="F147" s="24">
        <v>32.3373097269969</v>
      </c>
      <c r="G147" s="24" t="s">
        <v>56</v>
      </c>
      <c r="H147" s="24">
        <v>12.181440858137535</v>
      </c>
      <c r="I147" s="24">
        <v>88.24143841673128</v>
      </c>
      <c r="J147" s="24" t="s">
        <v>62</v>
      </c>
      <c r="K147" s="24">
        <v>1.7821854514426776</v>
      </c>
      <c r="L147" s="24">
        <v>1.269136712938408</v>
      </c>
      <c r="M147" s="24">
        <v>0.4219084063099065</v>
      </c>
      <c r="N147" s="24">
        <v>0.08306388340849234</v>
      </c>
      <c r="O147" s="24">
        <v>0.07157575509469927</v>
      </c>
      <c r="P147" s="24">
        <v>0.03640729211577106</v>
      </c>
      <c r="Q147" s="24">
        <v>0.008712577053295981</v>
      </c>
      <c r="R147" s="24">
        <v>0.0012785807488379772</v>
      </c>
      <c r="S147" s="24">
        <v>0.0009390385099681509</v>
      </c>
      <c r="T147" s="24">
        <v>0.0005356855702486561</v>
      </c>
      <c r="U147" s="24">
        <v>0.00019058970734726059</v>
      </c>
      <c r="V147" s="24">
        <v>4.743017198015435E-05</v>
      </c>
      <c r="W147" s="24">
        <v>5.854608962222832E-05</v>
      </c>
      <c r="X147" s="24">
        <v>67.5</v>
      </c>
    </row>
    <row r="148" spans="1:24" ht="12.75" hidden="1">
      <c r="A148" s="24">
        <v>1191</v>
      </c>
      <c r="B148" s="24">
        <v>101.05999755859375</v>
      </c>
      <c r="C148" s="24">
        <v>100.66000366210938</v>
      </c>
      <c r="D148" s="24">
        <v>10.072057723999023</v>
      </c>
      <c r="E148" s="24">
        <v>10.145405769348145</v>
      </c>
      <c r="F148" s="24">
        <v>24.129875227295297</v>
      </c>
      <c r="G148" s="24" t="s">
        <v>57</v>
      </c>
      <c r="H148" s="24">
        <v>23.408078527415917</v>
      </c>
      <c r="I148" s="24">
        <v>56.96807608600967</v>
      </c>
      <c r="J148" s="24" t="s">
        <v>60</v>
      </c>
      <c r="K148" s="24">
        <v>-0.15067192965599358</v>
      </c>
      <c r="L148" s="24">
        <v>0.00690677789436914</v>
      </c>
      <c r="M148" s="24">
        <v>0.030889624353969424</v>
      </c>
      <c r="N148" s="24">
        <v>-0.0008592010305762149</v>
      </c>
      <c r="O148" s="24">
        <v>-0.006820440105988068</v>
      </c>
      <c r="P148" s="24">
        <v>0.0007902336152744085</v>
      </c>
      <c r="Q148" s="24">
        <v>0.00040965079487927466</v>
      </c>
      <c r="R148" s="24">
        <v>-6.903132335158396E-05</v>
      </c>
      <c r="S148" s="24">
        <v>-0.00015235256807996688</v>
      </c>
      <c r="T148" s="24">
        <v>5.6267073941865626E-05</v>
      </c>
      <c r="U148" s="24">
        <v>-6.198979003732674E-06</v>
      </c>
      <c r="V148" s="24">
        <v>-5.448262332129709E-06</v>
      </c>
      <c r="W148" s="24">
        <v>-1.1403536380187537E-05</v>
      </c>
      <c r="X148" s="24">
        <v>67.5</v>
      </c>
    </row>
    <row r="149" spans="1:24" ht="12.75" hidden="1">
      <c r="A149" s="24">
        <v>1190</v>
      </c>
      <c r="B149" s="24">
        <v>176.89999389648438</v>
      </c>
      <c r="C149" s="24">
        <v>176.89999389648438</v>
      </c>
      <c r="D149" s="24">
        <v>9.066560745239258</v>
      </c>
      <c r="E149" s="24">
        <v>9.145922660827637</v>
      </c>
      <c r="F149" s="24">
        <v>28.656013840887148</v>
      </c>
      <c r="G149" s="24" t="s">
        <v>58</v>
      </c>
      <c r="H149" s="24">
        <v>-34.003560385903256</v>
      </c>
      <c r="I149" s="24">
        <v>75.39643351058112</v>
      </c>
      <c r="J149" s="24" t="s">
        <v>61</v>
      </c>
      <c r="K149" s="24">
        <v>-1.7758048746829365</v>
      </c>
      <c r="L149" s="24">
        <v>1.269117919086806</v>
      </c>
      <c r="M149" s="24">
        <v>-0.4207761096144074</v>
      </c>
      <c r="N149" s="24">
        <v>-0.08305943956281349</v>
      </c>
      <c r="O149" s="24">
        <v>-0.071250054836028</v>
      </c>
      <c r="P149" s="24">
        <v>0.036398714950343726</v>
      </c>
      <c r="Q149" s="24">
        <v>-0.008702941177318992</v>
      </c>
      <c r="R149" s="24">
        <v>-0.0012767158680361936</v>
      </c>
      <c r="S149" s="24">
        <v>-0.0009265970096016089</v>
      </c>
      <c r="T149" s="24">
        <v>0.0005327222977899916</v>
      </c>
      <c r="U149" s="24">
        <v>-0.0001904888689819584</v>
      </c>
      <c r="V149" s="24">
        <v>-4.711621431765625E-05</v>
      </c>
      <c r="W149" s="24">
        <v>-5.742476789748244E-05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1192</v>
      </c>
      <c r="B151" s="100">
        <v>139.26</v>
      </c>
      <c r="C151" s="100">
        <v>163.96</v>
      </c>
      <c r="D151" s="100">
        <v>8.961640943892021</v>
      </c>
      <c r="E151" s="100">
        <v>9.148054414657292</v>
      </c>
      <c r="F151" s="100">
        <v>20.977809732205095</v>
      </c>
      <c r="G151" s="100" t="s">
        <v>59</v>
      </c>
      <c r="H151" s="100">
        <v>-16.007493092992718</v>
      </c>
      <c r="I151" s="100">
        <v>55.75250690700727</v>
      </c>
      <c r="J151" s="100" t="s">
        <v>73</v>
      </c>
      <c r="K151" s="100">
        <v>3.3318521510623915</v>
      </c>
      <c r="M151" s="100" t="s">
        <v>68</v>
      </c>
      <c r="N151" s="100">
        <v>1.7648431461213827</v>
      </c>
      <c r="X151" s="100">
        <v>67.5</v>
      </c>
    </row>
    <row r="152" spans="1:24" s="100" customFormat="1" ht="12.75">
      <c r="A152" s="100">
        <v>1190</v>
      </c>
      <c r="B152" s="100">
        <v>176.89999389648438</v>
      </c>
      <c r="C152" s="100">
        <v>176.89999389648438</v>
      </c>
      <c r="D152" s="100">
        <v>9.066560745239258</v>
      </c>
      <c r="E152" s="100">
        <v>9.145922660827637</v>
      </c>
      <c r="F152" s="100">
        <v>39.30637107350216</v>
      </c>
      <c r="G152" s="100" t="s">
        <v>56</v>
      </c>
      <c r="H152" s="100">
        <v>-5.981555810826791</v>
      </c>
      <c r="I152" s="100">
        <v>103.41843808565758</v>
      </c>
      <c r="J152" s="100" t="s">
        <v>62</v>
      </c>
      <c r="K152" s="100">
        <v>1.7511124046663302</v>
      </c>
      <c r="L152" s="100">
        <v>0.28687029470949904</v>
      </c>
      <c r="M152" s="100">
        <v>0.41455142064368783</v>
      </c>
      <c r="N152" s="100">
        <v>0.07887103594991285</v>
      </c>
      <c r="O152" s="100">
        <v>0.07032800217149442</v>
      </c>
      <c r="P152" s="100">
        <v>0.00822929095587832</v>
      </c>
      <c r="Q152" s="100">
        <v>0.008560455317632913</v>
      </c>
      <c r="R152" s="100">
        <v>0.0012139679922657043</v>
      </c>
      <c r="S152" s="100">
        <v>0.0009226773092100198</v>
      </c>
      <c r="T152" s="100">
        <v>0.00012112419713840735</v>
      </c>
      <c r="U152" s="100">
        <v>0.0001872264958055342</v>
      </c>
      <c r="V152" s="100">
        <v>4.5043100836867924E-05</v>
      </c>
      <c r="W152" s="100">
        <v>5.753377505074674E-05</v>
      </c>
      <c r="X152" s="100">
        <v>67.5</v>
      </c>
    </row>
    <row r="153" spans="1:24" s="100" customFormat="1" ht="12.75">
      <c r="A153" s="100">
        <v>1189</v>
      </c>
      <c r="B153" s="100">
        <v>143.55999755859375</v>
      </c>
      <c r="C153" s="100">
        <v>154.9600067138672</v>
      </c>
      <c r="D153" s="100">
        <v>8.729743957519531</v>
      </c>
      <c r="E153" s="100">
        <v>8.978439331054688</v>
      </c>
      <c r="F153" s="100">
        <v>34.74962200386655</v>
      </c>
      <c r="G153" s="100" t="s">
        <v>57</v>
      </c>
      <c r="H153" s="100">
        <v>18.764112917699933</v>
      </c>
      <c r="I153" s="100">
        <v>94.82411047629368</v>
      </c>
      <c r="J153" s="100" t="s">
        <v>60</v>
      </c>
      <c r="K153" s="100">
        <v>-1.3329809886323618</v>
      </c>
      <c r="L153" s="100">
        <v>-0.0015606404086454416</v>
      </c>
      <c r="M153" s="100">
        <v>0.31860038550592934</v>
      </c>
      <c r="N153" s="100">
        <v>-0.0008162884797462083</v>
      </c>
      <c r="O153" s="100">
        <v>-0.05303972940455728</v>
      </c>
      <c r="P153" s="100">
        <v>-0.00017841811554678342</v>
      </c>
      <c r="Q153" s="100">
        <v>0.00672054747953058</v>
      </c>
      <c r="R153" s="100">
        <v>-6.565102759030068E-05</v>
      </c>
      <c r="S153" s="100">
        <v>-0.0006533543080075776</v>
      </c>
      <c r="T153" s="100">
        <v>-1.2693298106353959E-05</v>
      </c>
      <c r="U153" s="100">
        <v>0.0001557115323357876</v>
      </c>
      <c r="V153" s="100">
        <v>-5.191043590908196E-06</v>
      </c>
      <c r="W153" s="100">
        <v>-3.936300766990684E-05</v>
      </c>
      <c r="X153" s="100">
        <v>67.5</v>
      </c>
    </row>
    <row r="154" spans="1:24" s="100" customFormat="1" ht="12.75">
      <c r="A154" s="100">
        <v>1191</v>
      </c>
      <c r="B154" s="100">
        <v>101.05999755859375</v>
      </c>
      <c r="C154" s="100">
        <v>100.66000366210938</v>
      </c>
      <c r="D154" s="100">
        <v>10.072057723999023</v>
      </c>
      <c r="E154" s="100">
        <v>10.145405769348145</v>
      </c>
      <c r="F154" s="100">
        <v>24.129875227295297</v>
      </c>
      <c r="G154" s="100" t="s">
        <v>58</v>
      </c>
      <c r="H154" s="100">
        <v>23.408078527415917</v>
      </c>
      <c r="I154" s="100">
        <v>56.96807608600967</v>
      </c>
      <c r="J154" s="100" t="s">
        <v>61</v>
      </c>
      <c r="K154" s="100">
        <v>1.1355863409362537</v>
      </c>
      <c r="L154" s="100">
        <v>-0.2868660495566349</v>
      </c>
      <c r="M154" s="100">
        <v>0.26522947557383775</v>
      </c>
      <c r="N154" s="100">
        <v>-0.07886681168229308</v>
      </c>
      <c r="O154" s="100">
        <v>0.046182410007762326</v>
      </c>
      <c r="P154" s="100">
        <v>-0.008227356599330398</v>
      </c>
      <c r="Q154" s="100">
        <v>0.005302418016392596</v>
      </c>
      <c r="R154" s="100">
        <v>-0.0012121914984118485</v>
      </c>
      <c r="S154" s="100">
        <v>0.0006515071489546234</v>
      </c>
      <c r="T154" s="100">
        <v>-0.00012045725928978709</v>
      </c>
      <c r="U154" s="100">
        <v>0.00010395998955973729</v>
      </c>
      <c r="V154" s="100">
        <v>-4.4742977096272246E-05</v>
      </c>
      <c r="W154" s="100">
        <v>4.1960563613573914E-05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1192</v>
      </c>
      <c r="B156" s="24">
        <v>139.26</v>
      </c>
      <c r="C156" s="24">
        <v>163.96</v>
      </c>
      <c r="D156" s="24">
        <v>8.961640943892021</v>
      </c>
      <c r="E156" s="24">
        <v>9.148054414657292</v>
      </c>
      <c r="F156" s="24">
        <v>29.972769047510596</v>
      </c>
      <c r="G156" s="24" t="s">
        <v>59</v>
      </c>
      <c r="H156" s="24">
        <v>7.898316796441563</v>
      </c>
      <c r="I156" s="24">
        <v>79.65831679644155</v>
      </c>
      <c r="J156" s="24" t="s">
        <v>73</v>
      </c>
      <c r="K156" s="24">
        <v>2.9461917791618966</v>
      </c>
      <c r="M156" s="24" t="s">
        <v>68</v>
      </c>
      <c r="N156" s="24">
        <v>2.230102620082327</v>
      </c>
      <c r="X156" s="24">
        <v>67.5</v>
      </c>
    </row>
    <row r="157" spans="1:24" ht="12.75" hidden="1">
      <c r="A157" s="24">
        <v>1190</v>
      </c>
      <c r="B157" s="24">
        <v>176.89999389648438</v>
      </c>
      <c r="C157" s="24">
        <v>176.89999389648438</v>
      </c>
      <c r="D157" s="24">
        <v>9.066560745239258</v>
      </c>
      <c r="E157" s="24">
        <v>9.145922660827637</v>
      </c>
      <c r="F157" s="24">
        <v>39.30637107350216</v>
      </c>
      <c r="G157" s="24" t="s">
        <v>56</v>
      </c>
      <c r="H157" s="24">
        <v>-5.981555810826791</v>
      </c>
      <c r="I157" s="24">
        <v>103.41843808565758</v>
      </c>
      <c r="J157" s="24" t="s">
        <v>62</v>
      </c>
      <c r="K157" s="24">
        <v>1.107108004993763</v>
      </c>
      <c r="L157" s="24">
        <v>1.2817773651376776</v>
      </c>
      <c r="M157" s="24">
        <v>0.2620935477373854</v>
      </c>
      <c r="N157" s="24">
        <v>0.0741425283234921</v>
      </c>
      <c r="O157" s="24">
        <v>0.04446350189435331</v>
      </c>
      <c r="P157" s="24">
        <v>0.036770099515345704</v>
      </c>
      <c r="Q157" s="24">
        <v>0.005412285632936027</v>
      </c>
      <c r="R157" s="24">
        <v>0.0011411783197817769</v>
      </c>
      <c r="S157" s="24">
        <v>0.0005832934598872399</v>
      </c>
      <c r="T157" s="24">
        <v>0.0005410139945052952</v>
      </c>
      <c r="U157" s="24">
        <v>0.00011834773028666936</v>
      </c>
      <c r="V157" s="24">
        <v>4.232573565954061E-05</v>
      </c>
      <c r="W157" s="24">
        <v>3.635529112806199E-05</v>
      </c>
      <c r="X157" s="24">
        <v>67.5</v>
      </c>
    </row>
    <row r="158" spans="1:24" ht="12.75" hidden="1">
      <c r="A158" s="24">
        <v>1191</v>
      </c>
      <c r="B158" s="24">
        <v>101.05999755859375</v>
      </c>
      <c r="C158" s="24">
        <v>100.66000366210938</v>
      </c>
      <c r="D158" s="24">
        <v>10.072057723999023</v>
      </c>
      <c r="E158" s="24">
        <v>10.145405769348145</v>
      </c>
      <c r="F158" s="24">
        <v>28.769511368047493</v>
      </c>
      <c r="G158" s="24" t="s">
        <v>57</v>
      </c>
      <c r="H158" s="24">
        <v>34.36176735456688</v>
      </c>
      <c r="I158" s="24">
        <v>67.92176491316063</v>
      </c>
      <c r="J158" s="24" t="s">
        <v>60</v>
      </c>
      <c r="K158" s="24">
        <v>-1.0195270070316083</v>
      </c>
      <c r="L158" s="24">
        <v>0.006974842810339432</v>
      </c>
      <c r="M158" s="24">
        <v>0.24018280728220787</v>
      </c>
      <c r="N158" s="24">
        <v>-0.0007675306902051457</v>
      </c>
      <c r="O158" s="24">
        <v>-0.0411308409827366</v>
      </c>
      <c r="P158" s="24">
        <v>0.0007981518621517203</v>
      </c>
      <c r="Q158" s="24">
        <v>0.0049012228830914925</v>
      </c>
      <c r="R158" s="24">
        <v>-6.167731495448088E-05</v>
      </c>
      <c r="S158" s="24">
        <v>-0.0005533085128860114</v>
      </c>
      <c r="T158" s="24">
        <v>5.68443525956484E-05</v>
      </c>
      <c r="U158" s="24">
        <v>0.00010283556292939745</v>
      </c>
      <c r="V158" s="24">
        <v>-4.874089032894167E-06</v>
      </c>
      <c r="W158" s="24">
        <v>-3.4850626699289326E-05</v>
      </c>
      <c r="X158" s="24">
        <v>67.5</v>
      </c>
    </row>
    <row r="159" spans="1:24" ht="12.75" hidden="1">
      <c r="A159" s="24">
        <v>1189</v>
      </c>
      <c r="B159" s="24">
        <v>143.55999755859375</v>
      </c>
      <c r="C159" s="24">
        <v>154.9600067138672</v>
      </c>
      <c r="D159" s="24">
        <v>8.729743957519531</v>
      </c>
      <c r="E159" s="24">
        <v>8.978439331054688</v>
      </c>
      <c r="F159" s="24">
        <v>21.53150463399003</v>
      </c>
      <c r="G159" s="24" t="s">
        <v>58</v>
      </c>
      <c r="H159" s="24">
        <v>-17.3052354519118</v>
      </c>
      <c r="I159" s="24">
        <v>58.75476210668195</v>
      </c>
      <c r="J159" s="24" t="s">
        <v>61</v>
      </c>
      <c r="K159" s="24">
        <v>-0.43157017581668056</v>
      </c>
      <c r="L159" s="24">
        <v>1.2817583880541052</v>
      </c>
      <c r="M159" s="24">
        <v>-0.1049058952185573</v>
      </c>
      <c r="N159" s="24">
        <v>-0.07413855544073826</v>
      </c>
      <c r="O159" s="24">
        <v>-0.016889550638249547</v>
      </c>
      <c r="P159" s="24">
        <v>0.03676143593459551</v>
      </c>
      <c r="Q159" s="24">
        <v>-0.0022958331870469267</v>
      </c>
      <c r="R159" s="24">
        <v>-0.001139510362550497</v>
      </c>
      <c r="S159" s="24">
        <v>-0.00018461026492342628</v>
      </c>
      <c r="T159" s="24">
        <v>0.0005380193879671597</v>
      </c>
      <c r="U159" s="24">
        <v>-5.8575013965001966E-05</v>
      </c>
      <c r="V159" s="24">
        <v>-4.20441572066884E-05</v>
      </c>
      <c r="W159" s="24">
        <v>-1.0350894245084585E-05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1192</v>
      </c>
      <c r="B161" s="24">
        <v>139.26</v>
      </c>
      <c r="C161" s="24">
        <v>163.96</v>
      </c>
      <c r="D161" s="24">
        <v>8.961640943892021</v>
      </c>
      <c r="E161" s="24">
        <v>9.148054414657292</v>
      </c>
      <c r="F161" s="24">
        <v>34.402182671316694</v>
      </c>
      <c r="G161" s="24" t="s">
        <v>59</v>
      </c>
      <c r="H161" s="24">
        <v>19.670323350401432</v>
      </c>
      <c r="I161" s="24">
        <v>91.43032335040142</v>
      </c>
      <c r="J161" s="24" t="s">
        <v>73</v>
      </c>
      <c r="K161" s="24">
        <v>4.684107641042034</v>
      </c>
      <c r="M161" s="24" t="s">
        <v>68</v>
      </c>
      <c r="N161" s="24">
        <v>2.4619860306472665</v>
      </c>
      <c r="X161" s="24">
        <v>67.5</v>
      </c>
    </row>
    <row r="162" spans="1:24" ht="12.75" hidden="1">
      <c r="A162" s="24">
        <v>1191</v>
      </c>
      <c r="B162" s="24">
        <v>101.05999755859375</v>
      </c>
      <c r="C162" s="24">
        <v>100.66000366210938</v>
      </c>
      <c r="D162" s="24">
        <v>10.072057723999023</v>
      </c>
      <c r="E162" s="24">
        <v>10.145405769348145</v>
      </c>
      <c r="F162" s="24">
        <v>26.176097968321596</v>
      </c>
      <c r="G162" s="24" t="s">
        <v>56</v>
      </c>
      <c r="H162" s="24">
        <v>28.238993387176485</v>
      </c>
      <c r="I162" s="24">
        <v>61.798990945770235</v>
      </c>
      <c r="J162" s="24" t="s">
        <v>62</v>
      </c>
      <c r="K162" s="24">
        <v>2.085086519187287</v>
      </c>
      <c r="L162" s="24">
        <v>0.28293580920216516</v>
      </c>
      <c r="M162" s="24">
        <v>0.49361485217464357</v>
      </c>
      <c r="N162" s="24">
        <v>0.07502385296820548</v>
      </c>
      <c r="O162" s="24">
        <v>0.08374115048072178</v>
      </c>
      <c r="P162" s="24">
        <v>0.00811681346796999</v>
      </c>
      <c r="Q162" s="24">
        <v>0.01019319333365058</v>
      </c>
      <c r="R162" s="24">
        <v>0.001154928000164936</v>
      </c>
      <c r="S162" s="24">
        <v>0.0010986923272878176</v>
      </c>
      <c r="T162" s="24">
        <v>0.00011941725074395121</v>
      </c>
      <c r="U162" s="24">
        <v>0.00022294547933133274</v>
      </c>
      <c r="V162" s="24">
        <v>4.287375870854102E-05</v>
      </c>
      <c r="W162" s="24">
        <v>6.85063294976314E-05</v>
      </c>
      <c r="X162" s="24">
        <v>67.5</v>
      </c>
    </row>
    <row r="163" spans="1:24" ht="12.75" hidden="1">
      <c r="A163" s="24">
        <v>1189</v>
      </c>
      <c r="B163" s="24">
        <v>143.55999755859375</v>
      </c>
      <c r="C163" s="24">
        <v>154.9600067138672</v>
      </c>
      <c r="D163" s="24">
        <v>8.729743957519531</v>
      </c>
      <c r="E163" s="24">
        <v>8.978439331054688</v>
      </c>
      <c r="F163" s="24">
        <v>21.53150463399003</v>
      </c>
      <c r="G163" s="24" t="s">
        <v>57</v>
      </c>
      <c r="H163" s="24">
        <v>-17.3052354519118</v>
      </c>
      <c r="I163" s="24">
        <v>58.75476210668195</v>
      </c>
      <c r="J163" s="24" t="s">
        <v>60</v>
      </c>
      <c r="K163" s="24">
        <v>1.4162152069870266</v>
      </c>
      <c r="L163" s="24">
        <v>-0.0015378660418932523</v>
      </c>
      <c r="M163" s="24">
        <v>-0.33936546017183417</v>
      </c>
      <c r="N163" s="24">
        <v>-0.0007749276916413262</v>
      </c>
      <c r="O163" s="24">
        <v>0.0562114863112851</v>
      </c>
      <c r="P163" s="24">
        <v>-0.00017622911774173397</v>
      </c>
      <c r="Q163" s="24">
        <v>-0.007199696249948551</v>
      </c>
      <c r="R163" s="24">
        <v>-6.228018029770837E-05</v>
      </c>
      <c r="S163" s="24">
        <v>0.0006808092233463764</v>
      </c>
      <c r="T163" s="24">
        <v>-1.2573521618997736E-05</v>
      </c>
      <c r="U163" s="24">
        <v>-0.00016947801224608116</v>
      </c>
      <c r="V163" s="24">
        <v>-4.903784958877365E-06</v>
      </c>
      <c r="W163" s="24">
        <v>4.063649510818043E-05</v>
      </c>
      <c r="X163" s="24">
        <v>67.5</v>
      </c>
    </row>
    <row r="164" spans="1:24" ht="12.75" hidden="1">
      <c r="A164" s="24">
        <v>1190</v>
      </c>
      <c r="B164" s="24">
        <v>176.89999389648438</v>
      </c>
      <c r="C164" s="24">
        <v>176.89999389648438</v>
      </c>
      <c r="D164" s="24">
        <v>9.066560745239258</v>
      </c>
      <c r="E164" s="24">
        <v>9.145922660827637</v>
      </c>
      <c r="F164" s="24">
        <v>37.24492975129022</v>
      </c>
      <c r="G164" s="24" t="s">
        <v>58</v>
      </c>
      <c r="H164" s="24">
        <v>-11.405384974545015</v>
      </c>
      <c r="I164" s="24">
        <v>97.99460892193936</v>
      </c>
      <c r="J164" s="24" t="s">
        <v>61</v>
      </c>
      <c r="K164" s="24">
        <v>-1.5303333885122055</v>
      </c>
      <c r="L164" s="24">
        <v>-0.28293162972160113</v>
      </c>
      <c r="M164" s="24">
        <v>-0.35845042436821645</v>
      </c>
      <c r="N164" s="24">
        <v>-0.07501985071477843</v>
      </c>
      <c r="O164" s="24">
        <v>-0.0620713226096488</v>
      </c>
      <c r="P164" s="24">
        <v>-0.008114900133204287</v>
      </c>
      <c r="Q164" s="24">
        <v>-0.007215647181345233</v>
      </c>
      <c r="R164" s="24">
        <v>-0.0011532475296774163</v>
      </c>
      <c r="S164" s="24">
        <v>-0.0008623361475942107</v>
      </c>
      <c r="T164" s="24">
        <v>-0.00011875346870445642</v>
      </c>
      <c r="U164" s="24">
        <v>-0.00014485126896025065</v>
      </c>
      <c r="V164" s="24">
        <v>-4.259239461306778E-05</v>
      </c>
      <c r="W164" s="24">
        <v>-5.5152447330656766E-05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1192</v>
      </c>
      <c r="B166" s="24">
        <v>139.26</v>
      </c>
      <c r="C166" s="24">
        <v>163.96</v>
      </c>
      <c r="D166" s="24">
        <v>8.961640943892021</v>
      </c>
      <c r="E166" s="24">
        <v>9.148054414657292</v>
      </c>
      <c r="F166" s="24">
        <v>29.972769047510596</v>
      </c>
      <c r="G166" s="24" t="s">
        <v>59</v>
      </c>
      <c r="H166" s="24">
        <v>7.898316796441563</v>
      </c>
      <c r="I166" s="24">
        <v>79.65831679644155</v>
      </c>
      <c r="J166" s="24" t="s">
        <v>73</v>
      </c>
      <c r="K166" s="24">
        <v>4.93989078564708</v>
      </c>
      <c r="M166" s="24" t="s">
        <v>68</v>
      </c>
      <c r="N166" s="24">
        <v>3.432887193628984</v>
      </c>
      <c r="X166" s="24">
        <v>67.5</v>
      </c>
    </row>
    <row r="167" spans="1:24" ht="12.75" hidden="1">
      <c r="A167" s="24">
        <v>1191</v>
      </c>
      <c r="B167" s="24">
        <v>101.05999755859375</v>
      </c>
      <c r="C167" s="24">
        <v>100.66000366210938</v>
      </c>
      <c r="D167" s="24">
        <v>10.072057723999023</v>
      </c>
      <c r="E167" s="24">
        <v>10.145405769348145</v>
      </c>
      <c r="F167" s="24">
        <v>26.176097968321596</v>
      </c>
      <c r="G167" s="24" t="s">
        <v>56</v>
      </c>
      <c r="H167" s="24">
        <v>28.238993387176485</v>
      </c>
      <c r="I167" s="24">
        <v>61.798990945770235</v>
      </c>
      <c r="J167" s="24" t="s">
        <v>62</v>
      </c>
      <c r="K167" s="24">
        <v>1.6523239586364693</v>
      </c>
      <c r="L167" s="24">
        <v>1.4296445571246899</v>
      </c>
      <c r="M167" s="24">
        <v>0.39116492741795594</v>
      </c>
      <c r="N167" s="24">
        <v>0.08166422407421152</v>
      </c>
      <c r="O167" s="24">
        <v>0.06636062420704288</v>
      </c>
      <c r="P167" s="24">
        <v>0.041012166663560945</v>
      </c>
      <c r="Q167" s="24">
        <v>0.008077534354033586</v>
      </c>
      <c r="R167" s="24">
        <v>0.0012571534355495285</v>
      </c>
      <c r="S167" s="24">
        <v>0.0008706269073621703</v>
      </c>
      <c r="T167" s="24">
        <v>0.0006034398617140773</v>
      </c>
      <c r="U167" s="24">
        <v>0.0001766336163695963</v>
      </c>
      <c r="V167" s="24">
        <v>4.6683956862442464E-05</v>
      </c>
      <c r="W167" s="24">
        <v>5.4276193874407346E-05</v>
      </c>
      <c r="X167" s="24">
        <v>67.5</v>
      </c>
    </row>
    <row r="168" spans="1:24" ht="12.75" hidden="1">
      <c r="A168" s="24">
        <v>1190</v>
      </c>
      <c r="B168" s="24">
        <v>176.89999389648438</v>
      </c>
      <c r="C168" s="24">
        <v>176.89999389648438</v>
      </c>
      <c r="D168" s="24">
        <v>9.066560745239258</v>
      </c>
      <c r="E168" s="24">
        <v>9.145922660827637</v>
      </c>
      <c r="F168" s="24">
        <v>28.656013840887148</v>
      </c>
      <c r="G168" s="24" t="s">
        <v>57</v>
      </c>
      <c r="H168" s="24">
        <v>-34.003560385903256</v>
      </c>
      <c r="I168" s="24">
        <v>75.39643351058112</v>
      </c>
      <c r="J168" s="24" t="s">
        <v>60</v>
      </c>
      <c r="K168" s="24">
        <v>1.6102051697432855</v>
      </c>
      <c r="L168" s="24">
        <v>-0.0077773486292672875</v>
      </c>
      <c r="M168" s="24">
        <v>-0.38216697815543266</v>
      </c>
      <c r="N168" s="24">
        <v>-0.0008433273803005196</v>
      </c>
      <c r="O168" s="24">
        <v>0.06450460311431963</v>
      </c>
      <c r="P168" s="24">
        <v>-0.0008901818543837926</v>
      </c>
      <c r="Q168" s="24">
        <v>-0.007934206432621963</v>
      </c>
      <c r="R168" s="24">
        <v>-6.781231284403346E-05</v>
      </c>
      <c r="S168" s="24">
        <v>0.0008305195724444995</v>
      </c>
      <c r="T168" s="24">
        <v>-6.341586685486406E-05</v>
      </c>
      <c r="U168" s="24">
        <v>-0.00017557960776679794</v>
      </c>
      <c r="V168" s="24">
        <v>-5.338979466874747E-06</v>
      </c>
      <c r="W168" s="24">
        <v>5.120382414298699E-05</v>
      </c>
      <c r="X168" s="24">
        <v>67.5</v>
      </c>
    </row>
    <row r="169" spans="1:24" ht="12.75" hidden="1">
      <c r="A169" s="24">
        <v>1189</v>
      </c>
      <c r="B169" s="24">
        <v>143.55999755859375</v>
      </c>
      <c r="C169" s="24">
        <v>154.9600067138672</v>
      </c>
      <c r="D169" s="24">
        <v>8.729743957519531</v>
      </c>
      <c r="E169" s="24">
        <v>8.978439331054688</v>
      </c>
      <c r="F169" s="24">
        <v>34.74962200386655</v>
      </c>
      <c r="G169" s="24" t="s">
        <v>58</v>
      </c>
      <c r="H169" s="24">
        <v>18.764112917699933</v>
      </c>
      <c r="I169" s="24">
        <v>94.82411047629368</v>
      </c>
      <c r="J169" s="24" t="s">
        <v>61</v>
      </c>
      <c r="K169" s="24">
        <v>-0.37069364118647924</v>
      </c>
      <c r="L169" s="24">
        <v>-1.4296234023562113</v>
      </c>
      <c r="M169" s="24">
        <v>-0.0834170321303737</v>
      </c>
      <c r="N169" s="24">
        <v>-0.08165986953560889</v>
      </c>
      <c r="O169" s="24">
        <v>-0.01558488441447259</v>
      </c>
      <c r="P169" s="24">
        <v>-0.04100250468819954</v>
      </c>
      <c r="Q169" s="24">
        <v>-0.0015149024804036212</v>
      </c>
      <c r="R169" s="24">
        <v>-0.0012553231658583878</v>
      </c>
      <c r="S169" s="24">
        <v>-0.00026120576488589006</v>
      </c>
      <c r="T169" s="24">
        <v>-0.0006000984040443291</v>
      </c>
      <c r="U169" s="24">
        <v>-1.926747955128289E-05</v>
      </c>
      <c r="V169" s="24">
        <v>-4.637765762289724E-05</v>
      </c>
      <c r="W169" s="24">
        <v>-1.8002044734593784E-05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1192</v>
      </c>
      <c r="B171" s="24">
        <v>147.32</v>
      </c>
      <c r="C171" s="24">
        <v>168.02</v>
      </c>
      <c r="D171" s="24">
        <v>9.022119065411157</v>
      </c>
      <c r="E171" s="24">
        <v>9.066542796637078</v>
      </c>
      <c r="F171" s="24">
        <v>20.542053121695385</v>
      </c>
      <c r="G171" s="24" t="s">
        <v>59</v>
      </c>
      <c r="H171" s="24">
        <v>-25.573211021374647</v>
      </c>
      <c r="I171" s="24">
        <v>54.24678897862534</v>
      </c>
      <c r="J171" s="24" t="s">
        <v>73</v>
      </c>
      <c r="K171" s="24">
        <v>5.103549767430337</v>
      </c>
      <c r="M171" s="24" t="s">
        <v>68</v>
      </c>
      <c r="N171" s="24">
        <v>3.9712781994168442</v>
      </c>
      <c r="X171" s="24">
        <v>67.5</v>
      </c>
    </row>
    <row r="172" spans="1:24" ht="12.75" hidden="1">
      <c r="A172" s="24">
        <v>1189</v>
      </c>
      <c r="B172" s="24">
        <v>148.25999450683594</v>
      </c>
      <c r="C172" s="24">
        <v>157.55999755859375</v>
      </c>
      <c r="D172" s="24">
        <v>9.012151718139648</v>
      </c>
      <c r="E172" s="24">
        <v>8.804909706115723</v>
      </c>
      <c r="F172" s="24">
        <v>34.37301577607213</v>
      </c>
      <c r="G172" s="24" t="s">
        <v>56</v>
      </c>
      <c r="H172" s="24">
        <v>10.115130134878314</v>
      </c>
      <c r="I172" s="24">
        <v>90.87512464171425</v>
      </c>
      <c r="J172" s="24" t="s">
        <v>62</v>
      </c>
      <c r="K172" s="24">
        <v>1.3683847908375273</v>
      </c>
      <c r="L172" s="24">
        <v>1.7654263312715304</v>
      </c>
      <c r="M172" s="24">
        <v>0.32394597797861896</v>
      </c>
      <c r="N172" s="24">
        <v>0.06139929117212493</v>
      </c>
      <c r="O172" s="24">
        <v>0.054956629996978236</v>
      </c>
      <c r="P172" s="24">
        <v>0.05064441965061906</v>
      </c>
      <c r="Q172" s="24">
        <v>0.0066894975606902754</v>
      </c>
      <c r="R172" s="24">
        <v>0.0009451211018499763</v>
      </c>
      <c r="S172" s="24">
        <v>0.0007209794291246387</v>
      </c>
      <c r="T172" s="24">
        <v>0.0007452169336419843</v>
      </c>
      <c r="U172" s="24">
        <v>0.000146345985333407</v>
      </c>
      <c r="V172" s="24">
        <v>3.508881503436543E-05</v>
      </c>
      <c r="W172" s="24">
        <v>4.495755889663852E-05</v>
      </c>
      <c r="X172" s="24">
        <v>67.5</v>
      </c>
    </row>
    <row r="173" spans="1:24" ht="12.75" hidden="1">
      <c r="A173" s="24">
        <v>1190</v>
      </c>
      <c r="B173" s="24">
        <v>181.97999572753906</v>
      </c>
      <c r="C173" s="24">
        <v>181.27999877929688</v>
      </c>
      <c r="D173" s="24">
        <v>8.72826862335205</v>
      </c>
      <c r="E173" s="24">
        <v>8.840117454528809</v>
      </c>
      <c r="F173" s="24">
        <v>37.59428689353801</v>
      </c>
      <c r="G173" s="24" t="s">
        <v>57</v>
      </c>
      <c r="H173" s="24">
        <v>-11.71059529529495</v>
      </c>
      <c r="I173" s="24">
        <v>102.76940043224411</v>
      </c>
      <c r="J173" s="24" t="s">
        <v>60</v>
      </c>
      <c r="K173" s="24">
        <v>-0.5282775911150892</v>
      </c>
      <c r="L173" s="24">
        <v>-0.009605479359035121</v>
      </c>
      <c r="M173" s="24">
        <v>0.12845072649958006</v>
      </c>
      <c r="N173" s="24">
        <v>-0.0006347881943448213</v>
      </c>
      <c r="O173" s="24">
        <v>-0.020668086351042357</v>
      </c>
      <c r="P173" s="24">
        <v>-0.0010989971957749678</v>
      </c>
      <c r="Q173" s="24">
        <v>0.00281273497266493</v>
      </c>
      <c r="R173" s="24">
        <v>-5.109235781195949E-05</v>
      </c>
      <c r="S173" s="24">
        <v>-0.0002254596608171857</v>
      </c>
      <c r="T173" s="24">
        <v>-7.82580719729801E-05</v>
      </c>
      <c r="U173" s="24">
        <v>7.188114762137808E-05</v>
      </c>
      <c r="V173" s="24">
        <v>-4.037379451162574E-06</v>
      </c>
      <c r="W173" s="24">
        <v>-1.2641378657387085E-05</v>
      </c>
      <c r="X173" s="24">
        <v>67.5</v>
      </c>
    </row>
    <row r="174" spans="1:24" ht="12.75" hidden="1">
      <c r="A174" s="24">
        <v>1191</v>
      </c>
      <c r="B174" s="24">
        <v>85.69999694824219</v>
      </c>
      <c r="C174" s="24">
        <v>88.69999694824219</v>
      </c>
      <c r="D174" s="24">
        <v>10.22006893157959</v>
      </c>
      <c r="E174" s="24">
        <v>10.437958717346191</v>
      </c>
      <c r="F174" s="24">
        <v>26.26897658661595</v>
      </c>
      <c r="G174" s="24" t="s">
        <v>58</v>
      </c>
      <c r="H174" s="24">
        <v>42.88061640283787</v>
      </c>
      <c r="I174" s="24">
        <v>61.08061335108006</v>
      </c>
      <c r="J174" s="24" t="s">
        <v>61</v>
      </c>
      <c r="K174" s="24">
        <v>1.2622993791177677</v>
      </c>
      <c r="L174" s="24">
        <v>-1.7654001999300721</v>
      </c>
      <c r="M174" s="24">
        <v>0.2973910010579573</v>
      </c>
      <c r="N174" s="24">
        <v>-0.061396009645478575</v>
      </c>
      <c r="O174" s="24">
        <v>0.05092211098541207</v>
      </c>
      <c r="P174" s="24">
        <v>-0.05063249398273493</v>
      </c>
      <c r="Q174" s="24">
        <v>0.006069423332412129</v>
      </c>
      <c r="R174" s="24">
        <v>-0.0009437390890152469</v>
      </c>
      <c r="S174" s="24">
        <v>0.0006848206178008147</v>
      </c>
      <c r="T174" s="24">
        <v>-0.0007410964528034346</v>
      </c>
      <c r="U174" s="24">
        <v>0.00012747646072840048</v>
      </c>
      <c r="V174" s="24">
        <v>-3.4855767208357924E-05</v>
      </c>
      <c r="W174" s="24">
        <v>4.31436860685927E-05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1192</v>
      </c>
      <c r="B176" s="24">
        <v>147.32</v>
      </c>
      <c r="C176" s="24">
        <v>168.02</v>
      </c>
      <c r="D176" s="24">
        <v>9.022119065411157</v>
      </c>
      <c r="E176" s="24">
        <v>9.066542796637078</v>
      </c>
      <c r="F176" s="24">
        <v>36.256410415682666</v>
      </c>
      <c r="G176" s="24" t="s">
        <v>59</v>
      </c>
      <c r="H176" s="24">
        <v>15.924755078291184</v>
      </c>
      <c r="I176" s="24">
        <v>95.74475507829118</v>
      </c>
      <c r="J176" s="24" t="s">
        <v>73</v>
      </c>
      <c r="K176" s="24">
        <v>6.7354725995600635</v>
      </c>
      <c r="M176" s="24" t="s">
        <v>68</v>
      </c>
      <c r="N176" s="24">
        <v>4.481046022533967</v>
      </c>
      <c r="X176" s="24">
        <v>67.5</v>
      </c>
    </row>
    <row r="177" spans="1:24" ht="12.75" hidden="1">
      <c r="A177" s="24">
        <v>1189</v>
      </c>
      <c r="B177" s="24">
        <v>148.25999450683594</v>
      </c>
      <c r="C177" s="24">
        <v>157.55999755859375</v>
      </c>
      <c r="D177" s="24">
        <v>9.012151718139648</v>
      </c>
      <c r="E177" s="24">
        <v>8.804909706115723</v>
      </c>
      <c r="F177" s="24">
        <v>34.37301577607213</v>
      </c>
      <c r="G177" s="24" t="s">
        <v>56</v>
      </c>
      <c r="H177" s="24">
        <v>10.115130134878314</v>
      </c>
      <c r="I177" s="24">
        <v>90.87512464171425</v>
      </c>
      <c r="J177" s="24" t="s">
        <v>62</v>
      </c>
      <c r="K177" s="24">
        <v>2.038945848025559</v>
      </c>
      <c r="L177" s="24">
        <v>1.527031973280054</v>
      </c>
      <c r="M177" s="24">
        <v>0.48269347612696</v>
      </c>
      <c r="N177" s="24">
        <v>0.0680161127139915</v>
      </c>
      <c r="O177" s="24">
        <v>0.08188772258227711</v>
      </c>
      <c r="P177" s="24">
        <v>0.04380550526249876</v>
      </c>
      <c r="Q177" s="24">
        <v>0.009967792543723255</v>
      </c>
      <c r="R177" s="24">
        <v>0.0010469396851249305</v>
      </c>
      <c r="S177" s="24">
        <v>0.001074313208707293</v>
      </c>
      <c r="T177" s="24">
        <v>0.000644532874383742</v>
      </c>
      <c r="U177" s="24">
        <v>0.000218033668760547</v>
      </c>
      <c r="V177" s="24">
        <v>3.8825611116880585E-05</v>
      </c>
      <c r="W177" s="24">
        <v>6.69779923183977E-05</v>
      </c>
      <c r="X177" s="24">
        <v>67.5</v>
      </c>
    </row>
    <row r="178" spans="1:24" ht="12.75" hidden="1">
      <c r="A178" s="24">
        <v>1191</v>
      </c>
      <c r="B178" s="24">
        <v>85.69999694824219</v>
      </c>
      <c r="C178" s="24">
        <v>88.69999694824219</v>
      </c>
      <c r="D178" s="24">
        <v>10.22006893157959</v>
      </c>
      <c r="E178" s="24">
        <v>10.437958717346191</v>
      </c>
      <c r="F178" s="24">
        <v>21.513129031725335</v>
      </c>
      <c r="G178" s="24" t="s">
        <v>57</v>
      </c>
      <c r="H178" s="24">
        <v>31.822321661163087</v>
      </c>
      <c r="I178" s="24">
        <v>50.022318609405275</v>
      </c>
      <c r="J178" s="24" t="s">
        <v>60</v>
      </c>
      <c r="K178" s="24">
        <v>-0.6190168412616998</v>
      </c>
      <c r="L178" s="24">
        <v>0.008309788454071924</v>
      </c>
      <c r="M178" s="24">
        <v>0.1413076712230956</v>
      </c>
      <c r="N178" s="24">
        <v>-0.0007038322032282904</v>
      </c>
      <c r="O178" s="24">
        <v>-0.02570123878217455</v>
      </c>
      <c r="P178" s="24">
        <v>0.000950854693943035</v>
      </c>
      <c r="Q178" s="24">
        <v>0.002666895610458937</v>
      </c>
      <c r="R178" s="24">
        <v>-5.654010224633461E-05</v>
      </c>
      <c r="S178" s="24">
        <v>-0.0004052516248304719</v>
      </c>
      <c r="T178" s="24">
        <v>6.771085066452383E-05</v>
      </c>
      <c r="U178" s="24">
        <v>4.144436501785204E-05</v>
      </c>
      <c r="V178" s="24">
        <v>-4.466646613502443E-06</v>
      </c>
      <c r="W178" s="24">
        <v>-2.7303302463365686E-05</v>
      </c>
      <c r="X178" s="24">
        <v>67.5</v>
      </c>
    </row>
    <row r="179" spans="1:24" ht="12.75" hidden="1">
      <c r="A179" s="24">
        <v>1190</v>
      </c>
      <c r="B179" s="24">
        <v>181.97999572753906</v>
      </c>
      <c r="C179" s="24">
        <v>181.27999877929688</v>
      </c>
      <c r="D179" s="24">
        <v>8.72826862335205</v>
      </c>
      <c r="E179" s="24">
        <v>8.840117454528809</v>
      </c>
      <c r="F179" s="24">
        <v>27.078629055495686</v>
      </c>
      <c r="G179" s="24" t="s">
        <v>58</v>
      </c>
      <c r="H179" s="24">
        <v>-40.45666126607934</v>
      </c>
      <c r="I179" s="24">
        <v>74.02333446145973</v>
      </c>
      <c r="J179" s="24" t="s">
        <v>61</v>
      </c>
      <c r="K179" s="24">
        <v>-1.9427090161460243</v>
      </c>
      <c r="L179" s="24">
        <v>1.5270093630477266</v>
      </c>
      <c r="M179" s="24">
        <v>-0.46154645914472536</v>
      </c>
      <c r="N179" s="24">
        <v>-0.06801247098107886</v>
      </c>
      <c r="O179" s="24">
        <v>-0.07774989025570148</v>
      </c>
      <c r="P179" s="24">
        <v>0.04379518428610402</v>
      </c>
      <c r="Q179" s="24">
        <v>-0.00960440294852417</v>
      </c>
      <c r="R179" s="24">
        <v>-0.001045411842829161</v>
      </c>
      <c r="S179" s="24">
        <v>-0.0009949472302465201</v>
      </c>
      <c r="T179" s="24">
        <v>0.0006409663539248024</v>
      </c>
      <c r="U179" s="24">
        <v>-0.0002140585091077927</v>
      </c>
      <c r="V179" s="24">
        <v>-3.856782527741652E-05</v>
      </c>
      <c r="W179" s="24">
        <v>-6.116029046364407E-05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1192</v>
      </c>
      <c r="B181" s="100">
        <v>147.32</v>
      </c>
      <c r="C181" s="100">
        <v>168.02</v>
      </c>
      <c r="D181" s="100">
        <v>9.022119065411157</v>
      </c>
      <c r="E181" s="100">
        <v>9.066542796637078</v>
      </c>
      <c r="F181" s="100">
        <v>20.542053121695385</v>
      </c>
      <c r="G181" s="100" t="s">
        <v>59</v>
      </c>
      <c r="H181" s="100">
        <v>-25.573211021374647</v>
      </c>
      <c r="I181" s="100">
        <v>54.24678897862534</v>
      </c>
      <c r="J181" s="100" t="s">
        <v>73</v>
      </c>
      <c r="K181" s="100">
        <v>5.2787231547255145</v>
      </c>
      <c r="M181" s="100" t="s">
        <v>68</v>
      </c>
      <c r="N181" s="100">
        <v>2.9565650049948435</v>
      </c>
      <c r="X181" s="100">
        <v>67.5</v>
      </c>
    </row>
    <row r="182" spans="1:24" s="100" customFormat="1" ht="12.75">
      <c r="A182" s="100">
        <v>1190</v>
      </c>
      <c r="B182" s="100">
        <v>181.97999572753906</v>
      </c>
      <c r="C182" s="100">
        <v>181.27999877929688</v>
      </c>
      <c r="D182" s="100">
        <v>8.72826862335205</v>
      </c>
      <c r="E182" s="100">
        <v>8.840117454528809</v>
      </c>
      <c r="F182" s="100">
        <v>40.083852649892194</v>
      </c>
      <c r="G182" s="100" t="s">
        <v>56</v>
      </c>
      <c r="H182" s="100">
        <v>-4.905008562350616</v>
      </c>
      <c r="I182" s="100">
        <v>109.57498716518845</v>
      </c>
      <c r="J182" s="100" t="s">
        <v>62</v>
      </c>
      <c r="K182" s="100">
        <v>2.119381381961826</v>
      </c>
      <c r="L182" s="100">
        <v>0.7232483179361608</v>
      </c>
      <c r="M182" s="100">
        <v>0.5017338147443717</v>
      </c>
      <c r="N182" s="100">
        <v>0.06584386302691403</v>
      </c>
      <c r="O182" s="100">
        <v>0.08511824804892026</v>
      </c>
      <c r="P182" s="100">
        <v>0.0207475561075838</v>
      </c>
      <c r="Q182" s="100">
        <v>0.010360778871961044</v>
      </c>
      <c r="R182" s="100">
        <v>0.0010134504901141272</v>
      </c>
      <c r="S182" s="100">
        <v>0.0011167214484877138</v>
      </c>
      <c r="T182" s="100">
        <v>0.0003053275050963822</v>
      </c>
      <c r="U182" s="100">
        <v>0.00022661558752028256</v>
      </c>
      <c r="V182" s="100">
        <v>3.760394005943658E-05</v>
      </c>
      <c r="W182" s="100">
        <v>6.96341752823845E-05</v>
      </c>
      <c r="X182" s="100">
        <v>67.5</v>
      </c>
    </row>
    <row r="183" spans="1:24" s="100" customFormat="1" ht="12.75">
      <c r="A183" s="100">
        <v>1189</v>
      </c>
      <c r="B183" s="100">
        <v>148.25999450683594</v>
      </c>
      <c r="C183" s="100">
        <v>157.55999755859375</v>
      </c>
      <c r="D183" s="100">
        <v>9.012151718139648</v>
      </c>
      <c r="E183" s="100">
        <v>8.804909706115723</v>
      </c>
      <c r="F183" s="100">
        <v>36.41182045389622</v>
      </c>
      <c r="G183" s="100" t="s">
        <v>57</v>
      </c>
      <c r="H183" s="100">
        <v>15.50530684862332</v>
      </c>
      <c r="I183" s="100">
        <v>96.26530135545926</v>
      </c>
      <c r="J183" s="100" t="s">
        <v>60</v>
      </c>
      <c r="K183" s="100">
        <v>-1.574458114315697</v>
      </c>
      <c r="L183" s="100">
        <v>-0.003935231161967166</v>
      </c>
      <c r="M183" s="100">
        <v>0.3765249025692906</v>
      </c>
      <c r="N183" s="100">
        <v>-0.0006815626488537118</v>
      </c>
      <c r="O183" s="100">
        <v>-0.06261453198965868</v>
      </c>
      <c r="P183" s="100">
        <v>-0.0004500614414236933</v>
      </c>
      <c r="Q183" s="100">
        <v>0.007952238479003216</v>
      </c>
      <c r="R183" s="100">
        <v>-5.48374109249047E-05</v>
      </c>
      <c r="S183" s="100">
        <v>-0.0007685319792328167</v>
      </c>
      <c r="T183" s="100">
        <v>-3.203386880658282E-05</v>
      </c>
      <c r="U183" s="100">
        <v>0.00018489728290471582</v>
      </c>
      <c r="V183" s="100">
        <v>-4.340339448338057E-06</v>
      </c>
      <c r="W183" s="100">
        <v>-4.6215023523387804E-05</v>
      </c>
      <c r="X183" s="100">
        <v>67.5</v>
      </c>
    </row>
    <row r="184" spans="1:24" s="100" customFormat="1" ht="12.75">
      <c r="A184" s="100">
        <v>1191</v>
      </c>
      <c r="B184" s="100">
        <v>85.69999694824219</v>
      </c>
      <c r="C184" s="100">
        <v>88.69999694824219</v>
      </c>
      <c r="D184" s="100">
        <v>10.22006893157959</v>
      </c>
      <c r="E184" s="100">
        <v>10.437958717346191</v>
      </c>
      <c r="F184" s="100">
        <v>21.513129031725335</v>
      </c>
      <c r="G184" s="100" t="s">
        <v>58</v>
      </c>
      <c r="H184" s="100">
        <v>31.822321661163087</v>
      </c>
      <c r="I184" s="100">
        <v>50.022318609405275</v>
      </c>
      <c r="J184" s="100" t="s">
        <v>61</v>
      </c>
      <c r="K184" s="100">
        <v>1.4187526523224119</v>
      </c>
      <c r="L184" s="100">
        <v>-0.7232376119597127</v>
      </c>
      <c r="M184" s="100">
        <v>0.3316109446371241</v>
      </c>
      <c r="N184" s="100">
        <v>-0.06584033543856459</v>
      </c>
      <c r="O184" s="100">
        <v>0.057658794078904646</v>
      </c>
      <c r="P184" s="100">
        <v>-0.020742674107652598</v>
      </c>
      <c r="Q184" s="100">
        <v>0.006641358445885525</v>
      </c>
      <c r="R184" s="100">
        <v>-0.0010119657871072607</v>
      </c>
      <c r="S184" s="100">
        <v>0.000810200833379593</v>
      </c>
      <c r="T184" s="100">
        <v>-0.00030364241570910995</v>
      </c>
      <c r="U184" s="100">
        <v>0.00013102526199789232</v>
      </c>
      <c r="V184" s="100">
        <v>-3.7352613850531255E-05</v>
      </c>
      <c r="W184" s="100">
        <v>5.208733020601614E-05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1192</v>
      </c>
      <c r="B186" s="24">
        <v>147.32</v>
      </c>
      <c r="C186" s="24">
        <v>168.02</v>
      </c>
      <c r="D186" s="24">
        <v>9.022119065411157</v>
      </c>
      <c r="E186" s="24">
        <v>9.066542796637078</v>
      </c>
      <c r="F186" s="24">
        <v>31.76607401910902</v>
      </c>
      <c r="G186" s="24" t="s">
        <v>59</v>
      </c>
      <c r="H186" s="24">
        <v>4.06682006542195</v>
      </c>
      <c r="I186" s="24">
        <v>83.88682006542194</v>
      </c>
      <c r="J186" s="24" t="s">
        <v>73</v>
      </c>
      <c r="K186" s="24">
        <v>5.374470380362672</v>
      </c>
      <c r="M186" s="24" t="s">
        <v>68</v>
      </c>
      <c r="N186" s="24">
        <v>3.7702887212971645</v>
      </c>
      <c r="X186" s="24">
        <v>67.5</v>
      </c>
    </row>
    <row r="187" spans="1:24" ht="12.75" hidden="1">
      <c r="A187" s="24">
        <v>1190</v>
      </c>
      <c r="B187" s="24">
        <v>181.97999572753906</v>
      </c>
      <c r="C187" s="24">
        <v>181.27999877929688</v>
      </c>
      <c r="D187" s="24">
        <v>8.72826862335205</v>
      </c>
      <c r="E187" s="24">
        <v>8.840117454528809</v>
      </c>
      <c r="F187" s="24">
        <v>40.083852649892194</v>
      </c>
      <c r="G187" s="24" t="s">
        <v>56</v>
      </c>
      <c r="H187" s="24">
        <v>-4.905008562350616</v>
      </c>
      <c r="I187" s="24">
        <v>109.57498716518845</v>
      </c>
      <c r="J187" s="24" t="s">
        <v>62</v>
      </c>
      <c r="K187" s="24">
        <v>1.698720657597147</v>
      </c>
      <c r="L187" s="24">
        <v>1.5220124139442326</v>
      </c>
      <c r="M187" s="24">
        <v>0.40215010071560947</v>
      </c>
      <c r="N187" s="24">
        <v>0.06276985760975395</v>
      </c>
      <c r="O187" s="24">
        <v>0.06822368295442724</v>
      </c>
      <c r="P187" s="24">
        <v>0.043661671254383125</v>
      </c>
      <c r="Q187" s="24">
        <v>0.008304465158791744</v>
      </c>
      <c r="R187" s="24">
        <v>0.000966116602753238</v>
      </c>
      <c r="S187" s="24">
        <v>0.000895015127936445</v>
      </c>
      <c r="T187" s="24">
        <v>0.0006424035309466349</v>
      </c>
      <c r="U187" s="24">
        <v>0.000181602978245651</v>
      </c>
      <c r="V187" s="24">
        <v>3.582027154636014E-05</v>
      </c>
      <c r="W187" s="24">
        <v>5.579022943015686E-05</v>
      </c>
      <c r="X187" s="24">
        <v>67.5</v>
      </c>
    </row>
    <row r="188" spans="1:24" ht="12.75" hidden="1">
      <c r="A188" s="24">
        <v>1191</v>
      </c>
      <c r="B188" s="24">
        <v>85.69999694824219</v>
      </c>
      <c r="C188" s="24">
        <v>88.69999694824219</v>
      </c>
      <c r="D188" s="24">
        <v>10.22006893157959</v>
      </c>
      <c r="E188" s="24">
        <v>10.437958717346191</v>
      </c>
      <c r="F188" s="24">
        <v>26.26897658661595</v>
      </c>
      <c r="G188" s="24" t="s">
        <v>57</v>
      </c>
      <c r="H188" s="24">
        <v>42.88061640283787</v>
      </c>
      <c r="I188" s="24">
        <v>61.08061335108006</v>
      </c>
      <c r="J188" s="24" t="s">
        <v>60</v>
      </c>
      <c r="K188" s="24">
        <v>-1.4960028089029245</v>
      </c>
      <c r="L188" s="24">
        <v>0.008281873548655982</v>
      </c>
      <c r="M188" s="24">
        <v>0.3519705902026428</v>
      </c>
      <c r="N188" s="24">
        <v>-0.0006501291575130571</v>
      </c>
      <c r="O188" s="24">
        <v>-0.060427520804233144</v>
      </c>
      <c r="P188" s="24">
        <v>0.0009477936203757686</v>
      </c>
      <c r="Q188" s="24">
        <v>0.007160269476601108</v>
      </c>
      <c r="R188" s="24">
        <v>-5.223839286867586E-05</v>
      </c>
      <c r="S188" s="24">
        <v>-0.0008189870237509121</v>
      </c>
      <c r="T188" s="24">
        <v>6.750555439841837E-05</v>
      </c>
      <c r="U188" s="24">
        <v>0.0001487680040192948</v>
      </c>
      <c r="V188" s="24">
        <v>-4.133667663524131E-06</v>
      </c>
      <c r="W188" s="24">
        <v>-5.1770844665169406E-05</v>
      </c>
      <c r="X188" s="24">
        <v>67.5</v>
      </c>
    </row>
    <row r="189" spans="1:24" ht="12.75" hidden="1">
      <c r="A189" s="24">
        <v>1189</v>
      </c>
      <c r="B189" s="24">
        <v>148.25999450683594</v>
      </c>
      <c r="C189" s="24">
        <v>157.55999755859375</v>
      </c>
      <c r="D189" s="24">
        <v>9.012151718139648</v>
      </c>
      <c r="E189" s="24">
        <v>8.804909706115723</v>
      </c>
      <c r="F189" s="24">
        <v>20.72045214841248</v>
      </c>
      <c r="G189" s="24" t="s">
        <v>58</v>
      </c>
      <c r="H189" s="24">
        <v>-25.979416512558146</v>
      </c>
      <c r="I189" s="24">
        <v>54.780577994277785</v>
      </c>
      <c r="J189" s="24" t="s">
        <v>61</v>
      </c>
      <c r="K189" s="24">
        <v>-0.8047530480227106</v>
      </c>
      <c r="L189" s="24">
        <v>1.5219898812971373</v>
      </c>
      <c r="M189" s="24">
        <v>-0.1945286794742054</v>
      </c>
      <c r="N189" s="24">
        <v>-0.0627664907130177</v>
      </c>
      <c r="O189" s="24">
        <v>-0.031669948615685756</v>
      </c>
      <c r="P189" s="24">
        <v>0.043651382841543525</v>
      </c>
      <c r="Q189" s="24">
        <v>-0.004206504795675441</v>
      </c>
      <c r="R189" s="24">
        <v>-0.000964703291393761</v>
      </c>
      <c r="S189" s="24">
        <v>-0.00036098799725574516</v>
      </c>
      <c r="T189" s="24">
        <v>0.0006388468491728408</v>
      </c>
      <c r="U189" s="24">
        <v>-0.00010415240125799057</v>
      </c>
      <c r="V189" s="24">
        <v>-3.5580959027301564E-05</v>
      </c>
      <c r="W189" s="24">
        <v>-2.0792530931188737E-05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1192</v>
      </c>
      <c r="B191" s="24">
        <v>147.32</v>
      </c>
      <c r="C191" s="24">
        <v>168.02</v>
      </c>
      <c r="D191" s="24">
        <v>9.022119065411157</v>
      </c>
      <c r="E191" s="24">
        <v>9.066542796637078</v>
      </c>
      <c r="F191" s="24">
        <v>36.256410415682666</v>
      </c>
      <c r="G191" s="24" t="s">
        <v>59</v>
      </c>
      <c r="H191" s="24">
        <v>15.924755078291184</v>
      </c>
      <c r="I191" s="24">
        <v>95.74475507829118</v>
      </c>
      <c r="J191" s="24" t="s">
        <v>73</v>
      </c>
      <c r="K191" s="24">
        <v>7.033483129062749</v>
      </c>
      <c r="M191" s="24" t="s">
        <v>68</v>
      </c>
      <c r="N191" s="24">
        <v>3.8492695271292243</v>
      </c>
      <c r="X191" s="24">
        <v>67.5</v>
      </c>
    </row>
    <row r="192" spans="1:24" ht="12.75" hidden="1">
      <c r="A192" s="24">
        <v>1191</v>
      </c>
      <c r="B192" s="24">
        <v>85.69999694824219</v>
      </c>
      <c r="C192" s="24">
        <v>88.69999694824219</v>
      </c>
      <c r="D192" s="24">
        <v>10.22006893157959</v>
      </c>
      <c r="E192" s="24">
        <v>10.437958717346191</v>
      </c>
      <c r="F192" s="24">
        <v>23.958131180524667</v>
      </c>
      <c r="G192" s="24" t="s">
        <v>56</v>
      </c>
      <c r="H192" s="24">
        <v>37.50743963296341</v>
      </c>
      <c r="I192" s="24">
        <v>55.7074365812056</v>
      </c>
      <c r="J192" s="24" t="s">
        <v>62</v>
      </c>
      <c r="K192" s="24">
        <v>2.4862091791515026</v>
      </c>
      <c r="L192" s="24">
        <v>0.7010825631229475</v>
      </c>
      <c r="M192" s="24">
        <v>0.5885751416324361</v>
      </c>
      <c r="N192" s="24">
        <v>0.06151686888515608</v>
      </c>
      <c r="O192" s="24">
        <v>0.09985120073966419</v>
      </c>
      <c r="P192" s="24">
        <v>0.02011216823366575</v>
      </c>
      <c r="Q192" s="24">
        <v>0.0121541273912894</v>
      </c>
      <c r="R192" s="24">
        <v>0.0009470623303016874</v>
      </c>
      <c r="S192" s="24">
        <v>0.0013100629954165052</v>
      </c>
      <c r="T192" s="24">
        <v>0.00029592058182844206</v>
      </c>
      <c r="U192" s="24">
        <v>0.0002658237707491351</v>
      </c>
      <c r="V192" s="24">
        <v>3.516433914398982E-05</v>
      </c>
      <c r="W192" s="24">
        <v>8.168646464340566E-05</v>
      </c>
      <c r="X192" s="24">
        <v>67.5</v>
      </c>
    </row>
    <row r="193" spans="1:24" ht="12.75" hidden="1">
      <c r="A193" s="24">
        <v>1189</v>
      </c>
      <c r="B193" s="24">
        <v>148.25999450683594</v>
      </c>
      <c r="C193" s="24">
        <v>157.55999755859375</v>
      </c>
      <c r="D193" s="24">
        <v>9.012151718139648</v>
      </c>
      <c r="E193" s="24">
        <v>8.804909706115723</v>
      </c>
      <c r="F193" s="24">
        <v>20.72045214841248</v>
      </c>
      <c r="G193" s="24" t="s">
        <v>57</v>
      </c>
      <c r="H193" s="24">
        <v>-25.979416512558146</v>
      </c>
      <c r="I193" s="24">
        <v>54.780577994277785</v>
      </c>
      <c r="J193" s="24" t="s">
        <v>60</v>
      </c>
      <c r="K193" s="24">
        <v>1.604346226655837</v>
      </c>
      <c r="L193" s="24">
        <v>-0.0038129652829177007</v>
      </c>
      <c r="M193" s="24">
        <v>-0.38489289922068765</v>
      </c>
      <c r="N193" s="24">
        <v>-0.0006349585275789031</v>
      </c>
      <c r="O193" s="24">
        <v>0.06360699529164954</v>
      </c>
      <c r="P193" s="24">
        <v>-0.00043654995192474053</v>
      </c>
      <c r="Q193" s="24">
        <v>-0.008186573513874421</v>
      </c>
      <c r="R193" s="24">
        <v>-5.1036804091525464E-05</v>
      </c>
      <c r="S193" s="24">
        <v>0.000764402246868565</v>
      </c>
      <c r="T193" s="24">
        <v>-3.1114073653378874E-05</v>
      </c>
      <c r="U193" s="24">
        <v>-0.0001940483629664298</v>
      </c>
      <c r="V193" s="24">
        <v>-4.016109749896522E-06</v>
      </c>
      <c r="W193" s="24">
        <v>4.542388422172614E-05</v>
      </c>
      <c r="X193" s="24">
        <v>67.5</v>
      </c>
    </row>
    <row r="194" spans="1:24" ht="12.75" hidden="1">
      <c r="A194" s="24">
        <v>1190</v>
      </c>
      <c r="B194" s="24">
        <v>181.97999572753906</v>
      </c>
      <c r="C194" s="24">
        <v>181.27999877929688</v>
      </c>
      <c r="D194" s="24">
        <v>8.72826862335205</v>
      </c>
      <c r="E194" s="24">
        <v>8.840117454528809</v>
      </c>
      <c r="F194" s="24">
        <v>37.59428689353801</v>
      </c>
      <c r="G194" s="24" t="s">
        <v>58</v>
      </c>
      <c r="H194" s="24">
        <v>-11.71059529529495</v>
      </c>
      <c r="I194" s="24">
        <v>102.76940043224411</v>
      </c>
      <c r="J194" s="24" t="s">
        <v>61</v>
      </c>
      <c r="K194" s="24">
        <v>-1.8992917805098737</v>
      </c>
      <c r="L194" s="24">
        <v>-0.7010721942929936</v>
      </c>
      <c r="M194" s="24">
        <v>-0.4452843512601086</v>
      </c>
      <c r="N194" s="24">
        <v>-0.061513591872867736</v>
      </c>
      <c r="O194" s="24">
        <v>-0.07697020487903608</v>
      </c>
      <c r="P194" s="24">
        <v>-0.020107429850648444</v>
      </c>
      <c r="Q194" s="24">
        <v>-0.00898347520426372</v>
      </c>
      <c r="R194" s="24">
        <v>-0.0009456861541254507</v>
      </c>
      <c r="S194" s="24">
        <v>-0.0010639333893350447</v>
      </c>
      <c r="T194" s="24">
        <v>-0.0002942803173342991</v>
      </c>
      <c r="U194" s="24">
        <v>-0.00018167969045916342</v>
      </c>
      <c r="V194" s="24">
        <v>-3.493424694923766E-05</v>
      </c>
      <c r="W194" s="24">
        <v>-6.78921884177376E-05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1192</v>
      </c>
      <c r="B196" s="24">
        <v>147.32</v>
      </c>
      <c r="C196" s="24">
        <v>168.02</v>
      </c>
      <c r="D196" s="24">
        <v>9.022119065411157</v>
      </c>
      <c r="E196" s="24">
        <v>9.066542796637078</v>
      </c>
      <c r="F196" s="24">
        <v>31.76607401910902</v>
      </c>
      <c r="G196" s="24" t="s">
        <v>59</v>
      </c>
      <c r="H196" s="24">
        <v>4.06682006542195</v>
      </c>
      <c r="I196" s="24">
        <v>83.88682006542194</v>
      </c>
      <c r="J196" s="24" t="s">
        <v>73</v>
      </c>
      <c r="K196" s="24">
        <v>6.922368316986792</v>
      </c>
      <c r="M196" s="24" t="s">
        <v>68</v>
      </c>
      <c r="N196" s="24">
        <v>4.8861246447334485</v>
      </c>
      <c r="X196" s="24">
        <v>67.5</v>
      </c>
    </row>
    <row r="197" spans="1:24" ht="12.75" hidden="1">
      <c r="A197" s="24">
        <v>1191</v>
      </c>
      <c r="B197" s="24">
        <v>85.69999694824219</v>
      </c>
      <c r="C197" s="24">
        <v>88.69999694824219</v>
      </c>
      <c r="D197" s="24">
        <v>10.22006893157959</v>
      </c>
      <c r="E197" s="24">
        <v>10.437958717346191</v>
      </c>
      <c r="F197" s="24">
        <v>23.958131180524667</v>
      </c>
      <c r="G197" s="24" t="s">
        <v>56</v>
      </c>
      <c r="H197" s="24">
        <v>37.50743963296341</v>
      </c>
      <c r="I197" s="24">
        <v>55.7074365812056</v>
      </c>
      <c r="J197" s="24" t="s">
        <v>62</v>
      </c>
      <c r="K197" s="24">
        <v>1.9101538626636563</v>
      </c>
      <c r="L197" s="24">
        <v>1.748280135219166</v>
      </c>
      <c r="M197" s="24">
        <v>0.4522024069300688</v>
      </c>
      <c r="N197" s="24">
        <v>0.06495893665571922</v>
      </c>
      <c r="O197" s="24">
        <v>0.0767158005180367</v>
      </c>
      <c r="P197" s="24">
        <v>0.05015286570870508</v>
      </c>
      <c r="Q197" s="24">
        <v>0.009337973033866078</v>
      </c>
      <c r="R197" s="24">
        <v>0.001000055345602065</v>
      </c>
      <c r="S197" s="24">
        <v>0.0010064999554433593</v>
      </c>
      <c r="T197" s="24">
        <v>0.0007379417513313255</v>
      </c>
      <c r="U197" s="24">
        <v>0.00020419301546938226</v>
      </c>
      <c r="V197" s="24">
        <v>3.7145191783864E-05</v>
      </c>
      <c r="W197" s="24">
        <v>6.274900292161539E-05</v>
      </c>
      <c r="X197" s="24">
        <v>67.5</v>
      </c>
    </row>
    <row r="198" spans="1:24" ht="12.75" hidden="1">
      <c r="A198" s="24">
        <v>1190</v>
      </c>
      <c r="B198" s="24">
        <v>181.97999572753906</v>
      </c>
      <c r="C198" s="24">
        <v>181.27999877929688</v>
      </c>
      <c r="D198" s="24">
        <v>8.72826862335205</v>
      </c>
      <c r="E198" s="24">
        <v>8.840117454528809</v>
      </c>
      <c r="F198" s="24">
        <v>27.078629055495686</v>
      </c>
      <c r="G198" s="24" t="s">
        <v>57</v>
      </c>
      <c r="H198" s="24">
        <v>-40.45666126607934</v>
      </c>
      <c r="I198" s="24">
        <v>74.02333446145973</v>
      </c>
      <c r="J198" s="24" t="s">
        <v>60</v>
      </c>
      <c r="K198" s="24">
        <v>1.7091624582150573</v>
      </c>
      <c r="L198" s="24">
        <v>-0.009511023026663524</v>
      </c>
      <c r="M198" s="24">
        <v>-0.40688983596737316</v>
      </c>
      <c r="N198" s="24">
        <v>-0.0006703332728087778</v>
      </c>
      <c r="O198" s="24">
        <v>0.06826986783884174</v>
      </c>
      <c r="P198" s="24">
        <v>-0.0010885354760437433</v>
      </c>
      <c r="Q198" s="24">
        <v>-0.00850627696791894</v>
      </c>
      <c r="R198" s="24">
        <v>-5.3912181042617145E-05</v>
      </c>
      <c r="S198" s="24">
        <v>0.0008626004230845767</v>
      </c>
      <c r="T198" s="24">
        <v>-7.75426942058055E-05</v>
      </c>
      <c r="U198" s="24">
        <v>-0.000192096481970523</v>
      </c>
      <c r="V198" s="24">
        <v>-4.24245508639057E-06</v>
      </c>
      <c r="W198" s="24">
        <v>5.266612068112358E-05</v>
      </c>
      <c r="X198" s="24">
        <v>67.5</v>
      </c>
    </row>
    <row r="199" spans="1:24" ht="12.75" hidden="1">
      <c r="A199" s="24">
        <v>1189</v>
      </c>
      <c r="B199" s="24">
        <v>148.25999450683594</v>
      </c>
      <c r="C199" s="24">
        <v>157.55999755859375</v>
      </c>
      <c r="D199" s="24">
        <v>9.012151718139648</v>
      </c>
      <c r="E199" s="24">
        <v>8.804909706115723</v>
      </c>
      <c r="F199" s="24">
        <v>36.41182045389622</v>
      </c>
      <c r="G199" s="24" t="s">
        <v>58</v>
      </c>
      <c r="H199" s="24">
        <v>15.50530684862332</v>
      </c>
      <c r="I199" s="24">
        <v>96.26530135545926</v>
      </c>
      <c r="J199" s="24" t="s">
        <v>61</v>
      </c>
      <c r="K199" s="24">
        <v>-0.8529076564770358</v>
      </c>
      <c r="L199" s="24">
        <v>-1.7482542640139425</v>
      </c>
      <c r="M199" s="24">
        <v>-0.19730098382874747</v>
      </c>
      <c r="N199" s="24">
        <v>-0.06495547786557426</v>
      </c>
      <c r="O199" s="24">
        <v>-0.03499341644352951</v>
      </c>
      <c r="P199" s="24">
        <v>-0.05014105133832755</v>
      </c>
      <c r="Q199" s="24">
        <v>-0.0038524008781877592</v>
      </c>
      <c r="R199" s="24">
        <v>-0.000998601107050505</v>
      </c>
      <c r="S199" s="24">
        <v>-0.0005186161108197406</v>
      </c>
      <c r="T199" s="24">
        <v>-0.0007338563612405692</v>
      </c>
      <c r="U199" s="24">
        <v>-6.923676177456534E-05</v>
      </c>
      <c r="V199" s="24">
        <v>-3.6902125243676636E-05</v>
      </c>
      <c r="W199" s="24">
        <v>-3.4113297994451126E-05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1192</v>
      </c>
      <c r="B201" s="24">
        <v>148.18</v>
      </c>
      <c r="C201" s="24">
        <v>165.58</v>
      </c>
      <c r="D201" s="24">
        <v>8.93071789336628</v>
      </c>
      <c r="E201" s="24">
        <v>9.1905111080744</v>
      </c>
      <c r="F201" s="24">
        <v>20.92019625664338</v>
      </c>
      <c r="G201" s="24" t="s">
        <v>59</v>
      </c>
      <c r="H201" s="24">
        <v>-24.867201118920377</v>
      </c>
      <c r="I201" s="24">
        <v>55.81279888107963</v>
      </c>
      <c r="J201" s="24" t="s">
        <v>73</v>
      </c>
      <c r="K201" s="24">
        <v>5.390675145369224</v>
      </c>
      <c r="M201" s="24" t="s">
        <v>68</v>
      </c>
      <c r="N201" s="24">
        <v>4.309542630463357</v>
      </c>
      <c r="X201" s="24">
        <v>67.5</v>
      </c>
    </row>
    <row r="202" spans="1:24" ht="12.75" hidden="1">
      <c r="A202" s="24">
        <v>1189</v>
      </c>
      <c r="B202" s="24">
        <v>141.89999389648438</v>
      </c>
      <c r="C202" s="24">
        <v>155.8000030517578</v>
      </c>
      <c r="D202" s="24">
        <v>8.977460861206055</v>
      </c>
      <c r="E202" s="24">
        <v>8.993938446044922</v>
      </c>
      <c r="F202" s="24">
        <v>32.86792140575376</v>
      </c>
      <c r="G202" s="24" t="s">
        <v>56</v>
      </c>
      <c r="H202" s="24">
        <v>12.808473285529715</v>
      </c>
      <c r="I202" s="24">
        <v>87.20846718201409</v>
      </c>
      <c r="J202" s="24" t="s">
        <v>62</v>
      </c>
      <c r="K202" s="24">
        <v>1.3138487338680866</v>
      </c>
      <c r="L202" s="24">
        <v>1.8858056006682724</v>
      </c>
      <c r="M202" s="24">
        <v>0.31103540142908653</v>
      </c>
      <c r="N202" s="24">
        <v>0.07560599856056162</v>
      </c>
      <c r="O202" s="24">
        <v>0.05276636058722071</v>
      </c>
      <c r="P202" s="24">
        <v>0.0540977386031166</v>
      </c>
      <c r="Q202" s="24">
        <v>0.00642288868819431</v>
      </c>
      <c r="R202" s="24">
        <v>0.001163809064194458</v>
      </c>
      <c r="S202" s="24">
        <v>0.0006922359852658978</v>
      </c>
      <c r="T202" s="24">
        <v>0.000796029468278834</v>
      </c>
      <c r="U202" s="24">
        <v>0.00014051440848925601</v>
      </c>
      <c r="V202" s="24">
        <v>4.3206717849002435E-05</v>
      </c>
      <c r="W202" s="24">
        <v>4.316491483688683E-05</v>
      </c>
      <c r="X202" s="24">
        <v>67.5</v>
      </c>
    </row>
    <row r="203" spans="1:24" ht="12.75" hidden="1">
      <c r="A203" s="24">
        <v>1190</v>
      </c>
      <c r="B203" s="24">
        <v>182.67999267578125</v>
      </c>
      <c r="C203" s="24">
        <v>191.67999267578125</v>
      </c>
      <c r="D203" s="24">
        <v>9.046093940734863</v>
      </c>
      <c r="E203" s="24">
        <v>8.964520454406738</v>
      </c>
      <c r="F203" s="24">
        <v>38.482032012263645</v>
      </c>
      <c r="G203" s="24" t="s">
        <v>57</v>
      </c>
      <c r="H203" s="24">
        <v>-13.676796121762578</v>
      </c>
      <c r="I203" s="24">
        <v>101.50319655401867</v>
      </c>
      <c r="J203" s="24" t="s">
        <v>60</v>
      </c>
      <c r="K203" s="24">
        <v>-0.42557290702870326</v>
      </c>
      <c r="L203" s="24">
        <v>-0.010260281792891308</v>
      </c>
      <c r="M203" s="24">
        <v>0.1040864922519888</v>
      </c>
      <c r="N203" s="24">
        <v>-0.0007816214944921539</v>
      </c>
      <c r="O203" s="24">
        <v>-0.01655185630339917</v>
      </c>
      <c r="P203" s="24">
        <v>-0.0011739452430924425</v>
      </c>
      <c r="Q203" s="24">
        <v>0.0023074657065636273</v>
      </c>
      <c r="R203" s="24">
        <v>-6.289818056386298E-05</v>
      </c>
      <c r="S203" s="24">
        <v>-0.00017230531098191157</v>
      </c>
      <c r="T203" s="24">
        <v>-8.359737068929243E-05</v>
      </c>
      <c r="U203" s="24">
        <v>6.0736247408654235E-05</v>
      </c>
      <c r="V203" s="24">
        <v>-4.9681953121865125E-06</v>
      </c>
      <c r="W203" s="24">
        <v>-9.359373661289056E-06</v>
      </c>
      <c r="X203" s="24">
        <v>67.5</v>
      </c>
    </row>
    <row r="204" spans="1:24" ht="12.75" hidden="1">
      <c r="A204" s="24">
        <v>1191</v>
      </c>
      <c r="B204" s="24">
        <v>91.95999908447266</v>
      </c>
      <c r="C204" s="24">
        <v>90.95999908447266</v>
      </c>
      <c r="D204" s="24">
        <v>10.153501510620117</v>
      </c>
      <c r="E204" s="24">
        <v>10.289263725280762</v>
      </c>
      <c r="F204" s="24">
        <v>29.705755925149</v>
      </c>
      <c r="G204" s="24" t="s">
        <v>58</v>
      </c>
      <c r="H204" s="24">
        <v>45.08296886060559</v>
      </c>
      <c r="I204" s="24">
        <v>69.54296794507825</v>
      </c>
      <c r="J204" s="24" t="s">
        <v>61</v>
      </c>
      <c r="K204" s="24">
        <v>1.2430149622148212</v>
      </c>
      <c r="L204" s="24">
        <v>-1.885777688416467</v>
      </c>
      <c r="M204" s="24">
        <v>0.2931024105544505</v>
      </c>
      <c r="N204" s="24">
        <v>-0.07560195821656338</v>
      </c>
      <c r="O204" s="24">
        <v>0.05010314224210118</v>
      </c>
      <c r="P204" s="24">
        <v>-0.05408499953348759</v>
      </c>
      <c r="Q204" s="24">
        <v>0.005994088847687132</v>
      </c>
      <c r="R204" s="24">
        <v>-0.0011621081519303338</v>
      </c>
      <c r="S204" s="24">
        <v>0.0006704487594920845</v>
      </c>
      <c r="T204" s="24">
        <v>-0.0007916276864676476</v>
      </c>
      <c r="U204" s="24">
        <v>0.00012670993348510703</v>
      </c>
      <c r="V204" s="24">
        <v>-4.292012934070998E-05</v>
      </c>
      <c r="W204" s="24">
        <v>4.213801131453716E-05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1192</v>
      </c>
      <c r="B206" s="24">
        <v>148.18</v>
      </c>
      <c r="C206" s="24">
        <v>165.58</v>
      </c>
      <c r="D206" s="24">
        <v>8.93071789336628</v>
      </c>
      <c r="E206" s="24">
        <v>9.1905111080744</v>
      </c>
      <c r="F206" s="24">
        <v>38.4311304239139</v>
      </c>
      <c r="G206" s="24" t="s">
        <v>59</v>
      </c>
      <c r="H206" s="24">
        <v>21.850058839256874</v>
      </c>
      <c r="I206" s="24">
        <v>102.53005883925688</v>
      </c>
      <c r="J206" s="24" t="s">
        <v>73</v>
      </c>
      <c r="K206" s="24">
        <v>7.023864114792962</v>
      </c>
      <c r="M206" s="24" t="s">
        <v>68</v>
      </c>
      <c r="N206" s="24">
        <v>4.650131854474017</v>
      </c>
      <c r="X206" s="24">
        <v>67.5</v>
      </c>
    </row>
    <row r="207" spans="1:24" ht="12.75" hidden="1">
      <c r="A207" s="24">
        <v>1189</v>
      </c>
      <c r="B207" s="24">
        <v>141.89999389648438</v>
      </c>
      <c r="C207" s="24">
        <v>155.8000030517578</v>
      </c>
      <c r="D207" s="24">
        <v>8.977460861206055</v>
      </c>
      <c r="E207" s="24">
        <v>8.993938446044922</v>
      </c>
      <c r="F207" s="24">
        <v>32.86792140575376</v>
      </c>
      <c r="G207" s="24" t="s">
        <v>56</v>
      </c>
      <c r="H207" s="24">
        <v>12.808473285529715</v>
      </c>
      <c r="I207" s="24">
        <v>87.20846718201409</v>
      </c>
      <c r="J207" s="24" t="s">
        <v>62</v>
      </c>
      <c r="K207" s="24">
        <v>2.0953245577006916</v>
      </c>
      <c r="L207" s="24">
        <v>1.5398093511152693</v>
      </c>
      <c r="M207" s="24">
        <v>0.4960399729335638</v>
      </c>
      <c r="N207" s="24">
        <v>0.08526164549834014</v>
      </c>
      <c r="O207" s="24">
        <v>0.08415198799778335</v>
      </c>
      <c r="P207" s="24">
        <v>0.04417200808625292</v>
      </c>
      <c r="Q207" s="24">
        <v>0.010243415579993266</v>
      </c>
      <c r="R207" s="24">
        <v>0.0013124069840538813</v>
      </c>
      <c r="S207" s="24">
        <v>0.0011040284909154372</v>
      </c>
      <c r="T207" s="24">
        <v>0.0006499331487627061</v>
      </c>
      <c r="U207" s="24">
        <v>0.00022407452529609386</v>
      </c>
      <c r="V207" s="24">
        <v>4.868077883990234E-05</v>
      </c>
      <c r="W207" s="24">
        <v>6.883251522646844E-05</v>
      </c>
      <c r="X207" s="24">
        <v>67.5</v>
      </c>
    </row>
    <row r="208" spans="1:24" ht="12.75" hidden="1">
      <c r="A208" s="24">
        <v>1191</v>
      </c>
      <c r="B208" s="24">
        <v>91.95999908447266</v>
      </c>
      <c r="C208" s="24">
        <v>90.95999908447266</v>
      </c>
      <c r="D208" s="24">
        <v>10.153501510620117</v>
      </c>
      <c r="E208" s="24">
        <v>10.289263725280762</v>
      </c>
      <c r="F208" s="24">
        <v>22.592462847876615</v>
      </c>
      <c r="G208" s="24" t="s">
        <v>57</v>
      </c>
      <c r="H208" s="24">
        <v>28.430320340124645</v>
      </c>
      <c r="I208" s="24">
        <v>52.8903194245973</v>
      </c>
      <c r="J208" s="24" t="s">
        <v>60</v>
      </c>
      <c r="K208" s="24">
        <v>-0.26118111692009577</v>
      </c>
      <c r="L208" s="24">
        <v>0.008379602959761668</v>
      </c>
      <c r="M208" s="24">
        <v>0.05623379017434721</v>
      </c>
      <c r="N208" s="24">
        <v>-0.0008820145502631101</v>
      </c>
      <c r="O208" s="24">
        <v>-0.011389814408090095</v>
      </c>
      <c r="P208" s="24">
        <v>0.0009587701749164527</v>
      </c>
      <c r="Q208" s="24">
        <v>0.0008937751447436103</v>
      </c>
      <c r="R208" s="24">
        <v>-7.085822591650167E-05</v>
      </c>
      <c r="S208" s="24">
        <v>-0.0002229012931287675</v>
      </c>
      <c r="T208" s="24">
        <v>6.826935835913466E-05</v>
      </c>
      <c r="U208" s="24">
        <v>1.7454558284517702E-06</v>
      </c>
      <c r="V208" s="24">
        <v>-5.593334875276198E-06</v>
      </c>
      <c r="W208" s="24">
        <v>-1.6118506326375044E-05</v>
      </c>
      <c r="X208" s="24">
        <v>67.5</v>
      </c>
    </row>
    <row r="209" spans="1:24" ht="12.75" hidden="1">
      <c r="A209" s="24">
        <v>1190</v>
      </c>
      <c r="B209" s="24">
        <v>182.67999267578125</v>
      </c>
      <c r="C209" s="24">
        <v>191.67999267578125</v>
      </c>
      <c r="D209" s="24">
        <v>9.046093940734863</v>
      </c>
      <c r="E209" s="24">
        <v>8.964520454406738</v>
      </c>
      <c r="F209" s="24">
        <v>28.02080675414839</v>
      </c>
      <c r="G209" s="24" t="s">
        <v>58</v>
      </c>
      <c r="H209" s="24">
        <v>-41.2701363911107</v>
      </c>
      <c r="I209" s="24">
        <v>73.90985628467055</v>
      </c>
      <c r="J209" s="24" t="s">
        <v>61</v>
      </c>
      <c r="K209" s="24">
        <v>-2.0789827864289716</v>
      </c>
      <c r="L209" s="24">
        <v>1.5397865501543593</v>
      </c>
      <c r="M209" s="24">
        <v>-0.4928421812208835</v>
      </c>
      <c r="N209" s="24">
        <v>-0.08525708324484102</v>
      </c>
      <c r="O209" s="24">
        <v>-0.08337763016378157</v>
      </c>
      <c r="P209" s="24">
        <v>0.04416160162543569</v>
      </c>
      <c r="Q209" s="24">
        <v>-0.010204348520855572</v>
      </c>
      <c r="R209" s="24">
        <v>-0.0013104927331402377</v>
      </c>
      <c r="S209" s="24">
        <v>-0.0010812927088788404</v>
      </c>
      <c r="T209" s="24">
        <v>0.0006463376768917606</v>
      </c>
      <c r="U209" s="24">
        <v>-0.00022406772697249535</v>
      </c>
      <c r="V209" s="24">
        <v>-4.835837914397568E-05</v>
      </c>
      <c r="W209" s="24">
        <v>-6.691867382284722E-05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1192</v>
      </c>
      <c r="B211" s="100">
        <v>148.18</v>
      </c>
      <c r="C211" s="100">
        <v>165.58</v>
      </c>
      <c r="D211" s="100">
        <v>8.93071789336628</v>
      </c>
      <c r="E211" s="100">
        <v>9.1905111080744</v>
      </c>
      <c r="F211" s="100">
        <v>20.92019625664338</v>
      </c>
      <c r="G211" s="100" t="s">
        <v>59</v>
      </c>
      <c r="H211" s="100">
        <v>-24.867201118920377</v>
      </c>
      <c r="I211" s="100">
        <v>55.81279888107963</v>
      </c>
      <c r="J211" s="100" t="s">
        <v>73</v>
      </c>
      <c r="K211" s="100">
        <v>6.059267958243369</v>
      </c>
      <c r="M211" s="100" t="s">
        <v>68</v>
      </c>
      <c r="N211" s="100">
        <v>3.2109465529167798</v>
      </c>
      <c r="X211" s="100">
        <v>67.5</v>
      </c>
    </row>
    <row r="212" spans="1:24" s="100" customFormat="1" ht="12.75">
      <c r="A212" s="100">
        <v>1190</v>
      </c>
      <c r="B212" s="100">
        <v>182.67999267578125</v>
      </c>
      <c r="C212" s="100">
        <v>191.67999267578125</v>
      </c>
      <c r="D212" s="100">
        <v>9.046093940734863</v>
      </c>
      <c r="E212" s="100">
        <v>8.964520454406738</v>
      </c>
      <c r="F212" s="100">
        <v>40.76033592631972</v>
      </c>
      <c r="G212" s="100" t="s">
        <v>56</v>
      </c>
      <c r="H212" s="100">
        <v>-7.667364761055708</v>
      </c>
      <c r="I212" s="100">
        <v>107.51262791472554</v>
      </c>
      <c r="J212" s="100" t="s">
        <v>62</v>
      </c>
      <c r="K212" s="100">
        <v>2.358897880440368</v>
      </c>
      <c r="L212" s="100">
        <v>0.40900111944851114</v>
      </c>
      <c r="M212" s="100">
        <v>0.5584361126812563</v>
      </c>
      <c r="N212" s="100">
        <v>0.08054118066256591</v>
      </c>
      <c r="O212" s="100">
        <v>0.09473773015829468</v>
      </c>
      <c r="P212" s="100">
        <v>0.011732793032271106</v>
      </c>
      <c r="Q212" s="100">
        <v>0.011531666859717174</v>
      </c>
      <c r="R212" s="100">
        <v>0.0012396582931771204</v>
      </c>
      <c r="S212" s="100">
        <v>0.0012429248492748686</v>
      </c>
      <c r="T212" s="100">
        <v>0.00017269053378525076</v>
      </c>
      <c r="U212" s="100">
        <v>0.0002522121258717055</v>
      </c>
      <c r="V212" s="100">
        <v>4.599214174938041E-05</v>
      </c>
      <c r="W212" s="100">
        <v>7.75018291577652E-05</v>
      </c>
      <c r="X212" s="100">
        <v>67.5</v>
      </c>
    </row>
    <row r="213" spans="1:24" s="100" customFormat="1" ht="12.75">
      <c r="A213" s="100">
        <v>1189</v>
      </c>
      <c r="B213" s="100">
        <v>141.89999389648438</v>
      </c>
      <c r="C213" s="100">
        <v>155.8000030517578</v>
      </c>
      <c r="D213" s="100">
        <v>8.977460861206055</v>
      </c>
      <c r="E213" s="100">
        <v>8.993938446044922</v>
      </c>
      <c r="F213" s="100">
        <v>37.355265804710115</v>
      </c>
      <c r="G213" s="100" t="s">
        <v>57</v>
      </c>
      <c r="H213" s="100">
        <v>24.714745724232642</v>
      </c>
      <c r="I213" s="100">
        <v>99.11473962071702</v>
      </c>
      <c r="J213" s="100" t="s">
        <v>60</v>
      </c>
      <c r="K213" s="100">
        <v>-1.9016097113732306</v>
      </c>
      <c r="L213" s="100">
        <v>-0.0022253216226170718</v>
      </c>
      <c r="M213" s="100">
        <v>0.4539069548916905</v>
      </c>
      <c r="N213" s="100">
        <v>-0.0008337929738922067</v>
      </c>
      <c r="O213" s="100">
        <v>-0.07576275536574484</v>
      </c>
      <c r="P213" s="100">
        <v>-0.00025437700829635364</v>
      </c>
      <c r="Q213" s="100">
        <v>0.009546206372952703</v>
      </c>
      <c r="R213" s="100">
        <v>-6.707053678772714E-05</v>
      </c>
      <c r="S213" s="100">
        <v>-0.0009413187072563924</v>
      </c>
      <c r="T213" s="100">
        <v>-1.809597911293235E-05</v>
      </c>
      <c r="U213" s="100">
        <v>0.00021934068561779558</v>
      </c>
      <c r="V213" s="100">
        <v>-5.308011972849629E-06</v>
      </c>
      <c r="W213" s="100">
        <v>-5.697647608715771E-05</v>
      </c>
      <c r="X213" s="100">
        <v>67.5</v>
      </c>
    </row>
    <row r="214" spans="1:24" s="100" customFormat="1" ht="12.75">
      <c r="A214" s="100">
        <v>1191</v>
      </c>
      <c r="B214" s="100">
        <v>91.95999908447266</v>
      </c>
      <c r="C214" s="100">
        <v>90.95999908447266</v>
      </c>
      <c r="D214" s="100">
        <v>10.153501510620117</v>
      </c>
      <c r="E214" s="100">
        <v>10.289263725280762</v>
      </c>
      <c r="F214" s="100">
        <v>22.592462847876615</v>
      </c>
      <c r="G214" s="100" t="s">
        <v>58</v>
      </c>
      <c r="H214" s="100">
        <v>28.430320340124645</v>
      </c>
      <c r="I214" s="100">
        <v>52.8903194245973</v>
      </c>
      <c r="J214" s="100" t="s">
        <v>61</v>
      </c>
      <c r="K214" s="100">
        <v>1.3958079079719672</v>
      </c>
      <c r="L214" s="100">
        <v>-0.40899506556169013</v>
      </c>
      <c r="M214" s="100">
        <v>0.32529889063368406</v>
      </c>
      <c r="N214" s="100">
        <v>-0.08053686467572951</v>
      </c>
      <c r="O214" s="100">
        <v>0.056879191405435424</v>
      </c>
      <c r="P214" s="100">
        <v>-0.011730035152366747</v>
      </c>
      <c r="Q214" s="100">
        <v>0.006469102290773934</v>
      </c>
      <c r="R214" s="100">
        <v>-0.0012378425695288627</v>
      </c>
      <c r="S214" s="100">
        <v>0.0008116534188396605</v>
      </c>
      <c r="T214" s="100">
        <v>-0.00017173979154226065</v>
      </c>
      <c r="U214" s="100">
        <v>0.0001245014862137813</v>
      </c>
      <c r="V214" s="100">
        <v>-4.568481270171944E-05</v>
      </c>
      <c r="W214" s="100">
        <v>5.253774543591464E-05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1192</v>
      </c>
      <c r="B216" s="24">
        <v>148.18</v>
      </c>
      <c r="C216" s="24">
        <v>165.58</v>
      </c>
      <c r="D216" s="24">
        <v>8.93071789336628</v>
      </c>
      <c r="E216" s="24">
        <v>9.1905111080744</v>
      </c>
      <c r="F216" s="24">
        <v>31.775847488844086</v>
      </c>
      <c r="G216" s="24" t="s">
        <v>59</v>
      </c>
      <c r="H216" s="24">
        <v>4.094490803714365</v>
      </c>
      <c r="I216" s="24">
        <v>84.77449080371437</v>
      </c>
      <c r="J216" s="24" t="s">
        <v>73</v>
      </c>
      <c r="K216" s="24">
        <v>5.344178604299317</v>
      </c>
      <c r="M216" s="24" t="s">
        <v>68</v>
      </c>
      <c r="N216" s="24">
        <v>3.785034275225651</v>
      </c>
      <c r="X216" s="24">
        <v>67.5</v>
      </c>
    </row>
    <row r="217" spans="1:24" ht="12.75" hidden="1">
      <c r="A217" s="24">
        <v>1190</v>
      </c>
      <c r="B217" s="24">
        <v>182.67999267578125</v>
      </c>
      <c r="C217" s="24">
        <v>191.67999267578125</v>
      </c>
      <c r="D217" s="24">
        <v>9.046093940734863</v>
      </c>
      <c r="E217" s="24">
        <v>8.964520454406738</v>
      </c>
      <c r="F217" s="24">
        <v>40.76033592631972</v>
      </c>
      <c r="G217" s="24" t="s">
        <v>56</v>
      </c>
      <c r="H217" s="24">
        <v>-7.667364761055708</v>
      </c>
      <c r="I217" s="24">
        <v>107.51262791472554</v>
      </c>
      <c r="J217" s="24" t="s">
        <v>62</v>
      </c>
      <c r="K217" s="24">
        <v>1.6712060523426102</v>
      </c>
      <c r="L217" s="24">
        <v>1.543510552828127</v>
      </c>
      <c r="M217" s="24">
        <v>0.3956362740762245</v>
      </c>
      <c r="N217" s="24">
        <v>0.07590256660716685</v>
      </c>
      <c r="O217" s="24">
        <v>0.0671187058399601</v>
      </c>
      <c r="P217" s="24">
        <v>0.044278407417135915</v>
      </c>
      <c r="Q217" s="24">
        <v>0.008169936281161354</v>
      </c>
      <c r="R217" s="24">
        <v>0.0011682492146291561</v>
      </c>
      <c r="S217" s="24">
        <v>0.0008805156697563482</v>
      </c>
      <c r="T217" s="24">
        <v>0.0006514776296456445</v>
      </c>
      <c r="U217" s="24">
        <v>0.0001786513678146528</v>
      </c>
      <c r="V217" s="24">
        <v>4.33213511547482E-05</v>
      </c>
      <c r="W217" s="24">
        <v>5.4885251859162026E-05</v>
      </c>
      <c r="X217" s="24">
        <v>67.5</v>
      </c>
    </row>
    <row r="218" spans="1:24" ht="12.75" hidden="1">
      <c r="A218" s="24">
        <v>1191</v>
      </c>
      <c r="B218" s="24">
        <v>91.95999908447266</v>
      </c>
      <c r="C218" s="24">
        <v>90.95999908447266</v>
      </c>
      <c r="D218" s="24">
        <v>10.153501510620117</v>
      </c>
      <c r="E218" s="24">
        <v>10.289263725280762</v>
      </c>
      <c r="F218" s="24">
        <v>29.705755925149</v>
      </c>
      <c r="G218" s="24" t="s">
        <v>57</v>
      </c>
      <c r="H218" s="24">
        <v>45.08296886060559</v>
      </c>
      <c r="I218" s="24">
        <v>69.54296794507825</v>
      </c>
      <c r="J218" s="24" t="s">
        <v>60</v>
      </c>
      <c r="K218" s="24">
        <v>-1.578649134268383</v>
      </c>
      <c r="L218" s="24">
        <v>0.008398880066807267</v>
      </c>
      <c r="M218" s="24">
        <v>0.37222438751793346</v>
      </c>
      <c r="N218" s="24">
        <v>-0.0007860278995893166</v>
      </c>
      <c r="O218" s="24">
        <v>-0.06363553065468873</v>
      </c>
      <c r="P218" s="24">
        <v>0.0009611797980685248</v>
      </c>
      <c r="Q218" s="24">
        <v>0.007611125781668335</v>
      </c>
      <c r="R218" s="24">
        <v>-6.31643638780294E-05</v>
      </c>
      <c r="S218" s="24">
        <v>-0.0008518254693724963</v>
      </c>
      <c r="T218" s="24">
        <v>6.845962267716549E-05</v>
      </c>
      <c r="U218" s="24">
        <v>0.0001607405744708536</v>
      </c>
      <c r="V218" s="24">
        <v>-4.996143848321738E-06</v>
      </c>
      <c r="W218" s="24">
        <v>-5.353033318986204E-05</v>
      </c>
      <c r="X218" s="24">
        <v>67.5</v>
      </c>
    </row>
    <row r="219" spans="1:24" ht="12.75" hidden="1">
      <c r="A219" s="24">
        <v>1189</v>
      </c>
      <c r="B219" s="24">
        <v>141.89999389648438</v>
      </c>
      <c r="C219" s="24">
        <v>155.8000030517578</v>
      </c>
      <c r="D219" s="24">
        <v>8.977460861206055</v>
      </c>
      <c r="E219" s="24">
        <v>8.993938446044922</v>
      </c>
      <c r="F219" s="24">
        <v>19.716424223757283</v>
      </c>
      <c r="G219" s="24" t="s">
        <v>58</v>
      </c>
      <c r="H219" s="24">
        <v>-22.086398715402908</v>
      </c>
      <c r="I219" s="24">
        <v>52.313595181081475</v>
      </c>
      <c r="J219" s="24" t="s">
        <v>61</v>
      </c>
      <c r="K219" s="24">
        <v>-0.5484492503962934</v>
      </c>
      <c r="L219" s="24">
        <v>1.543487701766818</v>
      </c>
      <c r="M219" s="24">
        <v>-0.1340785840535941</v>
      </c>
      <c r="N219" s="24">
        <v>-0.07589849654437475</v>
      </c>
      <c r="O219" s="24">
        <v>-0.02134103821109144</v>
      </c>
      <c r="P219" s="24">
        <v>0.044267973714567754</v>
      </c>
      <c r="Q219" s="24">
        <v>-0.0029696166711985213</v>
      </c>
      <c r="R219" s="24">
        <v>-0.0011665403939073538</v>
      </c>
      <c r="S219" s="24">
        <v>-0.00022293769177686516</v>
      </c>
      <c r="T219" s="24">
        <v>0.0006478706522073735</v>
      </c>
      <c r="U219" s="24">
        <v>-7.796652448856704E-05</v>
      </c>
      <c r="V219" s="24">
        <v>-4.303229034713212E-05</v>
      </c>
      <c r="W219" s="24">
        <v>-1.2119995883910352E-05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1192</v>
      </c>
      <c r="B221" s="24">
        <v>148.18</v>
      </c>
      <c r="C221" s="24">
        <v>165.58</v>
      </c>
      <c r="D221" s="24">
        <v>8.93071789336628</v>
      </c>
      <c r="E221" s="24">
        <v>9.1905111080744</v>
      </c>
      <c r="F221" s="24">
        <v>38.4311304239139</v>
      </c>
      <c r="G221" s="24" t="s">
        <v>59</v>
      </c>
      <c r="H221" s="24">
        <v>21.850058839256874</v>
      </c>
      <c r="I221" s="24">
        <v>102.53005883925688</v>
      </c>
      <c r="J221" s="24" t="s">
        <v>73</v>
      </c>
      <c r="K221" s="24">
        <v>6.689828003973263</v>
      </c>
      <c r="M221" s="24" t="s">
        <v>68</v>
      </c>
      <c r="N221" s="24">
        <v>3.53152290294587</v>
      </c>
      <c r="X221" s="24">
        <v>67.5</v>
      </c>
    </row>
    <row r="222" spans="1:24" ht="12.75" hidden="1">
      <c r="A222" s="24">
        <v>1191</v>
      </c>
      <c r="B222" s="24">
        <v>91.95999908447266</v>
      </c>
      <c r="C222" s="24">
        <v>90.95999908447266</v>
      </c>
      <c r="D222" s="24">
        <v>10.153501510620117</v>
      </c>
      <c r="E222" s="24">
        <v>10.289263725280762</v>
      </c>
      <c r="F222" s="24">
        <v>24.828638424041113</v>
      </c>
      <c r="G222" s="24" t="s">
        <v>56</v>
      </c>
      <c r="H222" s="24">
        <v>33.66534236092832</v>
      </c>
      <c r="I222" s="24">
        <v>58.12534144540098</v>
      </c>
      <c r="J222" s="24" t="s">
        <v>62</v>
      </c>
      <c r="K222" s="24">
        <v>2.484219760674281</v>
      </c>
      <c r="L222" s="24">
        <v>0.3955025258682368</v>
      </c>
      <c r="M222" s="24">
        <v>0.5881040618471461</v>
      </c>
      <c r="N222" s="24">
        <v>0.07718687698411673</v>
      </c>
      <c r="O222" s="24">
        <v>0.09977115595040763</v>
      </c>
      <c r="P222" s="24">
        <v>0.011346042926654287</v>
      </c>
      <c r="Q222" s="24">
        <v>0.012144399244384813</v>
      </c>
      <c r="R222" s="24">
        <v>0.0011882475231131508</v>
      </c>
      <c r="S222" s="24">
        <v>0.0013090068796894159</v>
      </c>
      <c r="T222" s="24">
        <v>0.00016692949024098958</v>
      </c>
      <c r="U222" s="24">
        <v>0.0002656192694522516</v>
      </c>
      <c r="V222" s="24">
        <v>4.4113284571259755E-05</v>
      </c>
      <c r="W222" s="24">
        <v>8.162016324494814E-05</v>
      </c>
      <c r="X222" s="24">
        <v>67.5</v>
      </c>
    </row>
    <row r="223" spans="1:24" ht="12.75" hidden="1">
      <c r="A223" s="24">
        <v>1189</v>
      </c>
      <c r="B223" s="24">
        <v>141.89999389648438</v>
      </c>
      <c r="C223" s="24">
        <v>155.8000030517578</v>
      </c>
      <c r="D223" s="24">
        <v>8.977460861206055</v>
      </c>
      <c r="E223" s="24">
        <v>8.993938446044922</v>
      </c>
      <c r="F223" s="24">
        <v>19.716424223757283</v>
      </c>
      <c r="G223" s="24" t="s">
        <v>57</v>
      </c>
      <c r="H223" s="24">
        <v>-22.086398715402908</v>
      </c>
      <c r="I223" s="24">
        <v>52.313595181081475</v>
      </c>
      <c r="J223" s="24" t="s">
        <v>60</v>
      </c>
      <c r="K223" s="24">
        <v>1.6827922082747642</v>
      </c>
      <c r="L223" s="24">
        <v>-0.002150163492201151</v>
      </c>
      <c r="M223" s="24">
        <v>-0.4032693040415083</v>
      </c>
      <c r="N223" s="24">
        <v>-0.0007970981380240924</v>
      </c>
      <c r="O223" s="24">
        <v>0.06678838045765137</v>
      </c>
      <c r="P223" s="24">
        <v>-0.0002463271056999943</v>
      </c>
      <c r="Q223" s="24">
        <v>-0.008556577348464028</v>
      </c>
      <c r="R223" s="24">
        <v>-6.406120553468687E-05</v>
      </c>
      <c r="S223" s="24">
        <v>0.0008085823296871859</v>
      </c>
      <c r="T223" s="24">
        <v>-1.7569203911359546E-05</v>
      </c>
      <c r="U223" s="24">
        <v>-0.00020148973135952823</v>
      </c>
      <c r="V223" s="24">
        <v>-5.042481735150263E-06</v>
      </c>
      <c r="W223" s="24">
        <v>4.8251422057135554E-05</v>
      </c>
      <c r="X223" s="24">
        <v>67.5</v>
      </c>
    </row>
    <row r="224" spans="1:24" ht="12.75" hidden="1">
      <c r="A224" s="24">
        <v>1190</v>
      </c>
      <c r="B224" s="24">
        <v>182.67999267578125</v>
      </c>
      <c r="C224" s="24">
        <v>191.67999267578125</v>
      </c>
      <c r="D224" s="24">
        <v>9.046093940734863</v>
      </c>
      <c r="E224" s="24">
        <v>8.964520454406738</v>
      </c>
      <c r="F224" s="24">
        <v>38.482032012263645</v>
      </c>
      <c r="G224" s="24" t="s">
        <v>58</v>
      </c>
      <c r="H224" s="24">
        <v>-13.676796121762578</v>
      </c>
      <c r="I224" s="24">
        <v>101.50319655401867</v>
      </c>
      <c r="J224" s="24" t="s">
        <v>61</v>
      </c>
      <c r="K224" s="24">
        <v>-1.8274458139967715</v>
      </c>
      <c r="L224" s="24">
        <v>-0.39549668110505315</v>
      </c>
      <c r="M224" s="24">
        <v>-0.42806571455675985</v>
      </c>
      <c r="N224" s="24">
        <v>-0.07718276111360314</v>
      </c>
      <c r="O224" s="24">
        <v>-0.07411879515699492</v>
      </c>
      <c r="P224" s="24">
        <v>-0.011343368681766419</v>
      </c>
      <c r="Q224" s="24">
        <v>-0.008618086625624433</v>
      </c>
      <c r="R224" s="24">
        <v>-0.001186519421724727</v>
      </c>
      <c r="S224" s="24">
        <v>-0.0010294142155575004</v>
      </c>
      <c r="T224" s="24">
        <v>-0.00016600234271249822</v>
      </c>
      <c r="U224" s="24">
        <v>-0.00017307652775871432</v>
      </c>
      <c r="V224" s="24">
        <v>-4.382414007845014E-05</v>
      </c>
      <c r="W224" s="24">
        <v>-6.583047407998939E-05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1192</v>
      </c>
      <c r="B226" s="24">
        <v>148.18</v>
      </c>
      <c r="C226" s="24">
        <v>165.58</v>
      </c>
      <c r="D226" s="24">
        <v>8.93071789336628</v>
      </c>
      <c r="E226" s="24">
        <v>9.1905111080744</v>
      </c>
      <c r="F226" s="24">
        <v>31.775847488844086</v>
      </c>
      <c r="G226" s="24" t="s">
        <v>59</v>
      </c>
      <c r="H226" s="24">
        <v>4.094490803714365</v>
      </c>
      <c r="I226" s="24">
        <v>84.77449080371437</v>
      </c>
      <c r="J226" s="24" t="s">
        <v>73</v>
      </c>
      <c r="K226" s="24">
        <v>6.846782836428763</v>
      </c>
      <c r="M226" s="24" t="s">
        <v>68</v>
      </c>
      <c r="N226" s="24">
        <v>5.035977504903725</v>
      </c>
      <c r="X226" s="24">
        <v>67.5</v>
      </c>
    </row>
    <row r="227" spans="1:24" ht="12.75" hidden="1">
      <c r="A227" s="24">
        <v>1191</v>
      </c>
      <c r="B227" s="24">
        <v>91.95999908447266</v>
      </c>
      <c r="C227" s="24">
        <v>90.95999908447266</v>
      </c>
      <c r="D227" s="24">
        <v>10.153501510620117</v>
      </c>
      <c r="E227" s="24">
        <v>10.289263725280762</v>
      </c>
      <c r="F227" s="24">
        <v>24.828638424041113</v>
      </c>
      <c r="G227" s="24" t="s">
        <v>56</v>
      </c>
      <c r="H227" s="24">
        <v>33.66534236092832</v>
      </c>
      <c r="I227" s="24">
        <v>58.12534144540098</v>
      </c>
      <c r="J227" s="24" t="s">
        <v>62</v>
      </c>
      <c r="K227" s="24">
        <v>1.7784579140256815</v>
      </c>
      <c r="L227" s="24">
        <v>1.8686058044993938</v>
      </c>
      <c r="M227" s="24">
        <v>0.42102552145505523</v>
      </c>
      <c r="N227" s="24">
        <v>0.08286246606621554</v>
      </c>
      <c r="O227" s="24">
        <v>0.07142649603170234</v>
      </c>
      <c r="P227" s="24">
        <v>0.053604589051845175</v>
      </c>
      <c r="Q227" s="24">
        <v>0.008694155101908352</v>
      </c>
      <c r="R227" s="24">
        <v>0.0012756224944986164</v>
      </c>
      <c r="S227" s="24">
        <v>0.000937081778466389</v>
      </c>
      <c r="T227" s="24">
        <v>0.0007887275899292735</v>
      </c>
      <c r="U227" s="24">
        <v>0.0001901090276174473</v>
      </c>
      <c r="V227" s="24">
        <v>4.7374919220597776E-05</v>
      </c>
      <c r="W227" s="24">
        <v>5.8416749659181E-05</v>
      </c>
      <c r="X227" s="24">
        <v>67.5</v>
      </c>
    </row>
    <row r="228" spans="1:24" ht="12.75" hidden="1">
      <c r="A228" s="24">
        <v>1190</v>
      </c>
      <c r="B228" s="24">
        <v>182.67999267578125</v>
      </c>
      <c r="C228" s="24">
        <v>191.67999267578125</v>
      </c>
      <c r="D228" s="24">
        <v>9.046093940734863</v>
      </c>
      <c r="E228" s="24">
        <v>8.964520454406738</v>
      </c>
      <c r="F228" s="24">
        <v>28.02080675414839</v>
      </c>
      <c r="G228" s="24" t="s">
        <v>57</v>
      </c>
      <c r="H228" s="24">
        <v>-41.2701363911107</v>
      </c>
      <c r="I228" s="24">
        <v>73.90985628467055</v>
      </c>
      <c r="J228" s="24" t="s">
        <v>60</v>
      </c>
      <c r="K228" s="24">
        <v>1.7434674611465895</v>
      </c>
      <c r="L228" s="24">
        <v>-0.010165686347170546</v>
      </c>
      <c r="M228" s="24">
        <v>-0.4136601886250299</v>
      </c>
      <c r="N228" s="24">
        <v>-0.0008555166256670383</v>
      </c>
      <c r="O228" s="24">
        <v>0.06986495224704793</v>
      </c>
      <c r="P228" s="24">
        <v>-0.001163468528811955</v>
      </c>
      <c r="Q228" s="24">
        <v>-0.008581604456255342</v>
      </c>
      <c r="R228" s="24">
        <v>-6.880316784792038E-05</v>
      </c>
      <c r="S228" s="24">
        <v>0.0009013220469911505</v>
      </c>
      <c r="T228" s="24">
        <v>-8.28789947466293E-05</v>
      </c>
      <c r="U228" s="24">
        <v>-0.00018947502809674364</v>
      </c>
      <c r="V228" s="24">
        <v>-5.416661582424298E-06</v>
      </c>
      <c r="W228" s="24">
        <v>5.562250687664503E-05</v>
      </c>
      <c r="X228" s="24">
        <v>67.5</v>
      </c>
    </row>
    <row r="229" spans="1:24" ht="12.75" hidden="1">
      <c r="A229" s="24">
        <v>1189</v>
      </c>
      <c r="B229" s="24">
        <v>141.89999389648438</v>
      </c>
      <c r="C229" s="24">
        <v>155.8000030517578</v>
      </c>
      <c r="D229" s="24">
        <v>8.977460861206055</v>
      </c>
      <c r="E229" s="24">
        <v>8.993938446044922</v>
      </c>
      <c r="F229" s="24">
        <v>37.355265804710115</v>
      </c>
      <c r="G229" s="24" t="s">
        <v>58</v>
      </c>
      <c r="H229" s="24">
        <v>24.714745724232642</v>
      </c>
      <c r="I229" s="24">
        <v>99.11473962071702</v>
      </c>
      <c r="J229" s="24" t="s">
        <v>61</v>
      </c>
      <c r="K229" s="24">
        <v>-0.35104666909635257</v>
      </c>
      <c r="L229" s="24">
        <v>-1.868578152347372</v>
      </c>
      <c r="M229" s="24">
        <v>-0.07840751279823795</v>
      </c>
      <c r="N229" s="24">
        <v>-0.0828580495418395</v>
      </c>
      <c r="O229" s="24">
        <v>-0.014853712764305874</v>
      </c>
      <c r="P229" s="24">
        <v>-0.05359196122927079</v>
      </c>
      <c r="Q229" s="24">
        <v>-0.0013944166853625522</v>
      </c>
      <c r="R229" s="24">
        <v>-0.0012737656270150187</v>
      </c>
      <c r="S229" s="24">
        <v>-0.0002563997409152608</v>
      </c>
      <c r="T229" s="24">
        <v>-0.0007843610669490349</v>
      </c>
      <c r="U229" s="24">
        <v>-1.551309477150037E-05</v>
      </c>
      <c r="V229" s="24">
        <v>-4.7064240655296386E-05</v>
      </c>
      <c r="W229" s="24">
        <v>-1.7850864670962018E-05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Schmidt_G</cp:lastModifiedBy>
  <cp:lastPrinted>2003-11-13T09:53:19Z</cp:lastPrinted>
  <dcterms:created xsi:type="dcterms:W3CDTF">2003-07-09T12:58:06Z</dcterms:created>
  <dcterms:modified xsi:type="dcterms:W3CDTF">2004-06-17T06:57:50Z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