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<sst xmlns="http://schemas.openxmlformats.org/spreadsheetml/2006/main" count="626" uniqueCount="146">
  <si>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</si>
  <si>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</si>
  <si>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</si>
  <si>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</si>
  <si>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</si>
  <si>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</si>
  <si>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</si>
  <si>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</si>
  <si>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</si>
  <si>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</si>
  <si>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</si>
  <si>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</si>
  <si>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</si>
  <si>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</si>
  <si>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</si>
  <si>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</si>
  <si>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</si>
  <si>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</si>
  <si>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</si>
  <si>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</si>
  <si>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</si>
  <si>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</si>
  <si>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</si>
  <si>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</si>
  <si>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</si>
  <si>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</si>
  <si>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</si>
  <si>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</si>
  <si>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</si>
  <si>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</si>
  <si>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</si>
  <si>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</si>
  <si>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</si>
  <si>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</si>
  <si>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</si>
  <si>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</si>
  <si>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</si>
  <si>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</si>
  <si>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</si>
  <si>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</si>
  <si>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</si>
  <si>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</si>
  <si>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</si>
  <si>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</si>
  <si>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</si>
  <si>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</si>
  <si>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</si>
  <si>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</si>
  <si>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</si>
  <si>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</si>
  <si>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</si>
  <si>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</si>
  <si>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</si>
  <si>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</si>
  <si>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</si>
  <si>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</si>
  <si>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</si>
  <si>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</si>
  <si>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</si>
  <si>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</si>
  <si>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</si>
  <si>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</si>
  <si>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</si>
  <si>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</si>
  <si>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</si>
  <si>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</si>
  <si>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</si>
  <si>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</si>
  <si>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</si>
  <si>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</si>
  <si>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</si>
  <si>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</si>
  <si>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</si>
  <si>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</si>
  <si>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</si>
  <si>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</si>
  <si>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</si>
  <si>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</si>
  <si>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</si>
  <si>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</si>
  <si>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</si>
  <si>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</si>
  <si>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</si>
  <si>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</si>
  <si>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</si>
  <si>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</si>
  <si>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</si>
  <si>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</si>
  <si>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</si>
  <si>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</si>
  <si>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</si>
  <si>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</si>
  <si>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</si>
  <si>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</si>
  <si>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</si>
  <si>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</si>
  <si>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</si>
  <si>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</si>
  <si>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</si>
  <si>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</si>
  <si>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</si>
  <si>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</si>
  <si>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</si>
  <si>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</si>
  <si>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</si>
  <si>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</si>
  <si>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</si>
  <si>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</si>
  <si>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</si>
  <si>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</si>
  <si>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</si>
  <si>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</si>
  <si>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</si>
  <si>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</si>
  <si>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</si>
  <si>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</si>
  <si>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</si>
  <si>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</si>
  <si>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</si>
  <si>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</si>
  <si>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</si>
  <si>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</si>
  <si>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</si>
  <si>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</si>
  <si>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</si>
  <si>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</si>
  <si>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</si>
  <si>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</si>
  <si>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</si>
  <si>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</si>
  <si>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</si>
  <si>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</si>
  <si>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</si>
  <si>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</si>
  <si>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</si>
  <si>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</si>
  <si>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</si>
  <si>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</si>
  <si>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</si>
  <si>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</si>
  <si>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</si>
  <si>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</si>
  <si>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</si>
  <si>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268</t>
  </si>
  <si>
    <t>WE 700923</t>
  </si>
  <si>
    <t>2 x 100%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</si>
</sst>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5.2096189776311235</v>
      </c>
      <c r="C41" s="77">
        <f aca="true" t="shared" si="0" ref="C41:C55">($B$41*H41+$B$42*J41+$B$43*L41+$B$44*N41+$B$45*P41+$B$46*R41+$B$47*T41+$B$48*V41)/100</f>
        <v>-2.316516837325043E-08</v>
      </c>
      <c r="D41" s="77">
        <f aca="true" t="shared" si="1" ref="D41:D55">($B$41*I41+$B$42*K41+$B$43*M41+$B$44*O41+$B$45*Q41+$B$46*S41+$B$47*U41+$B$48*W41)/100</f>
        <v>-8.232281671813212E-08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-6.958240804885037</v>
      </c>
      <c r="C42" s="77">
        <f t="shared" si="0"/>
        <v>1.2849244367273165E-10</v>
      </c>
      <c r="D42" s="77">
        <f t="shared" si="1"/>
        <v>4.7892572556890844E-08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-20.585348656227822</v>
      </c>
      <c r="C43" s="77">
        <f t="shared" si="0"/>
        <v>0.2738433532365512</v>
      </c>
      <c r="D43" s="77">
        <f t="shared" si="1"/>
        <v>-0.9932040898684431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0.26199552286463756</v>
      </c>
      <c r="C44" s="77">
        <f t="shared" si="0"/>
        <v>0.000922961885722206</v>
      </c>
      <c r="D44" s="77">
        <f t="shared" si="1"/>
        <v>0.1697260387290723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5.2096189776311235</v>
      </c>
      <c r="C45" s="77">
        <f t="shared" si="0"/>
        <v>-0.06749709439839016</v>
      </c>
      <c r="D45" s="77">
        <f t="shared" si="1"/>
        <v>-0.234375397727535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-6.958240804885037</v>
      </c>
      <c r="C46" s="77">
        <f t="shared" si="0"/>
        <v>0.00089220694504245</v>
      </c>
      <c r="D46" s="77">
        <f t="shared" si="1"/>
        <v>0.08624728466784641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-20.585348656227822</v>
      </c>
      <c r="C47" s="77">
        <f t="shared" si="0"/>
        <v>0.010567126946568015</v>
      </c>
      <c r="D47" s="77">
        <f t="shared" si="1"/>
        <v>-0.04000548349760269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0.26199552286463756</v>
      </c>
      <c r="C48" s="77">
        <f t="shared" si="0"/>
        <v>0.00010564187631384229</v>
      </c>
      <c r="D48" s="77">
        <f t="shared" si="1"/>
        <v>0.004867773961646393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-0.0015203527303686488</v>
      </c>
      <c r="D49" s="77">
        <f t="shared" si="1"/>
        <v>-0.004801580941077232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7.173512907174761E-05</v>
      </c>
      <c r="D50" s="77">
        <f t="shared" si="1"/>
        <v>0.0013256628023354284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0.000102867653860882</v>
      </c>
      <c r="D51" s="77">
        <f t="shared" si="1"/>
        <v>-0.0005330332151670358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7.5226617882918264E-06</v>
      </c>
      <c r="D52" s="77">
        <f t="shared" si="1"/>
        <v>7.125328756008176E-05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-4.1468198526900286E-05</v>
      </c>
      <c r="D53" s="77">
        <f t="shared" si="1"/>
        <v>-0.00010205164044153813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5.661602881245271E-06</v>
      </c>
      <c r="D54" s="77">
        <f t="shared" si="1"/>
        <v>4.894407756153621E-05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5.303622144781344E-06</v>
      </c>
      <c r="D55" s="77">
        <f t="shared" si="1"/>
        <v>-3.343701050077425E-05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1119</v>
      </c>
      <c r="B3" s="11">
        <v>148.62333333333333</v>
      </c>
      <c r="C3" s="11">
        <v>157.02333333333334</v>
      </c>
      <c r="D3" s="11">
        <v>8.94185672134677</v>
      </c>
      <c r="E3" s="11">
        <v>9.025689641817651</v>
      </c>
      <c r="F3" s="12" t="s">
        <v>69</v>
      </c>
      <c r="H3" s="102">
        <v>0.0625</v>
      </c>
    </row>
    <row r="4" spans="1:9" ht="16.5" customHeight="1">
      <c r="A4" s="13">
        <v>1118</v>
      </c>
      <c r="B4" s="14">
        <v>147.8033333333333</v>
      </c>
      <c r="C4" s="14">
        <v>118.95333333333333</v>
      </c>
      <c r="D4" s="14">
        <v>8.895670509416222</v>
      </c>
      <c r="E4" s="14">
        <v>9.865171783063394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1120</v>
      </c>
      <c r="B5" s="26">
        <v>137.84666666666666</v>
      </c>
      <c r="C5" s="26">
        <v>114.41333333333334</v>
      </c>
      <c r="D5" s="26">
        <v>9.097839311004483</v>
      </c>
      <c r="E5" s="26">
        <v>9.819665736394974</v>
      </c>
      <c r="F5" s="15" t="s">
        <v>71</v>
      </c>
      <c r="I5" s="75">
        <v>2045</v>
      </c>
    </row>
    <row r="6" spans="1:6" s="2" customFormat="1" ht="13.5" thickBot="1">
      <c r="A6" s="16">
        <v>1117</v>
      </c>
      <c r="B6" s="17">
        <v>163.39333333333335</v>
      </c>
      <c r="C6" s="17">
        <v>144.9766666666667</v>
      </c>
      <c r="D6" s="17">
        <v>8.819502920971976</v>
      </c>
      <c r="E6" s="17">
        <v>9.423397898691434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2047</v>
      </c>
      <c r="K15" s="75">
        <v>1949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5.2096189776311235</v>
      </c>
      <c r="C19" s="34">
        <v>85.51295231096444</v>
      </c>
      <c r="D19" s="35">
        <v>31.92736200342578</v>
      </c>
      <c r="K19" s="97" t="s">
        <v>131</v>
      </c>
    </row>
    <row r="20" spans="1:11" ht="12.75">
      <c r="A20" s="33" t="s">
        <v>57</v>
      </c>
      <c r="B20" s="34">
        <v>-6.958240804885037</v>
      </c>
      <c r="C20" s="34">
        <v>63.38842586178163</v>
      </c>
      <c r="D20" s="35">
        <v>24.21487343026828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-20.585348656227822</v>
      </c>
      <c r="C21" s="34">
        <v>75.30798467710552</v>
      </c>
      <c r="D21" s="35">
        <v>27.858228818516128</v>
      </c>
      <c r="F21" s="24" t="s">
        <v>134</v>
      </c>
    </row>
    <row r="22" spans="1:11" ht="16.5" thickBot="1">
      <c r="A22" s="36" t="s">
        <v>59</v>
      </c>
      <c r="B22" s="37">
        <v>0.26199552286463756</v>
      </c>
      <c r="C22" s="37">
        <v>81.38532885619797</v>
      </c>
      <c r="D22" s="38">
        <v>30.542974540320703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21.236513137817383</v>
      </c>
      <c r="I23" s="75">
        <v>2061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0.2738433532365512</v>
      </c>
      <c r="C27" s="44">
        <v>0.000922961885722206</v>
      </c>
      <c r="D27" s="44">
        <v>-0.06749709439839016</v>
      </c>
      <c r="E27" s="44">
        <v>0.00089220694504245</v>
      </c>
      <c r="F27" s="44">
        <v>0.010567126946568015</v>
      </c>
      <c r="G27" s="44">
        <v>0.00010564187631384229</v>
      </c>
      <c r="H27" s="44">
        <v>-0.0015203527303686488</v>
      </c>
      <c r="I27" s="45">
        <v>7.173512907174761E-05</v>
      </c>
    </row>
    <row r="28" spans="1:9" ht="13.5" thickBot="1">
      <c r="A28" s="46" t="s">
        <v>61</v>
      </c>
      <c r="B28" s="47">
        <v>-0.9932040898684431</v>
      </c>
      <c r="C28" s="47">
        <v>0.1697260387290723</v>
      </c>
      <c r="D28" s="47">
        <v>-0.234375397727535</v>
      </c>
      <c r="E28" s="47">
        <v>0.08624728466784641</v>
      </c>
      <c r="F28" s="47">
        <v>-0.04000548349760269</v>
      </c>
      <c r="G28" s="47">
        <v>0.004867773961646393</v>
      </c>
      <c r="H28" s="47">
        <v>-0.004801580941077232</v>
      </c>
      <c r="I28" s="48">
        <v>0.0013256628023354284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1119</v>
      </c>
      <c r="B39" s="50">
        <v>148.62333333333333</v>
      </c>
      <c r="C39" s="50">
        <v>157.02333333333334</v>
      </c>
      <c r="D39" s="50">
        <v>8.94185672134677</v>
      </c>
      <c r="E39" s="50">
        <v>9.025689641817651</v>
      </c>
      <c r="F39" s="54">
        <f>I39*D39/(23678+B39)*1000</f>
        <v>30.542974540320703</v>
      </c>
      <c r="G39" s="59" t="s">
        <v>59</v>
      </c>
      <c r="H39" s="58">
        <f>I39-B39+X39</f>
        <v>0.26199552286463756</v>
      </c>
      <c r="I39" s="58">
        <f>(B39+C42-2*X39)*(23678+B39)*E42/((23678+C42)*D39+E42*(23678+B39))</f>
        <v>81.38532885619797</v>
      </c>
      <c r="J39" s="24" t="s">
        <v>73</v>
      </c>
      <c r="K39" s="24">
        <f>(K40*K40+L40*L40+M40*M40+N40*N40+O40*O40+P40*P40+Q40*Q40+R40*R40+S40*S40+T40*T40+U40*U40+V40*V40+W40*W40)</f>
        <v>1.1589426552752746</v>
      </c>
      <c r="M39" s="24" t="s">
        <v>68</v>
      </c>
      <c r="N39" s="24">
        <f>(K44*K44+L44*L44+M44*M44+N44*N44+O44*O44+P44*P44+Q44*Q44+R44*R44+S44*S44+T44*T44+U44*U44+V44*V44+W44*W44)</f>
        <v>0.6206149472640358</v>
      </c>
      <c r="X39" s="55">
        <f>(1-$H$2)*1000</f>
        <v>67.5</v>
      </c>
    </row>
    <row r="40" spans="1:24" ht="12.75">
      <c r="A40" s="49">
        <v>1118</v>
      </c>
      <c r="B40" s="50">
        <v>147.8033333333333</v>
      </c>
      <c r="C40" s="50">
        <v>118.95333333333333</v>
      </c>
      <c r="D40" s="50">
        <v>8.895670509416222</v>
      </c>
      <c r="E40" s="50">
        <v>9.865171783063394</v>
      </c>
      <c r="F40" s="54">
        <f>I40*D40/(23678+B40)*1000</f>
        <v>31.92736200342578</v>
      </c>
      <c r="G40" s="59" t="s">
        <v>56</v>
      </c>
      <c r="H40" s="58">
        <f>I40-B40+X40</f>
        <v>5.2096189776311235</v>
      </c>
      <c r="I40" s="58">
        <f>(B40+C39-2*X40)*(23678+B40)*E39/((23678+C39)*D40+E39*(23678+B40))</f>
        <v>85.51295231096444</v>
      </c>
      <c r="J40" s="24" t="s">
        <v>62</v>
      </c>
      <c r="K40" s="52">
        <f aca="true" t="shared" si="0" ref="K40:W40">SQRT(K41*K41+K42*K42)</f>
        <v>1.030264308924288</v>
      </c>
      <c r="L40" s="52">
        <f t="shared" si="0"/>
        <v>0.16972854822128494</v>
      </c>
      <c r="M40" s="52">
        <f t="shared" si="0"/>
        <v>0.24390097337273053</v>
      </c>
      <c r="N40" s="52">
        <f t="shared" si="0"/>
        <v>0.08625189937508226</v>
      </c>
      <c r="O40" s="52">
        <f t="shared" si="0"/>
        <v>0.041377564957134016</v>
      </c>
      <c r="P40" s="52">
        <f t="shared" si="0"/>
        <v>0.0048689201623885485</v>
      </c>
      <c r="Q40" s="52">
        <f t="shared" si="0"/>
        <v>0.005036531739049752</v>
      </c>
      <c r="R40" s="52">
        <f t="shared" si="0"/>
        <v>0.001327602272609821</v>
      </c>
      <c r="S40" s="52">
        <f t="shared" si="0"/>
        <v>0.0005428684579915743</v>
      </c>
      <c r="T40" s="52">
        <f t="shared" si="0"/>
        <v>7.164929468250702E-05</v>
      </c>
      <c r="U40" s="52">
        <f t="shared" si="0"/>
        <v>0.00011015511248178813</v>
      </c>
      <c r="V40" s="52">
        <f t="shared" si="0"/>
        <v>4.927044220965139E-05</v>
      </c>
      <c r="W40" s="52">
        <f t="shared" si="0"/>
        <v>3.385501556761572E-05</v>
      </c>
      <c r="X40" s="55">
        <f>(1-$H$2)*1000</f>
        <v>67.5</v>
      </c>
    </row>
    <row r="41" spans="1:24" ht="12.75">
      <c r="A41" s="49">
        <v>1120</v>
      </c>
      <c r="B41" s="50">
        <v>137.84666666666666</v>
      </c>
      <c r="C41" s="50">
        <v>114.41333333333334</v>
      </c>
      <c r="D41" s="50">
        <v>9.097839311004483</v>
      </c>
      <c r="E41" s="50">
        <v>9.819665736394974</v>
      </c>
      <c r="F41" s="54">
        <f>I41*D41/(23678+B41)*1000</f>
        <v>24.21487343026828</v>
      </c>
      <c r="G41" s="59" t="s">
        <v>57</v>
      </c>
      <c r="H41" s="58">
        <f>I41-B41+X41</f>
        <v>-6.958240804885037</v>
      </c>
      <c r="I41" s="58">
        <f>(B41+C40-2*X41)*(23678+B41)*E40/((23678+C40)*D41+E40*(23678+B41))</f>
        <v>63.38842586178163</v>
      </c>
      <c r="J41" s="24" t="s">
        <v>60</v>
      </c>
      <c r="K41" s="52">
        <f>'calcul config'!C43</f>
        <v>0.2738433532365512</v>
      </c>
      <c r="L41" s="52">
        <f>'calcul config'!C44</f>
        <v>0.000922961885722206</v>
      </c>
      <c r="M41" s="52">
        <f>'calcul config'!C45</f>
        <v>-0.06749709439839016</v>
      </c>
      <c r="N41" s="52">
        <f>'calcul config'!C46</f>
        <v>0.00089220694504245</v>
      </c>
      <c r="O41" s="52">
        <f>'calcul config'!C47</f>
        <v>0.010567126946568015</v>
      </c>
      <c r="P41" s="52">
        <f>'calcul config'!C48</f>
        <v>0.00010564187631384229</v>
      </c>
      <c r="Q41" s="52">
        <f>'calcul config'!C49</f>
        <v>-0.0015203527303686488</v>
      </c>
      <c r="R41" s="52">
        <f>'calcul config'!C50</f>
        <v>7.173512907174761E-05</v>
      </c>
      <c r="S41" s="52">
        <f>'calcul config'!C51</f>
        <v>0.000102867653860882</v>
      </c>
      <c r="T41" s="52">
        <f>'calcul config'!C52</f>
        <v>7.5226617882918264E-06</v>
      </c>
      <c r="U41" s="52">
        <f>'calcul config'!C53</f>
        <v>-4.1468198526900286E-05</v>
      </c>
      <c r="V41" s="52">
        <f>'calcul config'!C54</f>
        <v>5.661602881245271E-06</v>
      </c>
      <c r="W41" s="52">
        <f>'calcul config'!C55</f>
        <v>5.303622144781344E-06</v>
      </c>
      <c r="X41" s="55">
        <f>(1-$H$2)*1000</f>
        <v>67.5</v>
      </c>
    </row>
    <row r="42" spans="1:24" ht="12.75">
      <c r="A42" s="49">
        <v>1117</v>
      </c>
      <c r="B42" s="50">
        <v>163.39333333333335</v>
      </c>
      <c r="C42" s="50">
        <v>144.9766666666667</v>
      </c>
      <c r="D42" s="50">
        <v>8.819502920971976</v>
      </c>
      <c r="E42" s="50">
        <v>9.423397898691434</v>
      </c>
      <c r="F42" s="54">
        <f>I42*D42/(23678+B42)*1000</f>
        <v>27.858228818516128</v>
      </c>
      <c r="G42" s="59" t="s">
        <v>58</v>
      </c>
      <c r="H42" s="58">
        <f>I42-B42+X42</f>
        <v>-20.585348656227822</v>
      </c>
      <c r="I42" s="58">
        <f>(B42+C41-2*X42)*(23678+B42)*E41/((23678+C41)*D42+E41*(23678+B42))</f>
        <v>75.30798467710552</v>
      </c>
      <c r="J42" s="24" t="s">
        <v>61</v>
      </c>
      <c r="K42" s="52">
        <f>'calcul config'!D43</f>
        <v>-0.9932040898684431</v>
      </c>
      <c r="L42" s="52">
        <f>'calcul config'!D44</f>
        <v>0.1697260387290723</v>
      </c>
      <c r="M42" s="52">
        <f>'calcul config'!D45</f>
        <v>-0.234375397727535</v>
      </c>
      <c r="N42" s="52">
        <f>'calcul config'!D46</f>
        <v>0.08624728466784641</v>
      </c>
      <c r="O42" s="52">
        <f>'calcul config'!D47</f>
        <v>-0.04000548349760269</v>
      </c>
      <c r="P42" s="52">
        <f>'calcul config'!D48</f>
        <v>0.004867773961646393</v>
      </c>
      <c r="Q42" s="52">
        <f>'calcul config'!D49</f>
        <v>-0.004801580941077232</v>
      </c>
      <c r="R42" s="52">
        <f>'calcul config'!D50</f>
        <v>0.0013256628023354284</v>
      </c>
      <c r="S42" s="52">
        <f>'calcul config'!D51</f>
        <v>-0.0005330332151670358</v>
      </c>
      <c r="T42" s="52">
        <f>'calcul config'!D52</f>
        <v>7.125328756008176E-05</v>
      </c>
      <c r="U42" s="52">
        <f>'calcul config'!D53</f>
        <v>-0.00010205164044153813</v>
      </c>
      <c r="V42" s="52">
        <f>'calcul config'!D54</f>
        <v>4.894407756153621E-05</v>
      </c>
      <c r="W42" s="52">
        <f>'calcul config'!D55</f>
        <v>-3.343701050077425E-05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0.686842872616192</v>
      </c>
      <c r="L44" s="52">
        <f>L40/(L43*1.5)</f>
        <v>0.16164623640122378</v>
      </c>
      <c r="M44" s="52">
        <f aca="true" t="shared" si="1" ref="M44:W44">M40/(M43*1.5)</f>
        <v>0.27100108152525615</v>
      </c>
      <c r="N44" s="52">
        <f t="shared" si="1"/>
        <v>0.11500253250010968</v>
      </c>
      <c r="O44" s="52">
        <f t="shared" si="1"/>
        <v>0.18390028869837344</v>
      </c>
      <c r="P44" s="52">
        <f t="shared" si="1"/>
        <v>0.03245946774925698</v>
      </c>
      <c r="Q44" s="52">
        <f t="shared" si="1"/>
        <v>0.03357687826033168</v>
      </c>
      <c r="R44" s="52">
        <f t="shared" si="1"/>
        <v>0.0029502272724662693</v>
      </c>
      <c r="S44" s="52">
        <f t="shared" si="1"/>
        <v>0.007238246106554323</v>
      </c>
      <c r="T44" s="52">
        <f t="shared" si="1"/>
        <v>0.0009553239291000935</v>
      </c>
      <c r="U44" s="52">
        <f t="shared" si="1"/>
        <v>0.0014687348330905082</v>
      </c>
      <c r="V44" s="52">
        <f t="shared" si="1"/>
        <v>0.0006569392294620184</v>
      </c>
      <c r="W44" s="52">
        <f t="shared" si="1"/>
        <v>0.0004514002075682095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1120</v>
      </c>
      <c r="B51" s="24">
        <v>143.1</v>
      </c>
      <c r="C51" s="24">
        <v>119.3</v>
      </c>
      <c r="D51" s="24">
        <v>8.875622404963217</v>
      </c>
      <c r="E51" s="24">
        <v>9.696535646467254</v>
      </c>
      <c r="F51" s="24">
        <v>31.06185170200561</v>
      </c>
      <c r="G51" s="24" t="s">
        <v>59</v>
      </c>
      <c r="H51" s="24">
        <v>7.766263436903429</v>
      </c>
      <c r="I51" s="24">
        <v>83.36626343690342</v>
      </c>
      <c r="J51" s="24" t="s">
        <v>73</v>
      </c>
      <c r="K51" s="24">
        <v>1.869674135964805</v>
      </c>
      <c r="M51" s="24" t="s">
        <v>68</v>
      </c>
      <c r="N51" s="24">
        <v>1.7073766492627096</v>
      </c>
      <c r="X51" s="24">
        <v>67.5</v>
      </c>
    </row>
    <row r="52" spans="1:24" ht="12.75" hidden="1">
      <c r="A52" s="24">
        <v>1117</v>
      </c>
      <c r="B52" s="24">
        <v>182</v>
      </c>
      <c r="C52" s="24">
        <v>181.1999969482422</v>
      </c>
      <c r="D52" s="24">
        <v>8.435486793518066</v>
      </c>
      <c r="E52" s="24">
        <v>9.16521167755127</v>
      </c>
      <c r="F52" s="24">
        <v>31.479916726821266</v>
      </c>
      <c r="G52" s="24" t="s">
        <v>56</v>
      </c>
      <c r="H52" s="24">
        <v>-25.45821361736725</v>
      </c>
      <c r="I52" s="24">
        <v>89.04178638263275</v>
      </c>
      <c r="J52" s="24" t="s">
        <v>62</v>
      </c>
      <c r="K52" s="24">
        <v>0.36953093859662534</v>
      </c>
      <c r="L52" s="24">
        <v>1.3101783612844564</v>
      </c>
      <c r="M52" s="24">
        <v>0.0874812927489525</v>
      </c>
      <c r="N52" s="24">
        <v>0.08522014913984856</v>
      </c>
      <c r="O52" s="24">
        <v>0.014841430892887484</v>
      </c>
      <c r="P52" s="24">
        <v>0.037584999674330245</v>
      </c>
      <c r="Q52" s="24">
        <v>0.0018065224280094695</v>
      </c>
      <c r="R52" s="24">
        <v>0.0013118476142928764</v>
      </c>
      <c r="S52" s="24">
        <v>0.00019474653215232986</v>
      </c>
      <c r="T52" s="24">
        <v>0.0005530486758161388</v>
      </c>
      <c r="U52" s="24">
        <v>3.948936913305803E-05</v>
      </c>
      <c r="V52" s="24">
        <v>4.869807726342857E-05</v>
      </c>
      <c r="W52" s="24">
        <v>1.2139026228620758E-05</v>
      </c>
      <c r="X52" s="24">
        <v>67.5</v>
      </c>
    </row>
    <row r="53" spans="1:24" ht="12.75" hidden="1">
      <c r="A53" s="24">
        <v>1118</v>
      </c>
      <c r="B53" s="24">
        <v>157.3000030517578</v>
      </c>
      <c r="C53" s="24">
        <v>120</v>
      </c>
      <c r="D53" s="24">
        <v>8.652071952819824</v>
      </c>
      <c r="E53" s="24">
        <v>9.955272674560547</v>
      </c>
      <c r="F53" s="24">
        <v>37.97987276116755</v>
      </c>
      <c r="G53" s="24" t="s">
        <v>57</v>
      </c>
      <c r="H53" s="24">
        <v>14.829462153409096</v>
      </c>
      <c r="I53" s="24">
        <v>104.62946520516691</v>
      </c>
      <c r="J53" s="24" t="s">
        <v>60</v>
      </c>
      <c r="K53" s="24">
        <v>-0.27068969164971074</v>
      </c>
      <c r="L53" s="24">
        <v>0.007127580550451983</v>
      </c>
      <c r="M53" s="24">
        <v>0.0647548005533096</v>
      </c>
      <c r="N53" s="24">
        <v>0.0008807035927358566</v>
      </c>
      <c r="O53" s="24">
        <v>-0.010762072210762008</v>
      </c>
      <c r="P53" s="24">
        <v>0.0008156148839758382</v>
      </c>
      <c r="Q53" s="24">
        <v>0.0013685966324058028</v>
      </c>
      <c r="R53" s="24">
        <v>7.083292840482824E-05</v>
      </c>
      <c r="S53" s="24">
        <v>-0.000131801292914592</v>
      </c>
      <c r="T53" s="24">
        <v>5.809143193387155E-05</v>
      </c>
      <c r="U53" s="24">
        <v>3.186112716396502E-05</v>
      </c>
      <c r="V53" s="24">
        <v>5.58896074180488E-06</v>
      </c>
      <c r="W53" s="24">
        <v>-7.908109256499853E-06</v>
      </c>
      <c r="X53" s="24">
        <v>67.5</v>
      </c>
    </row>
    <row r="54" spans="1:24" ht="12.75" hidden="1">
      <c r="A54" s="24">
        <v>1119</v>
      </c>
      <c r="B54" s="24">
        <v>166.05999755859375</v>
      </c>
      <c r="C54" s="24">
        <v>158.36000061035156</v>
      </c>
      <c r="D54" s="24">
        <v>8.95103645324707</v>
      </c>
      <c r="E54" s="24">
        <v>8.910436630249023</v>
      </c>
      <c r="F54" s="24">
        <v>29.8872782462179</v>
      </c>
      <c r="G54" s="24" t="s">
        <v>58</v>
      </c>
      <c r="H54" s="24">
        <v>-18.945300490967256</v>
      </c>
      <c r="I54" s="24">
        <v>79.6146970676265</v>
      </c>
      <c r="J54" s="24" t="s">
        <v>61</v>
      </c>
      <c r="K54" s="24">
        <v>0.2515555712256983</v>
      </c>
      <c r="L54" s="24">
        <v>1.3101589735499737</v>
      </c>
      <c r="M54" s="24">
        <v>0.05881999988378974</v>
      </c>
      <c r="N54" s="24">
        <v>0.08521559822356335</v>
      </c>
      <c r="O54" s="24">
        <v>0.010219876353395824</v>
      </c>
      <c r="P54" s="24">
        <v>0.037576148989491215</v>
      </c>
      <c r="Q54" s="24">
        <v>0.0011791804529709287</v>
      </c>
      <c r="R54" s="24">
        <v>0.0013099339141267807</v>
      </c>
      <c r="S54" s="24">
        <v>0.0001433688633260387</v>
      </c>
      <c r="T54" s="24">
        <v>0.0005499892938574868</v>
      </c>
      <c r="U54" s="24">
        <v>2.332978461899223E-05</v>
      </c>
      <c r="V54" s="24">
        <v>4.8376298400987885E-05</v>
      </c>
      <c r="W54" s="24">
        <v>9.209656115534612E-06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1120</v>
      </c>
      <c r="B56" s="100">
        <v>143.1</v>
      </c>
      <c r="C56" s="100">
        <v>119.3</v>
      </c>
      <c r="D56" s="100">
        <v>8.875622404963217</v>
      </c>
      <c r="E56" s="100">
        <v>9.696535646467254</v>
      </c>
      <c r="F56" s="100">
        <v>25.2445060659605</v>
      </c>
      <c r="G56" s="100" t="s">
        <v>59</v>
      </c>
      <c r="H56" s="100">
        <v>-7.846790589967199</v>
      </c>
      <c r="I56" s="100">
        <v>67.7532094100328</v>
      </c>
      <c r="J56" s="100" t="s">
        <v>73</v>
      </c>
      <c r="K56" s="100">
        <v>1.8389719384897298</v>
      </c>
      <c r="M56" s="100" t="s">
        <v>68</v>
      </c>
      <c r="N56" s="100">
        <v>1.0585169938439447</v>
      </c>
      <c r="X56" s="100">
        <v>67.5</v>
      </c>
    </row>
    <row r="57" spans="1:24" s="100" customFormat="1" ht="12.75">
      <c r="A57" s="100">
        <v>1117</v>
      </c>
      <c r="B57" s="100">
        <v>182</v>
      </c>
      <c r="C57" s="100">
        <v>181.1999969482422</v>
      </c>
      <c r="D57" s="100">
        <v>8.435486793518066</v>
      </c>
      <c r="E57" s="100">
        <v>9.16521167755127</v>
      </c>
      <c r="F57" s="100">
        <v>31.479916726821266</v>
      </c>
      <c r="G57" s="100" t="s">
        <v>56</v>
      </c>
      <c r="H57" s="100">
        <v>-25.45821361736725</v>
      </c>
      <c r="I57" s="100">
        <v>89.04178638263275</v>
      </c>
      <c r="J57" s="100" t="s">
        <v>62</v>
      </c>
      <c r="K57" s="100">
        <v>1.2301468910730586</v>
      </c>
      <c r="L57" s="100">
        <v>0.4799930925331762</v>
      </c>
      <c r="M57" s="100">
        <v>0.2912200130002391</v>
      </c>
      <c r="N57" s="100">
        <v>0.08853877962475974</v>
      </c>
      <c r="O57" s="100">
        <v>0.04940520479428985</v>
      </c>
      <c r="P57" s="100">
        <v>0.013769697143305724</v>
      </c>
      <c r="Q57" s="100">
        <v>0.006013766578324871</v>
      </c>
      <c r="R57" s="100">
        <v>0.0013629302738067247</v>
      </c>
      <c r="S57" s="100">
        <v>0.0006482202372571063</v>
      </c>
      <c r="T57" s="100">
        <v>0.00020261568516316778</v>
      </c>
      <c r="U57" s="100">
        <v>0.00013153429325102605</v>
      </c>
      <c r="V57" s="100">
        <v>5.0587617234152436E-05</v>
      </c>
      <c r="W57" s="100">
        <v>4.041796617493907E-05</v>
      </c>
      <c r="X57" s="100">
        <v>67.5</v>
      </c>
    </row>
    <row r="58" spans="1:24" s="100" customFormat="1" ht="12.75">
      <c r="A58" s="100">
        <v>1119</v>
      </c>
      <c r="B58" s="100">
        <v>166.05999755859375</v>
      </c>
      <c r="C58" s="100">
        <v>158.36000061035156</v>
      </c>
      <c r="D58" s="100">
        <v>8.95103645324707</v>
      </c>
      <c r="E58" s="100">
        <v>8.910436630249023</v>
      </c>
      <c r="F58" s="100">
        <v>40.299464912457594</v>
      </c>
      <c r="G58" s="100" t="s">
        <v>57</v>
      </c>
      <c r="H58" s="100">
        <v>8.791018635019228</v>
      </c>
      <c r="I58" s="100">
        <v>107.35101619361298</v>
      </c>
      <c r="J58" s="100" t="s">
        <v>60</v>
      </c>
      <c r="K58" s="100">
        <v>-0.6358335168525514</v>
      </c>
      <c r="L58" s="100">
        <v>0.0026102055147557025</v>
      </c>
      <c r="M58" s="100">
        <v>0.15334851461365023</v>
      </c>
      <c r="N58" s="100">
        <v>0.0009150234446339802</v>
      </c>
      <c r="O58" s="100">
        <v>-0.02507862083278033</v>
      </c>
      <c r="P58" s="100">
        <v>0.0002988077754374846</v>
      </c>
      <c r="Q58" s="100">
        <v>0.003299699192583436</v>
      </c>
      <c r="R58" s="100">
        <v>7.356045387122436E-05</v>
      </c>
      <c r="S58" s="100">
        <v>-0.00029056553410347066</v>
      </c>
      <c r="T58" s="100">
        <v>2.129403554487325E-05</v>
      </c>
      <c r="U58" s="100">
        <v>8.065510301669967E-05</v>
      </c>
      <c r="V58" s="100">
        <v>5.800543920715393E-06</v>
      </c>
      <c r="W58" s="100">
        <v>-1.6903738160849225E-05</v>
      </c>
      <c r="X58" s="100">
        <v>67.5</v>
      </c>
    </row>
    <row r="59" spans="1:24" s="100" customFormat="1" ht="12.75">
      <c r="A59" s="100">
        <v>1118</v>
      </c>
      <c r="B59" s="100">
        <v>157.3000030517578</v>
      </c>
      <c r="C59" s="100">
        <v>120</v>
      </c>
      <c r="D59" s="100">
        <v>8.652071952819824</v>
      </c>
      <c r="E59" s="100">
        <v>9.955272674560547</v>
      </c>
      <c r="F59" s="100">
        <v>33.27089136752049</v>
      </c>
      <c r="G59" s="100" t="s">
        <v>58</v>
      </c>
      <c r="H59" s="100">
        <v>1.856848791151279</v>
      </c>
      <c r="I59" s="100">
        <v>91.65685184290909</v>
      </c>
      <c r="J59" s="100" t="s">
        <v>61</v>
      </c>
      <c r="K59" s="100">
        <v>1.053079822455842</v>
      </c>
      <c r="L59" s="100">
        <v>0.47998599532354375</v>
      </c>
      <c r="M59" s="100">
        <v>0.24757489581467368</v>
      </c>
      <c r="N59" s="100">
        <v>0.08853405124322246</v>
      </c>
      <c r="O59" s="100">
        <v>0.042566853746681316</v>
      </c>
      <c r="P59" s="100">
        <v>0.013766454639147288</v>
      </c>
      <c r="Q59" s="100">
        <v>0.0050276608574009295</v>
      </c>
      <c r="R59" s="100">
        <v>0.0013609437133420077</v>
      </c>
      <c r="S59" s="100">
        <v>0.0005794490023986788</v>
      </c>
      <c r="T59" s="100">
        <v>0.00020149362254015288</v>
      </c>
      <c r="U59" s="100">
        <v>0.00010390392032263499</v>
      </c>
      <c r="V59" s="100">
        <v>5.025396210900159E-05</v>
      </c>
      <c r="W59" s="100">
        <v>3.671342569017454E-05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1120</v>
      </c>
      <c r="B61" s="24">
        <v>143.1</v>
      </c>
      <c r="C61" s="24">
        <v>119.3</v>
      </c>
      <c r="D61" s="24">
        <v>8.875622404963217</v>
      </c>
      <c r="E61" s="24">
        <v>9.696535646467254</v>
      </c>
      <c r="F61" s="24">
        <v>31.06185170200561</v>
      </c>
      <c r="G61" s="24" t="s">
        <v>59</v>
      </c>
      <c r="H61" s="24">
        <v>7.766263436903429</v>
      </c>
      <c r="I61" s="24">
        <v>83.36626343690342</v>
      </c>
      <c r="J61" s="24" t="s">
        <v>73</v>
      </c>
      <c r="K61" s="24">
        <v>2.503968035969726</v>
      </c>
      <c r="M61" s="24" t="s">
        <v>68</v>
      </c>
      <c r="N61" s="24">
        <v>1.3203202013992208</v>
      </c>
      <c r="X61" s="24">
        <v>67.5</v>
      </c>
    </row>
    <row r="62" spans="1:24" ht="12.75" hidden="1">
      <c r="A62" s="24">
        <v>1118</v>
      </c>
      <c r="B62" s="24">
        <v>157.3000030517578</v>
      </c>
      <c r="C62" s="24">
        <v>120</v>
      </c>
      <c r="D62" s="24">
        <v>8.652071952819824</v>
      </c>
      <c r="E62" s="24">
        <v>9.955272674560547</v>
      </c>
      <c r="F62" s="24">
        <v>27.183342468397797</v>
      </c>
      <c r="G62" s="24" t="s">
        <v>56</v>
      </c>
      <c r="H62" s="24">
        <v>-14.913533503987551</v>
      </c>
      <c r="I62" s="24">
        <v>74.88646954777026</v>
      </c>
      <c r="J62" s="24" t="s">
        <v>62</v>
      </c>
      <c r="K62" s="24">
        <v>1.5242260470111466</v>
      </c>
      <c r="L62" s="24">
        <v>0.19756711520131873</v>
      </c>
      <c r="M62" s="24">
        <v>0.3608407691305515</v>
      </c>
      <c r="N62" s="24">
        <v>0.08733092691640792</v>
      </c>
      <c r="O62" s="24">
        <v>0.061215541618270704</v>
      </c>
      <c r="P62" s="24">
        <v>0.005667458186947819</v>
      </c>
      <c r="Q62" s="24">
        <v>0.007451440488935067</v>
      </c>
      <c r="R62" s="24">
        <v>0.0013442556420359504</v>
      </c>
      <c r="S62" s="24">
        <v>0.0008031230646373843</v>
      </c>
      <c r="T62" s="24">
        <v>8.334068937468003E-05</v>
      </c>
      <c r="U62" s="24">
        <v>0.00016296591650661796</v>
      </c>
      <c r="V62" s="24">
        <v>4.98681412446944E-05</v>
      </c>
      <c r="W62" s="24">
        <v>5.007156361354838E-05</v>
      </c>
      <c r="X62" s="24">
        <v>67.5</v>
      </c>
    </row>
    <row r="63" spans="1:24" ht="12.75" hidden="1">
      <c r="A63" s="24">
        <v>1117</v>
      </c>
      <c r="B63" s="24">
        <v>182</v>
      </c>
      <c r="C63" s="24">
        <v>181.1999969482422</v>
      </c>
      <c r="D63" s="24">
        <v>8.435486793518066</v>
      </c>
      <c r="E63" s="24">
        <v>9.16521167755127</v>
      </c>
      <c r="F63" s="24">
        <v>31.99835202001979</v>
      </c>
      <c r="G63" s="24" t="s">
        <v>57</v>
      </c>
      <c r="H63" s="24">
        <v>-23.99180552516063</v>
      </c>
      <c r="I63" s="24">
        <v>90.50819447483937</v>
      </c>
      <c r="J63" s="24" t="s">
        <v>60</v>
      </c>
      <c r="K63" s="24">
        <v>1.2250196328317327</v>
      </c>
      <c r="L63" s="24">
        <v>-0.001075973081976068</v>
      </c>
      <c r="M63" s="24">
        <v>-0.28754795684213585</v>
      </c>
      <c r="N63" s="24">
        <v>0.0009035430631069595</v>
      </c>
      <c r="O63" s="24">
        <v>0.049588959260458566</v>
      </c>
      <c r="P63" s="24">
        <v>-0.00012326359085309453</v>
      </c>
      <c r="Q63" s="24">
        <v>-0.005817678057043029</v>
      </c>
      <c r="R63" s="24">
        <v>7.264473843112607E-05</v>
      </c>
      <c r="S63" s="24">
        <v>0.000680882852357666</v>
      </c>
      <c r="T63" s="24">
        <v>-8.783270211837562E-06</v>
      </c>
      <c r="U63" s="24">
        <v>-0.00011874556027771507</v>
      </c>
      <c r="V63" s="24">
        <v>5.743656934420384E-06</v>
      </c>
      <c r="W63" s="24">
        <v>4.3309098050258574E-05</v>
      </c>
      <c r="X63" s="24">
        <v>67.5</v>
      </c>
    </row>
    <row r="64" spans="1:24" ht="12.75" hidden="1">
      <c r="A64" s="24">
        <v>1119</v>
      </c>
      <c r="B64" s="24">
        <v>166.05999755859375</v>
      </c>
      <c r="C64" s="24">
        <v>158.36000061035156</v>
      </c>
      <c r="D64" s="24">
        <v>8.95103645324707</v>
      </c>
      <c r="E64" s="24">
        <v>8.910436630249023</v>
      </c>
      <c r="F64" s="24">
        <v>40.299464912457594</v>
      </c>
      <c r="G64" s="24" t="s">
        <v>58</v>
      </c>
      <c r="H64" s="24">
        <v>8.791018635019228</v>
      </c>
      <c r="I64" s="24">
        <v>107.35101619361298</v>
      </c>
      <c r="J64" s="24" t="s">
        <v>61</v>
      </c>
      <c r="K64" s="24">
        <v>0.9069685449694677</v>
      </c>
      <c r="L64" s="24">
        <v>-0.19756418524342412</v>
      </c>
      <c r="M64" s="24">
        <v>0.21799594762894361</v>
      </c>
      <c r="N64" s="24">
        <v>0.08732625267359234</v>
      </c>
      <c r="O64" s="24">
        <v>0.035892584959609876</v>
      </c>
      <c r="P64" s="24">
        <v>-0.005666117576257297</v>
      </c>
      <c r="Q64" s="24">
        <v>0.004656026995705772</v>
      </c>
      <c r="R64" s="24">
        <v>0.0013422913145527534</v>
      </c>
      <c r="S64" s="24">
        <v>0.0004259168913272083</v>
      </c>
      <c r="T64" s="24">
        <v>-8.28765628500166E-05</v>
      </c>
      <c r="U64" s="24">
        <v>0.00011161264201323035</v>
      </c>
      <c r="V64" s="24">
        <v>4.953626869497212E-05</v>
      </c>
      <c r="W64" s="24">
        <v>2.512933562151437E-05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1120</v>
      </c>
      <c r="B66" s="24">
        <v>143.1</v>
      </c>
      <c r="C66" s="24">
        <v>119.3</v>
      </c>
      <c r="D66" s="24">
        <v>8.875622404963217</v>
      </c>
      <c r="E66" s="24">
        <v>9.696535646467254</v>
      </c>
      <c r="F66" s="24">
        <v>35.80402890592247</v>
      </c>
      <c r="G66" s="24" t="s">
        <v>59</v>
      </c>
      <c r="H66" s="24">
        <v>20.493695073591226</v>
      </c>
      <c r="I66" s="24">
        <v>96.09369507359122</v>
      </c>
      <c r="J66" s="24" t="s">
        <v>73</v>
      </c>
      <c r="K66" s="24">
        <v>2.744135315307388</v>
      </c>
      <c r="M66" s="24" t="s">
        <v>68</v>
      </c>
      <c r="N66" s="24">
        <v>1.5331340885213862</v>
      </c>
      <c r="X66" s="24">
        <v>67.5</v>
      </c>
    </row>
    <row r="67" spans="1:24" ht="12.75" hidden="1">
      <c r="A67" s="24">
        <v>1118</v>
      </c>
      <c r="B67" s="24">
        <v>157.3000030517578</v>
      </c>
      <c r="C67" s="24">
        <v>120</v>
      </c>
      <c r="D67" s="24">
        <v>8.652071952819824</v>
      </c>
      <c r="E67" s="24">
        <v>9.955272674560547</v>
      </c>
      <c r="F67" s="24">
        <v>27.183342468397797</v>
      </c>
      <c r="G67" s="24" t="s">
        <v>56</v>
      </c>
      <c r="H67" s="24">
        <v>-14.913533503987551</v>
      </c>
      <c r="I67" s="24">
        <v>74.88646954777026</v>
      </c>
      <c r="J67" s="24" t="s">
        <v>62</v>
      </c>
      <c r="K67" s="24">
        <v>1.5341052704826488</v>
      </c>
      <c r="L67" s="24">
        <v>0.49708116420630527</v>
      </c>
      <c r="M67" s="24">
        <v>0.3631789559177281</v>
      </c>
      <c r="N67" s="24">
        <v>0.08723256407562154</v>
      </c>
      <c r="O67" s="24">
        <v>0.06161216913349057</v>
      </c>
      <c r="P67" s="24">
        <v>0.014259731924169662</v>
      </c>
      <c r="Q67" s="24">
        <v>0.007499643541079602</v>
      </c>
      <c r="R67" s="24">
        <v>0.0013427411003073878</v>
      </c>
      <c r="S67" s="24">
        <v>0.0008083303997127832</v>
      </c>
      <c r="T67" s="24">
        <v>0.00020987997291259944</v>
      </c>
      <c r="U67" s="24">
        <v>0.0001640210300907432</v>
      </c>
      <c r="V67" s="24">
        <v>4.981730095777184E-05</v>
      </c>
      <c r="W67" s="24">
        <v>5.0401031232412084E-05</v>
      </c>
      <c r="X67" s="24">
        <v>67.5</v>
      </c>
    </row>
    <row r="68" spans="1:24" ht="12.75" hidden="1">
      <c r="A68" s="24">
        <v>1119</v>
      </c>
      <c r="B68" s="24">
        <v>166.05999755859375</v>
      </c>
      <c r="C68" s="24">
        <v>158.36000061035156</v>
      </c>
      <c r="D68" s="24">
        <v>8.95103645324707</v>
      </c>
      <c r="E68" s="24">
        <v>8.910436630249023</v>
      </c>
      <c r="F68" s="24">
        <v>29.8872782462179</v>
      </c>
      <c r="G68" s="24" t="s">
        <v>57</v>
      </c>
      <c r="H68" s="24">
        <v>-18.945300490967256</v>
      </c>
      <c r="I68" s="24">
        <v>79.6146970676265</v>
      </c>
      <c r="J68" s="24" t="s">
        <v>60</v>
      </c>
      <c r="K68" s="24">
        <v>1.5177858970221663</v>
      </c>
      <c r="L68" s="24">
        <v>0.002703864045477499</v>
      </c>
      <c r="M68" s="24">
        <v>-0.3586916489623653</v>
      </c>
      <c r="N68" s="24">
        <v>0.0009025230260100973</v>
      </c>
      <c r="O68" s="24">
        <v>0.061049899188812935</v>
      </c>
      <c r="P68" s="24">
        <v>0.00030917058189886345</v>
      </c>
      <c r="Q68" s="24">
        <v>-0.0073735685208141995</v>
      </c>
      <c r="R68" s="24">
        <v>7.258887938520378E-05</v>
      </c>
      <c r="S68" s="24">
        <v>0.0008064802177771621</v>
      </c>
      <c r="T68" s="24">
        <v>2.2006912583451345E-05</v>
      </c>
      <c r="U68" s="24">
        <v>-0.0001583816990483934</v>
      </c>
      <c r="V68" s="24">
        <v>5.74215339296494E-06</v>
      </c>
      <c r="W68" s="24">
        <v>5.0371206568652296E-05</v>
      </c>
      <c r="X68" s="24">
        <v>67.5</v>
      </c>
    </row>
    <row r="69" spans="1:24" ht="12.75" hidden="1">
      <c r="A69" s="24">
        <v>1117</v>
      </c>
      <c r="B69" s="24">
        <v>182</v>
      </c>
      <c r="C69" s="24">
        <v>181.1999969482422</v>
      </c>
      <c r="D69" s="24">
        <v>8.435486793518066</v>
      </c>
      <c r="E69" s="24">
        <v>9.16521167755127</v>
      </c>
      <c r="F69" s="24">
        <v>37.313538270167896</v>
      </c>
      <c r="G69" s="24" t="s">
        <v>58</v>
      </c>
      <c r="H69" s="24">
        <v>-8.957659063573615</v>
      </c>
      <c r="I69" s="24">
        <v>105.54234093642638</v>
      </c>
      <c r="J69" s="24" t="s">
        <v>61</v>
      </c>
      <c r="K69" s="24">
        <v>0.22317023036968628</v>
      </c>
      <c r="L69" s="24">
        <v>0.4970738103420048</v>
      </c>
      <c r="M69" s="24">
        <v>0.05691445322719375</v>
      </c>
      <c r="N69" s="24">
        <v>0.08722789512188711</v>
      </c>
      <c r="O69" s="24">
        <v>0.008304769374860757</v>
      </c>
      <c r="P69" s="24">
        <v>0.014256379908674984</v>
      </c>
      <c r="Q69" s="24">
        <v>0.0013693577005716542</v>
      </c>
      <c r="R69" s="24">
        <v>0.0013407775792592502</v>
      </c>
      <c r="S69" s="24">
        <v>5.465979723644138E-05</v>
      </c>
      <c r="T69" s="24">
        <v>0.00020872301940212012</v>
      </c>
      <c r="U69" s="24">
        <v>4.263960270186185E-05</v>
      </c>
      <c r="V69" s="24">
        <v>4.948526193856991E-05</v>
      </c>
      <c r="W69" s="24">
        <v>1.733637248313027E-06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1120</v>
      </c>
      <c r="B71" s="24">
        <v>143.1</v>
      </c>
      <c r="C71" s="24">
        <v>119.3</v>
      </c>
      <c r="D71" s="24">
        <v>8.875622404963217</v>
      </c>
      <c r="E71" s="24">
        <v>9.696535646467254</v>
      </c>
      <c r="F71" s="24">
        <v>25.2445060659605</v>
      </c>
      <c r="G71" s="24" t="s">
        <v>59</v>
      </c>
      <c r="H71" s="24">
        <v>-7.846790589967199</v>
      </c>
      <c r="I71" s="24">
        <v>67.7532094100328</v>
      </c>
      <c r="J71" s="24" t="s">
        <v>73</v>
      </c>
      <c r="K71" s="24">
        <v>1.9896781255490714</v>
      </c>
      <c r="M71" s="24" t="s">
        <v>68</v>
      </c>
      <c r="N71" s="24">
        <v>1.058772537149212</v>
      </c>
      <c r="X71" s="24">
        <v>67.5</v>
      </c>
    </row>
    <row r="72" spans="1:24" ht="12.75" hidden="1">
      <c r="A72" s="24">
        <v>1119</v>
      </c>
      <c r="B72" s="24">
        <v>166.05999755859375</v>
      </c>
      <c r="C72" s="24">
        <v>158.36000061035156</v>
      </c>
      <c r="D72" s="24">
        <v>8.95103645324707</v>
      </c>
      <c r="E72" s="24">
        <v>8.910436630249023</v>
      </c>
      <c r="F72" s="24">
        <v>29.37844083913313</v>
      </c>
      <c r="G72" s="24" t="s">
        <v>56</v>
      </c>
      <c r="H72" s="24">
        <v>-20.30075800998229</v>
      </c>
      <c r="I72" s="24">
        <v>78.25923954861146</v>
      </c>
      <c r="J72" s="24" t="s">
        <v>62</v>
      </c>
      <c r="K72" s="24">
        <v>1.3518611140289463</v>
      </c>
      <c r="L72" s="24">
        <v>0.22162075034707956</v>
      </c>
      <c r="M72" s="24">
        <v>0.3200348723593061</v>
      </c>
      <c r="N72" s="24">
        <v>0.08704817976770665</v>
      </c>
      <c r="O72" s="24">
        <v>0.05429329105497478</v>
      </c>
      <c r="P72" s="24">
        <v>0.006357391196962706</v>
      </c>
      <c r="Q72" s="24">
        <v>0.006608855308273328</v>
      </c>
      <c r="R72" s="24">
        <v>0.0013399476365339928</v>
      </c>
      <c r="S72" s="24">
        <v>0.0007123340308048217</v>
      </c>
      <c r="T72" s="24">
        <v>9.352224571315084E-05</v>
      </c>
      <c r="U72" s="24">
        <v>0.0001445638781659284</v>
      </c>
      <c r="V72" s="24">
        <v>4.971968286620623E-05</v>
      </c>
      <c r="W72" s="24">
        <v>4.441472068027649E-05</v>
      </c>
      <c r="X72" s="24">
        <v>67.5</v>
      </c>
    </row>
    <row r="73" spans="1:24" ht="12.75" hidden="1">
      <c r="A73" s="24">
        <v>1117</v>
      </c>
      <c r="B73" s="24">
        <v>182</v>
      </c>
      <c r="C73" s="24">
        <v>181.1999969482422</v>
      </c>
      <c r="D73" s="24">
        <v>8.435486793518066</v>
      </c>
      <c r="E73" s="24">
        <v>9.16521167755127</v>
      </c>
      <c r="F73" s="24">
        <v>37.313538270167896</v>
      </c>
      <c r="G73" s="24" t="s">
        <v>57</v>
      </c>
      <c r="H73" s="24">
        <v>-8.957659063573615</v>
      </c>
      <c r="I73" s="24">
        <v>105.54234093642638</v>
      </c>
      <c r="J73" s="24" t="s">
        <v>60</v>
      </c>
      <c r="K73" s="24">
        <v>0.04798247444222063</v>
      </c>
      <c r="L73" s="24">
        <v>-0.0012072072893612941</v>
      </c>
      <c r="M73" s="24">
        <v>-0.00772366163440177</v>
      </c>
      <c r="N73" s="24">
        <v>0.0009000749205875346</v>
      </c>
      <c r="O73" s="24">
        <v>0.002512229979054847</v>
      </c>
      <c r="P73" s="24">
        <v>-0.00013808640636174576</v>
      </c>
      <c r="Q73" s="24">
        <v>1.3926605780169008E-05</v>
      </c>
      <c r="R73" s="24">
        <v>7.234731647837652E-05</v>
      </c>
      <c r="S73" s="24">
        <v>8.091094506639432E-05</v>
      </c>
      <c r="T73" s="24">
        <v>-9.825225270546078E-06</v>
      </c>
      <c r="U73" s="24">
        <v>1.1778601821046355E-05</v>
      </c>
      <c r="V73" s="24">
        <v>5.710168471503359E-06</v>
      </c>
      <c r="W73" s="24">
        <v>6.5057089994094874E-06</v>
      </c>
      <c r="X73" s="24">
        <v>67.5</v>
      </c>
    </row>
    <row r="74" spans="1:24" ht="12.75" hidden="1">
      <c r="A74" s="24">
        <v>1118</v>
      </c>
      <c r="B74" s="24">
        <v>157.3000030517578</v>
      </c>
      <c r="C74" s="24">
        <v>120</v>
      </c>
      <c r="D74" s="24">
        <v>8.652071952819824</v>
      </c>
      <c r="E74" s="24">
        <v>9.955272674560547</v>
      </c>
      <c r="F74" s="24">
        <v>37.97987276116755</v>
      </c>
      <c r="G74" s="24" t="s">
        <v>58</v>
      </c>
      <c r="H74" s="24">
        <v>14.829462153409096</v>
      </c>
      <c r="I74" s="24">
        <v>104.62946520516691</v>
      </c>
      <c r="J74" s="24" t="s">
        <v>61</v>
      </c>
      <c r="K74" s="24">
        <v>1.351009309283243</v>
      </c>
      <c r="L74" s="24">
        <v>-0.22161746238724753</v>
      </c>
      <c r="M74" s="24">
        <v>0.319941658083149</v>
      </c>
      <c r="N74" s="24">
        <v>0.08704352627282688</v>
      </c>
      <c r="O74" s="24">
        <v>0.05423513763338803</v>
      </c>
      <c r="P74" s="24">
        <v>-0.006355891359643981</v>
      </c>
      <c r="Q74" s="24">
        <v>0.006608840634736473</v>
      </c>
      <c r="R74" s="24">
        <v>0.0013379930995529876</v>
      </c>
      <c r="S74" s="24">
        <v>0.0007077239507117924</v>
      </c>
      <c r="T74" s="24">
        <v>-9.300470628744539E-05</v>
      </c>
      <c r="U74" s="24">
        <v>0.00014408323778120283</v>
      </c>
      <c r="V74" s="24">
        <v>4.9390695888427916E-05</v>
      </c>
      <c r="W74" s="24">
        <v>4.393567074168758E-05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1120</v>
      </c>
      <c r="B76" s="24">
        <v>143.1</v>
      </c>
      <c r="C76" s="24">
        <v>119.3</v>
      </c>
      <c r="D76" s="24">
        <v>8.875622404963217</v>
      </c>
      <c r="E76" s="24">
        <v>9.696535646467254</v>
      </c>
      <c r="F76" s="24">
        <v>35.80402890592247</v>
      </c>
      <c r="G76" s="24" t="s">
        <v>59</v>
      </c>
      <c r="H76" s="24">
        <v>20.493695073591226</v>
      </c>
      <c r="I76" s="24">
        <v>96.09369507359122</v>
      </c>
      <c r="J76" s="24" t="s">
        <v>73</v>
      </c>
      <c r="K76" s="24">
        <v>2.2718892069225523</v>
      </c>
      <c r="M76" s="24" t="s">
        <v>68</v>
      </c>
      <c r="N76" s="24">
        <v>1.9075913648810428</v>
      </c>
      <c r="X76" s="24">
        <v>67.5</v>
      </c>
    </row>
    <row r="77" spans="1:24" ht="12.75" hidden="1">
      <c r="A77" s="24">
        <v>1119</v>
      </c>
      <c r="B77" s="24">
        <v>166.05999755859375</v>
      </c>
      <c r="C77" s="24">
        <v>158.36000061035156</v>
      </c>
      <c r="D77" s="24">
        <v>8.95103645324707</v>
      </c>
      <c r="E77" s="24">
        <v>8.910436630249023</v>
      </c>
      <c r="F77" s="24">
        <v>29.37844083913313</v>
      </c>
      <c r="G77" s="24" t="s">
        <v>56</v>
      </c>
      <c r="H77" s="24">
        <v>-20.30075800998229</v>
      </c>
      <c r="I77" s="24">
        <v>78.25923954861146</v>
      </c>
      <c r="J77" s="24" t="s">
        <v>62</v>
      </c>
      <c r="K77" s="24">
        <v>0.7307349259195293</v>
      </c>
      <c r="L77" s="24">
        <v>1.3032127977225645</v>
      </c>
      <c r="M77" s="24">
        <v>0.17299142886470278</v>
      </c>
      <c r="N77" s="24">
        <v>0.08574481900701937</v>
      </c>
      <c r="O77" s="24">
        <v>0.02934725745946434</v>
      </c>
      <c r="P77" s="24">
        <v>0.037385101424846884</v>
      </c>
      <c r="Q77" s="24">
        <v>0.0035722501897670457</v>
      </c>
      <c r="R77" s="24">
        <v>0.0013198841066805456</v>
      </c>
      <c r="S77" s="24">
        <v>0.0003850273202102316</v>
      </c>
      <c r="T77" s="24">
        <v>0.000550131784871591</v>
      </c>
      <c r="U77" s="24">
        <v>7.814789706796139E-05</v>
      </c>
      <c r="V77" s="24">
        <v>4.898657850284562E-05</v>
      </c>
      <c r="W77" s="24">
        <v>2.401358787940712E-05</v>
      </c>
      <c r="X77" s="24">
        <v>67.5</v>
      </c>
    </row>
    <row r="78" spans="1:24" ht="12.75" hidden="1">
      <c r="A78" s="24">
        <v>1118</v>
      </c>
      <c r="B78" s="24">
        <v>157.3000030517578</v>
      </c>
      <c r="C78" s="24">
        <v>120</v>
      </c>
      <c r="D78" s="24">
        <v>8.652071952819824</v>
      </c>
      <c r="E78" s="24">
        <v>9.955272674560547</v>
      </c>
      <c r="F78" s="24">
        <v>33.27089136752049</v>
      </c>
      <c r="G78" s="24" t="s">
        <v>57</v>
      </c>
      <c r="H78" s="24">
        <v>1.856848791151279</v>
      </c>
      <c r="I78" s="24">
        <v>91.65685184290909</v>
      </c>
      <c r="J78" s="24" t="s">
        <v>60</v>
      </c>
      <c r="K78" s="24">
        <v>0.7162537313387083</v>
      </c>
      <c r="L78" s="24">
        <v>0.007089987917156799</v>
      </c>
      <c r="M78" s="24">
        <v>-0.1699418772723065</v>
      </c>
      <c r="N78" s="24">
        <v>0.0008865993452834892</v>
      </c>
      <c r="O78" s="24">
        <v>0.02870129372240863</v>
      </c>
      <c r="P78" s="24">
        <v>0.0008111530556739911</v>
      </c>
      <c r="Q78" s="24">
        <v>-0.0035256020572160766</v>
      </c>
      <c r="R78" s="24">
        <v>7.132176145302295E-05</v>
      </c>
      <c r="S78" s="24">
        <v>0.0003702840790788424</v>
      </c>
      <c r="T78" s="24">
        <v>5.776221246514291E-05</v>
      </c>
      <c r="U78" s="24">
        <v>-7.788181313501991E-05</v>
      </c>
      <c r="V78" s="24">
        <v>5.63585939154695E-06</v>
      </c>
      <c r="W78" s="24">
        <v>2.286342052448332E-05</v>
      </c>
      <c r="X78" s="24">
        <v>67.5</v>
      </c>
    </row>
    <row r="79" spans="1:24" ht="12.75" hidden="1">
      <c r="A79" s="24">
        <v>1117</v>
      </c>
      <c r="B79" s="24">
        <v>182</v>
      </c>
      <c r="C79" s="24">
        <v>181.1999969482422</v>
      </c>
      <c r="D79" s="24">
        <v>8.435486793518066</v>
      </c>
      <c r="E79" s="24">
        <v>9.16521167755127</v>
      </c>
      <c r="F79" s="24">
        <v>31.99835202001979</v>
      </c>
      <c r="G79" s="24" t="s">
        <v>58</v>
      </c>
      <c r="H79" s="24">
        <v>-23.99180552516063</v>
      </c>
      <c r="I79" s="24">
        <v>90.50819447483937</v>
      </c>
      <c r="J79" s="24" t="s">
        <v>61</v>
      </c>
      <c r="K79" s="24">
        <v>-0.14475539472502386</v>
      </c>
      <c r="L79" s="24">
        <v>1.3031935114246114</v>
      </c>
      <c r="M79" s="24">
        <v>-0.03233871997800536</v>
      </c>
      <c r="N79" s="24">
        <v>0.08574023517665118</v>
      </c>
      <c r="O79" s="24">
        <v>-0.006123500555410477</v>
      </c>
      <c r="P79" s="24">
        <v>0.037376300502676284</v>
      </c>
      <c r="Q79" s="24">
        <v>-0.0005754142442140816</v>
      </c>
      <c r="R79" s="24">
        <v>0.001317955712993096</v>
      </c>
      <c r="S79" s="24">
        <v>-0.00010552600669505993</v>
      </c>
      <c r="T79" s="24">
        <v>0.0005470909499682244</v>
      </c>
      <c r="U79" s="24">
        <v>-6.443368602410429E-06</v>
      </c>
      <c r="V79" s="24">
        <v>4.866129840370239E-05</v>
      </c>
      <c r="W79" s="24">
        <v>-7.342779089870772E-06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1120</v>
      </c>
      <c r="B81" s="24">
        <v>129.48</v>
      </c>
      <c r="C81" s="24">
        <v>121.88</v>
      </c>
      <c r="D81" s="24">
        <v>9.114490025718172</v>
      </c>
      <c r="E81" s="24">
        <v>9.640926608501061</v>
      </c>
      <c r="F81" s="24">
        <v>31.062114666590823</v>
      </c>
      <c r="G81" s="24" t="s">
        <v>59</v>
      </c>
      <c r="H81" s="24">
        <v>19.155715941967728</v>
      </c>
      <c r="I81" s="24">
        <v>81.13571594196772</v>
      </c>
      <c r="J81" s="24" t="s">
        <v>73</v>
      </c>
      <c r="K81" s="24">
        <v>1.6712411970574381</v>
      </c>
      <c r="M81" s="24" t="s">
        <v>68</v>
      </c>
      <c r="N81" s="24">
        <v>1.4062849640158857</v>
      </c>
      <c r="X81" s="24">
        <v>67.5</v>
      </c>
    </row>
    <row r="82" spans="1:24" ht="12.75" hidden="1">
      <c r="A82" s="24">
        <v>1117</v>
      </c>
      <c r="B82" s="24">
        <v>167.77999877929688</v>
      </c>
      <c r="C82" s="24">
        <v>141.67999267578125</v>
      </c>
      <c r="D82" s="24">
        <v>8.776567459106445</v>
      </c>
      <c r="E82" s="24">
        <v>9.203433990478516</v>
      </c>
      <c r="F82" s="24">
        <v>29.824828112946783</v>
      </c>
      <c r="G82" s="24" t="s">
        <v>56</v>
      </c>
      <c r="H82" s="24">
        <v>-19.24646340268339</v>
      </c>
      <c r="I82" s="24">
        <v>81.03353537661349</v>
      </c>
      <c r="J82" s="24" t="s">
        <v>62</v>
      </c>
      <c r="K82" s="24">
        <v>0.6166158885929303</v>
      </c>
      <c r="L82" s="24">
        <v>1.1250807166394856</v>
      </c>
      <c r="M82" s="24">
        <v>0.1459755157489439</v>
      </c>
      <c r="N82" s="24">
        <v>0.04738856797577895</v>
      </c>
      <c r="O82" s="24">
        <v>0.02476412030875791</v>
      </c>
      <c r="P82" s="24">
        <v>0.03227505980419399</v>
      </c>
      <c r="Q82" s="24">
        <v>0.0030143892878613963</v>
      </c>
      <c r="R82" s="24">
        <v>0.0007294863671031231</v>
      </c>
      <c r="S82" s="24">
        <v>0.00032492424257582833</v>
      </c>
      <c r="T82" s="24">
        <v>0.0004749359828669583</v>
      </c>
      <c r="U82" s="24">
        <v>6.59414842064231E-05</v>
      </c>
      <c r="V82" s="24">
        <v>2.7075053619115892E-05</v>
      </c>
      <c r="W82" s="24">
        <v>2.0266889574417403E-05</v>
      </c>
      <c r="X82" s="24">
        <v>67.5</v>
      </c>
    </row>
    <row r="83" spans="1:24" ht="12.75" hidden="1">
      <c r="A83" s="24">
        <v>1118</v>
      </c>
      <c r="B83" s="24">
        <v>135.89999389648438</v>
      </c>
      <c r="C83" s="24">
        <v>111.69999694824219</v>
      </c>
      <c r="D83" s="24">
        <v>9.032923698425293</v>
      </c>
      <c r="E83" s="24">
        <v>9.96288776397705</v>
      </c>
      <c r="F83" s="24">
        <v>27.29078176851847</v>
      </c>
      <c r="G83" s="24" t="s">
        <v>57</v>
      </c>
      <c r="H83" s="24">
        <v>3.547912394814105</v>
      </c>
      <c r="I83" s="24">
        <v>71.94790629129848</v>
      </c>
      <c r="J83" s="24" t="s">
        <v>60</v>
      </c>
      <c r="K83" s="24">
        <v>0.6008517828989717</v>
      </c>
      <c r="L83" s="24">
        <v>0.00612106801729093</v>
      </c>
      <c r="M83" s="24">
        <v>-0.1418614797635315</v>
      </c>
      <c r="N83" s="24">
        <v>0.0004899005560535818</v>
      </c>
      <c r="O83" s="24">
        <v>0.024189573655587937</v>
      </c>
      <c r="P83" s="24">
        <v>0.0007002773821667648</v>
      </c>
      <c r="Q83" s="24">
        <v>-0.002909766576065723</v>
      </c>
      <c r="R83" s="24">
        <v>3.9423898067681715E-05</v>
      </c>
      <c r="S83" s="24">
        <v>0.0003213527687382092</v>
      </c>
      <c r="T83" s="24">
        <v>4.9866072791090504E-05</v>
      </c>
      <c r="U83" s="24">
        <v>-6.209228986374893E-05</v>
      </c>
      <c r="V83" s="24">
        <v>3.1180530448268763E-06</v>
      </c>
      <c r="W83" s="24">
        <v>2.0132432591853797E-05</v>
      </c>
      <c r="X83" s="24">
        <v>67.5</v>
      </c>
    </row>
    <row r="84" spans="1:24" ht="12.75" hidden="1">
      <c r="A84" s="24">
        <v>1119</v>
      </c>
      <c r="B84" s="24">
        <v>149.8800048828125</v>
      </c>
      <c r="C84" s="24">
        <v>171.67999267578125</v>
      </c>
      <c r="D84" s="24">
        <v>8.931269645690918</v>
      </c>
      <c r="E84" s="24">
        <v>8.713058471679688</v>
      </c>
      <c r="F84" s="24">
        <v>25.036849049688932</v>
      </c>
      <c r="G84" s="24" t="s">
        <v>58</v>
      </c>
      <c r="H84" s="24">
        <v>-15.583786817200448</v>
      </c>
      <c r="I84" s="24">
        <v>66.79621806561205</v>
      </c>
      <c r="J84" s="24" t="s">
        <v>61</v>
      </c>
      <c r="K84" s="24">
        <v>0.1385362373257478</v>
      </c>
      <c r="L84" s="24">
        <v>1.1250640655004258</v>
      </c>
      <c r="M84" s="24">
        <v>0.0344117967777231</v>
      </c>
      <c r="N84" s="24">
        <v>0.04738603562485683</v>
      </c>
      <c r="O84" s="24">
        <v>0.005303412206072806</v>
      </c>
      <c r="P84" s="24">
        <v>0.0322674618920101</v>
      </c>
      <c r="Q84" s="24">
        <v>0.0007872745719152212</v>
      </c>
      <c r="R84" s="24">
        <v>0.0007284202880552281</v>
      </c>
      <c r="S84" s="24">
        <v>4.804332875397736E-05</v>
      </c>
      <c r="T84" s="24">
        <v>0.0004723108749607586</v>
      </c>
      <c r="U84" s="24">
        <v>2.219970447600887E-05</v>
      </c>
      <c r="V84" s="24">
        <v>2.6894911669080574E-05</v>
      </c>
      <c r="W84" s="24">
        <v>2.3306589102851996E-06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1120</v>
      </c>
      <c r="B86" s="100">
        <v>129.48</v>
      </c>
      <c r="C86" s="100">
        <v>121.88</v>
      </c>
      <c r="D86" s="100">
        <v>9.114490025718172</v>
      </c>
      <c r="E86" s="100">
        <v>9.640926608501061</v>
      </c>
      <c r="F86" s="100">
        <v>21.236512547898883</v>
      </c>
      <c r="G86" s="100" t="s">
        <v>59</v>
      </c>
      <c r="H86" s="100">
        <v>-6.5092225536212425</v>
      </c>
      <c r="I86" s="100">
        <v>55.470777446378754</v>
      </c>
      <c r="J86" s="100" t="s">
        <v>73</v>
      </c>
      <c r="K86" s="100">
        <v>2.012187235130718</v>
      </c>
      <c r="M86" s="100" t="s">
        <v>68</v>
      </c>
      <c r="N86" s="100">
        <v>1.049632659744733</v>
      </c>
      <c r="X86" s="100">
        <v>67.5</v>
      </c>
    </row>
    <row r="87" spans="1:24" s="100" customFormat="1" ht="12.75">
      <c r="A87" s="100">
        <v>1117</v>
      </c>
      <c r="B87" s="100">
        <v>167.77999877929688</v>
      </c>
      <c r="C87" s="100">
        <v>141.67999267578125</v>
      </c>
      <c r="D87" s="100">
        <v>8.776567459106445</v>
      </c>
      <c r="E87" s="100">
        <v>9.203433990478516</v>
      </c>
      <c r="F87" s="100">
        <v>29.824828112946783</v>
      </c>
      <c r="G87" s="100" t="s">
        <v>56</v>
      </c>
      <c r="H87" s="100">
        <v>-19.24646340268339</v>
      </c>
      <c r="I87" s="100">
        <v>81.03353537661349</v>
      </c>
      <c r="J87" s="100" t="s">
        <v>62</v>
      </c>
      <c r="K87" s="100">
        <v>1.3730274845564794</v>
      </c>
      <c r="L87" s="100">
        <v>0.12602010924527351</v>
      </c>
      <c r="M87" s="100">
        <v>0.32504554081893533</v>
      </c>
      <c r="N87" s="100">
        <v>0.0484464580887503</v>
      </c>
      <c r="O87" s="100">
        <v>0.05514346387099753</v>
      </c>
      <c r="P87" s="100">
        <v>0.0036149288404403192</v>
      </c>
      <c r="Q87" s="100">
        <v>0.0067122884278583836</v>
      </c>
      <c r="R87" s="100">
        <v>0.0007457753093452701</v>
      </c>
      <c r="S87" s="100">
        <v>0.000723492144417907</v>
      </c>
      <c r="T87" s="100">
        <v>5.3176846379646436E-05</v>
      </c>
      <c r="U87" s="100">
        <v>0.00014682251871768863</v>
      </c>
      <c r="V87" s="100">
        <v>2.7672205602146086E-05</v>
      </c>
      <c r="W87" s="100">
        <v>4.511304820493603E-05</v>
      </c>
      <c r="X87" s="100">
        <v>67.5</v>
      </c>
    </row>
    <row r="88" spans="1:24" s="100" customFormat="1" ht="12.75">
      <c r="A88" s="100">
        <v>1119</v>
      </c>
      <c r="B88" s="100">
        <v>149.8800048828125</v>
      </c>
      <c r="C88" s="100">
        <v>171.67999267578125</v>
      </c>
      <c r="D88" s="100">
        <v>8.931269645690918</v>
      </c>
      <c r="E88" s="100">
        <v>8.713058471679688</v>
      </c>
      <c r="F88" s="100">
        <v>29.786649485903354</v>
      </c>
      <c r="G88" s="100" t="s">
        <v>57</v>
      </c>
      <c r="H88" s="100">
        <v>-2.911716738579301</v>
      </c>
      <c r="I88" s="100">
        <v>79.4682881442332</v>
      </c>
      <c r="J88" s="100" t="s">
        <v>60</v>
      </c>
      <c r="K88" s="100">
        <v>-0.1330522983525518</v>
      </c>
      <c r="L88" s="100">
        <v>-0.0006866772590191105</v>
      </c>
      <c r="M88" s="100">
        <v>0.035173077972602926</v>
      </c>
      <c r="N88" s="100">
        <v>0.0005007632019218819</v>
      </c>
      <c r="O88" s="100">
        <v>-0.004751305419707558</v>
      </c>
      <c r="P88" s="100">
        <v>-7.853012490628618E-05</v>
      </c>
      <c r="Q88" s="100">
        <v>0.0009011744414875191</v>
      </c>
      <c r="R88" s="100">
        <v>4.024710762136648E-05</v>
      </c>
      <c r="S88" s="100">
        <v>-1.3534268958256673E-05</v>
      </c>
      <c r="T88" s="100">
        <v>-5.584362976791687E-06</v>
      </c>
      <c r="U88" s="100">
        <v>3.118985706307929E-05</v>
      </c>
      <c r="V88" s="100">
        <v>3.1759228185074578E-06</v>
      </c>
      <c r="W88" s="100">
        <v>6.545613947406769E-07</v>
      </c>
      <c r="X88" s="100">
        <v>67.5</v>
      </c>
    </row>
    <row r="89" spans="1:24" s="100" customFormat="1" ht="12.75">
      <c r="A89" s="100">
        <v>1118</v>
      </c>
      <c r="B89" s="100">
        <v>135.89999389648438</v>
      </c>
      <c r="C89" s="100">
        <v>111.69999694824219</v>
      </c>
      <c r="D89" s="100">
        <v>9.032923698425293</v>
      </c>
      <c r="E89" s="100">
        <v>9.96288776397705</v>
      </c>
      <c r="F89" s="100">
        <v>32.11639722826471</v>
      </c>
      <c r="G89" s="100" t="s">
        <v>58</v>
      </c>
      <c r="H89" s="100">
        <v>16.269897856446107</v>
      </c>
      <c r="I89" s="100">
        <v>84.66989175293048</v>
      </c>
      <c r="J89" s="100" t="s">
        <v>61</v>
      </c>
      <c r="K89" s="100">
        <v>1.3665656073714854</v>
      </c>
      <c r="L89" s="100">
        <v>-0.12601823839640283</v>
      </c>
      <c r="M89" s="100">
        <v>0.32313690317295446</v>
      </c>
      <c r="N89" s="100">
        <v>0.04844386996886851</v>
      </c>
      <c r="O89" s="100">
        <v>0.054938390079257576</v>
      </c>
      <c r="P89" s="100">
        <v>-0.003614075751963342</v>
      </c>
      <c r="Q89" s="100">
        <v>0.006651518666046968</v>
      </c>
      <c r="R89" s="100">
        <v>0.0007446885136465765</v>
      </c>
      <c r="S89" s="100">
        <v>0.0007233655414782953</v>
      </c>
      <c r="T89" s="100">
        <v>-5.2882812718575726E-05</v>
      </c>
      <c r="U89" s="100">
        <v>0.00014347140767062512</v>
      </c>
      <c r="V89" s="100">
        <v>2.7489352068361468E-05</v>
      </c>
      <c r="W89" s="100">
        <v>4.5108299321980615E-05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1120</v>
      </c>
      <c r="B91" s="24">
        <v>129.48</v>
      </c>
      <c r="C91" s="24">
        <v>121.88</v>
      </c>
      <c r="D91" s="24">
        <v>9.114490025718172</v>
      </c>
      <c r="E91" s="24">
        <v>9.640926608501061</v>
      </c>
      <c r="F91" s="24">
        <v>31.062114666590823</v>
      </c>
      <c r="G91" s="24" t="s">
        <v>59</v>
      </c>
      <c r="H91" s="24">
        <v>19.155715941967728</v>
      </c>
      <c r="I91" s="24">
        <v>81.13571594196772</v>
      </c>
      <c r="J91" s="24" t="s">
        <v>73</v>
      </c>
      <c r="K91" s="24">
        <v>2.845405074069988</v>
      </c>
      <c r="M91" s="24" t="s">
        <v>68</v>
      </c>
      <c r="N91" s="24">
        <v>1.475547426733738</v>
      </c>
      <c r="X91" s="24">
        <v>67.5</v>
      </c>
    </row>
    <row r="92" spans="1:24" ht="12.75" hidden="1">
      <c r="A92" s="24">
        <v>1118</v>
      </c>
      <c r="B92" s="24">
        <v>135.89999389648438</v>
      </c>
      <c r="C92" s="24">
        <v>111.69999694824219</v>
      </c>
      <c r="D92" s="24">
        <v>9.032923698425293</v>
      </c>
      <c r="E92" s="24">
        <v>9.96288776397705</v>
      </c>
      <c r="F92" s="24">
        <v>24.05104905259203</v>
      </c>
      <c r="G92" s="24" t="s">
        <v>56</v>
      </c>
      <c r="H92" s="24">
        <v>-4.993139592315657</v>
      </c>
      <c r="I92" s="24">
        <v>63.40685430416872</v>
      </c>
      <c r="J92" s="24" t="s">
        <v>62</v>
      </c>
      <c r="K92" s="24">
        <v>1.6380500020410003</v>
      </c>
      <c r="L92" s="24">
        <v>0.07193136596108154</v>
      </c>
      <c r="M92" s="24">
        <v>0.38778627242365027</v>
      </c>
      <c r="N92" s="24">
        <v>0.04740614373162532</v>
      </c>
      <c r="O92" s="24">
        <v>0.06578687628806525</v>
      </c>
      <c r="P92" s="24">
        <v>0.00206347051298191</v>
      </c>
      <c r="Q92" s="24">
        <v>0.008007767800043562</v>
      </c>
      <c r="R92" s="24">
        <v>0.0007296763716851721</v>
      </c>
      <c r="S92" s="24">
        <v>0.0008630946597497841</v>
      </c>
      <c r="T92" s="24">
        <v>3.0415788694105484E-05</v>
      </c>
      <c r="U92" s="24">
        <v>0.00017512840613339808</v>
      </c>
      <c r="V92" s="24">
        <v>2.7061173716792803E-05</v>
      </c>
      <c r="W92" s="24">
        <v>5.381341302783316E-05</v>
      </c>
      <c r="X92" s="24">
        <v>67.5</v>
      </c>
    </row>
    <row r="93" spans="1:24" ht="12.75" hidden="1">
      <c r="A93" s="24">
        <v>1117</v>
      </c>
      <c r="B93" s="24">
        <v>167.77999877929688</v>
      </c>
      <c r="C93" s="24">
        <v>141.67999267578125</v>
      </c>
      <c r="D93" s="24">
        <v>8.776567459106445</v>
      </c>
      <c r="E93" s="24">
        <v>9.203433990478516</v>
      </c>
      <c r="F93" s="24">
        <v>28.302693989518286</v>
      </c>
      <c r="G93" s="24" t="s">
        <v>57</v>
      </c>
      <c r="H93" s="24">
        <v>-23.382075144407082</v>
      </c>
      <c r="I93" s="24">
        <v>76.89792363488979</v>
      </c>
      <c r="J93" s="24" t="s">
        <v>60</v>
      </c>
      <c r="K93" s="24">
        <v>1.636391738101228</v>
      </c>
      <c r="L93" s="24">
        <v>0.0003911387554819186</v>
      </c>
      <c r="M93" s="24">
        <v>-0.3871703208045822</v>
      </c>
      <c r="N93" s="24">
        <v>0.0004908763041374137</v>
      </c>
      <c r="O93" s="24">
        <v>0.06574838295358942</v>
      </c>
      <c r="P93" s="24">
        <v>4.450976653105702E-05</v>
      </c>
      <c r="Q93" s="24">
        <v>-0.007980449440284169</v>
      </c>
      <c r="R93" s="24">
        <v>3.948653352472378E-05</v>
      </c>
      <c r="S93" s="24">
        <v>0.0008626147927412152</v>
      </c>
      <c r="T93" s="24">
        <v>3.155448094557405E-06</v>
      </c>
      <c r="U93" s="24">
        <v>-0.00017283554134865515</v>
      </c>
      <c r="V93" s="24">
        <v>3.1304605161245167E-06</v>
      </c>
      <c r="W93" s="24">
        <v>5.369402335563018E-05</v>
      </c>
      <c r="X93" s="24">
        <v>67.5</v>
      </c>
    </row>
    <row r="94" spans="1:24" ht="12.75" hidden="1">
      <c r="A94" s="24">
        <v>1119</v>
      </c>
      <c r="B94" s="24">
        <v>149.8800048828125</v>
      </c>
      <c r="C94" s="24">
        <v>171.67999267578125</v>
      </c>
      <c r="D94" s="24">
        <v>8.931269645690918</v>
      </c>
      <c r="E94" s="24">
        <v>8.713058471679688</v>
      </c>
      <c r="F94" s="24">
        <v>29.786649485903354</v>
      </c>
      <c r="G94" s="24" t="s">
        <v>58</v>
      </c>
      <c r="H94" s="24">
        <v>-2.911716738579301</v>
      </c>
      <c r="I94" s="24">
        <v>79.4682881442332</v>
      </c>
      <c r="J94" s="24" t="s">
        <v>61</v>
      </c>
      <c r="K94" s="24">
        <v>0.07368777823060756</v>
      </c>
      <c r="L94" s="24">
        <v>0.07193030251223055</v>
      </c>
      <c r="M94" s="24">
        <v>0.02184801520290629</v>
      </c>
      <c r="N94" s="24">
        <v>0.047403602225543524</v>
      </c>
      <c r="O94" s="24">
        <v>0.0022501623784415476</v>
      </c>
      <c r="P94" s="24">
        <v>0.002062990411666806</v>
      </c>
      <c r="Q94" s="24">
        <v>0.000660887184383683</v>
      </c>
      <c r="R94" s="24">
        <v>0.0007286071788459391</v>
      </c>
      <c r="S94" s="24">
        <v>-2.8776918400449613E-05</v>
      </c>
      <c r="T94" s="24">
        <v>3.0251666883116192E-05</v>
      </c>
      <c r="U94" s="24">
        <v>2.8245960446437982E-05</v>
      </c>
      <c r="V94" s="24">
        <v>2.6879496644978735E-05</v>
      </c>
      <c r="W94" s="24">
        <v>-3.5826355646652966E-06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1120</v>
      </c>
      <c r="B96" s="24">
        <v>129.48</v>
      </c>
      <c r="C96" s="24">
        <v>121.88</v>
      </c>
      <c r="D96" s="24">
        <v>9.114490025718172</v>
      </c>
      <c r="E96" s="24">
        <v>9.640926608501061</v>
      </c>
      <c r="F96" s="24">
        <v>26.183722675136686</v>
      </c>
      <c r="G96" s="24" t="s">
        <v>59</v>
      </c>
      <c r="H96" s="24">
        <v>6.413124810594681</v>
      </c>
      <c r="I96" s="24">
        <v>68.39312481059467</v>
      </c>
      <c r="J96" s="24" t="s">
        <v>73</v>
      </c>
      <c r="K96" s="24">
        <v>0.8395572757154649</v>
      </c>
      <c r="M96" s="24" t="s">
        <v>68</v>
      </c>
      <c r="N96" s="24">
        <v>0.442327083174648</v>
      </c>
      <c r="X96" s="24">
        <v>67.5</v>
      </c>
    </row>
    <row r="97" spans="1:24" ht="12.75" hidden="1">
      <c r="A97" s="24">
        <v>1118</v>
      </c>
      <c r="B97" s="24">
        <v>135.89999389648438</v>
      </c>
      <c r="C97" s="24">
        <v>111.69999694824219</v>
      </c>
      <c r="D97" s="24">
        <v>9.032923698425293</v>
      </c>
      <c r="E97" s="24">
        <v>9.96288776397705</v>
      </c>
      <c r="F97" s="24">
        <v>24.05104905259203</v>
      </c>
      <c r="G97" s="24" t="s">
        <v>56</v>
      </c>
      <c r="H97" s="24">
        <v>-4.993139592315657</v>
      </c>
      <c r="I97" s="24">
        <v>63.40685430416872</v>
      </c>
      <c r="J97" s="24" t="s">
        <v>62</v>
      </c>
      <c r="K97" s="24">
        <v>0.8829076642274406</v>
      </c>
      <c r="L97" s="24">
        <v>0.11240250387350491</v>
      </c>
      <c r="M97" s="24">
        <v>0.2090167809868355</v>
      </c>
      <c r="N97" s="24">
        <v>0.049211974072841995</v>
      </c>
      <c r="O97" s="24">
        <v>0.035459081689270595</v>
      </c>
      <c r="P97" s="24">
        <v>0.003224440865441233</v>
      </c>
      <c r="Q97" s="24">
        <v>0.004316211029413212</v>
      </c>
      <c r="R97" s="24">
        <v>0.0007574882894066387</v>
      </c>
      <c r="S97" s="24">
        <v>0.00046520170618579674</v>
      </c>
      <c r="T97" s="24">
        <v>4.741433454126441E-05</v>
      </c>
      <c r="U97" s="24">
        <v>9.43917768406553E-05</v>
      </c>
      <c r="V97" s="24">
        <v>2.8099827312332048E-05</v>
      </c>
      <c r="W97" s="24">
        <v>2.9003055777000172E-05</v>
      </c>
      <c r="X97" s="24">
        <v>67.5</v>
      </c>
    </row>
    <row r="98" spans="1:24" ht="12.75" hidden="1">
      <c r="A98" s="24">
        <v>1119</v>
      </c>
      <c r="B98" s="24">
        <v>149.8800048828125</v>
      </c>
      <c r="C98" s="24">
        <v>171.67999267578125</v>
      </c>
      <c r="D98" s="24">
        <v>8.931269645690918</v>
      </c>
      <c r="E98" s="24">
        <v>8.713058471679688</v>
      </c>
      <c r="F98" s="24">
        <v>25.036849049688932</v>
      </c>
      <c r="G98" s="24" t="s">
        <v>57</v>
      </c>
      <c r="H98" s="24">
        <v>-15.583786817200448</v>
      </c>
      <c r="I98" s="24">
        <v>66.79621806561205</v>
      </c>
      <c r="J98" s="24" t="s">
        <v>60</v>
      </c>
      <c r="K98" s="24">
        <v>0.8470230827777924</v>
      </c>
      <c r="L98" s="24">
        <v>-0.0006120332211993169</v>
      </c>
      <c r="M98" s="24">
        <v>-0.19983801870742213</v>
      </c>
      <c r="N98" s="24">
        <v>0.0005092663490528951</v>
      </c>
      <c r="O98" s="24">
        <v>0.03412388144080276</v>
      </c>
      <c r="P98" s="24">
        <v>-7.013566446128866E-05</v>
      </c>
      <c r="Q98" s="24">
        <v>-0.004092029151101404</v>
      </c>
      <c r="R98" s="24">
        <v>4.094778575792655E-05</v>
      </c>
      <c r="S98" s="24">
        <v>0.00045519962946500116</v>
      </c>
      <c r="T98" s="24">
        <v>-4.999930997953292E-06</v>
      </c>
      <c r="U98" s="24">
        <v>-8.682341877357337E-05</v>
      </c>
      <c r="V98" s="24">
        <v>3.238609408330906E-06</v>
      </c>
      <c r="W98" s="24">
        <v>2.8562840641905694E-05</v>
      </c>
      <c r="X98" s="24">
        <v>67.5</v>
      </c>
    </row>
    <row r="99" spans="1:24" ht="12.75" hidden="1">
      <c r="A99" s="24">
        <v>1117</v>
      </c>
      <c r="B99" s="24">
        <v>167.77999877929688</v>
      </c>
      <c r="C99" s="24">
        <v>141.67999267578125</v>
      </c>
      <c r="D99" s="24">
        <v>8.776567459106445</v>
      </c>
      <c r="E99" s="24">
        <v>9.203433990478516</v>
      </c>
      <c r="F99" s="24">
        <v>37.48659259660134</v>
      </c>
      <c r="G99" s="24" t="s">
        <v>58</v>
      </c>
      <c r="H99" s="24">
        <v>1.5704164459549048</v>
      </c>
      <c r="I99" s="24">
        <v>101.85041522525178</v>
      </c>
      <c r="J99" s="24" t="s">
        <v>61</v>
      </c>
      <c r="K99" s="24">
        <v>0.24915425100359026</v>
      </c>
      <c r="L99" s="24">
        <v>-0.1124008375963873</v>
      </c>
      <c r="M99" s="24">
        <v>0.06125994623888235</v>
      </c>
      <c r="N99" s="24">
        <v>0.049209338950363835</v>
      </c>
      <c r="O99" s="24">
        <v>0.009638837567902191</v>
      </c>
      <c r="P99" s="24">
        <v>-0.0032236780055238117</v>
      </c>
      <c r="Q99" s="24">
        <v>0.0013729439453104345</v>
      </c>
      <c r="R99" s="24">
        <v>0.0007563807159292988</v>
      </c>
      <c r="S99" s="24">
        <v>9.594751051018452E-05</v>
      </c>
      <c r="T99" s="24">
        <v>-4.714997147408093E-05</v>
      </c>
      <c r="U99" s="24">
        <v>3.7033788458714004E-05</v>
      </c>
      <c r="V99" s="24">
        <v>2.7912572509232333E-05</v>
      </c>
      <c r="W99" s="24">
        <v>5.034022136312403E-06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1120</v>
      </c>
      <c r="B101" s="24">
        <v>129.48</v>
      </c>
      <c r="C101" s="24">
        <v>121.88</v>
      </c>
      <c r="D101" s="24">
        <v>9.114490025718172</v>
      </c>
      <c r="E101" s="24">
        <v>9.640926608501061</v>
      </c>
      <c r="F101" s="24">
        <v>21.236512547898883</v>
      </c>
      <c r="G101" s="24" t="s">
        <v>59</v>
      </c>
      <c r="H101" s="24">
        <v>-6.5092225536212425</v>
      </c>
      <c r="I101" s="24">
        <v>55.470777446378754</v>
      </c>
      <c r="J101" s="24" t="s">
        <v>73</v>
      </c>
      <c r="K101" s="24">
        <v>0.4548883666369889</v>
      </c>
      <c r="M101" s="24" t="s">
        <v>68</v>
      </c>
      <c r="N101" s="24">
        <v>0.23954748334480366</v>
      </c>
      <c r="X101" s="24">
        <v>67.5</v>
      </c>
    </row>
    <row r="102" spans="1:24" ht="12.75" hidden="1">
      <c r="A102" s="24">
        <v>1119</v>
      </c>
      <c r="B102" s="24">
        <v>149.8800048828125</v>
      </c>
      <c r="C102" s="24">
        <v>171.67999267578125</v>
      </c>
      <c r="D102" s="24">
        <v>8.931269645690918</v>
      </c>
      <c r="E102" s="24">
        <v>8.713058471679688</v>
      </c>
      <c r="F102" s="24">
        <v>26.624895073549208</v>
      </c>
      <c r="G102" s="24" t="s">
        <v>56</v>
      </c>
      <c r="H102" s="24">
        <v>-11.347012920554022</v>
      </c>
      <c r="I102" s="24">
        <v>71.03299196225848</v>
      </c>
      <c r="J102" s="24" t="s">
        <v>62</v>
      </c>
      <c r="K102" s="24">
        <v>0.6517493834348133</v>
      </c>
      <c r="L102" s="24">
        <v>0.055934054547218164</v>
      </c>
      <c r="M102" s="24">
        <v>0.1542925088762034</v>
      </c>
      <c r="N102" s="24">
        <v>0.049776648616390015</v>
      </c>
      <c r="O102" s="24">
        <v>0.026175519288076207</v>
      </c>
      <c r="P102" s="24">
        <v>0.0016046828942668345</v>
      </c>
      <c r="Q102" s="24">
        <v>0.0031861854251501905</v>
      </c>
      <c r="R102" s="24">
        <v>0.0007662286218366586</v>
      </c>
      <c r="S102" s="24">
        <v>0.00034343160079700476</v>
      </c>
      <c r="T102" s="24">
        <v>2.361392459570378E-05</v>
      </c>
      <c r="U102" s="24">
        <v>6.969412963468515E-05</v>
      </c>
      <c r="V102" s="24">
        <v>2.8437521073689343E-05</v>
      </c>
      <c r="W102" s="24">
        <v>2.1413630168204582E-05</v>
      </c>
      <c r="X102" s="24">
        <v>67.5</v>
      </c>
    </row>
    <row r="103" spans="1:24" ht="12.75" hidden="1">
      <c r="A103" s="24">
        <v>1117</v>
      </c>
      <c r="B103" s="24">
        <v>167.77999877929688</v>
      </c>
      <c r="C103" s="24">
        <v>141.67999267578125</v>
      </c>
      <c r="D103" s="24">
        <v>8.776567459106445</v>
      </c>
      <c r="E103" s="24">
        <v>9.203433990478516</v>
      </c>
      <c r="F103" s="24">
        <v>37.48659259660134</v>
      </c>
      <c r="G103" s="24" t="s">
        <v>57</v>
      </c>
      <c r="H103" s="24">
        <v>1.5704164459549048</v>
      </c>
      <c r="I103" s="24">
        <v>101.85041522525178</v>
      </c>
      <c r="J103" s="24" t="s">
        <v>60</v>
      </c>
      <c r="K103" s="24">
        <v>-0.30852894398285874</v>
      </c>
      <c r="L103" s="24">
        <v>0.00030355438064520057</v>
      </c>
      <c r="M103" s="24">
        <v>0.07457987283942878</v>
      </c>
      <c r="N103" s="24">
        <v>0.0005145247461181535</v>
      </c>
      <c r="O103" s="24">
        <v>-0.012141655177443686</v>
      </c>
      <c r="P103" s="24">
        <v>3.481326897869261E-05</v>
      </c>
      <c r="Q103" s="24">
        <v>0.001612727196854443</v>
      </c>
      <c r="R103" s="24">
        <v>4.135810161924919E-05</v>
      </c>
      <c r="S103" s="24">
        <v>-0.0001383948403790863</v>
      </c>
      <c r="T103" s="24">
        <v>2.4869776481884685E-06</v>
      </c>
      <c r="U103" s="24">
        <v>3.992884714102852E-05</v>
      </c>
      <c r="V103" s="24">
        <v>3.2613220127593865E-06</v>
      </c>
      <c r="W103" s="24">
        <v>-7.973238948805214E-06</v>
      </c>
      <c r="X103" s="24">
        <v>67.5</v>
      </c>
    </row>
    <row r="104" spans="1:24" ht="12.75" hidden="1">
      <c r="A104" s="24">
        <v>1118</v>
      </c>
      <c r="B104" s="24">
        <v>135.89999389648438</v>
      </c>
      <c r="C104" s="24">
        <v>111.69999694824219</v>
      </c>
      <c r="D104" s="24">
        <v>9.032923698425293</v>
      </c>
      <c r="E104" s="24">
        <v>9.96288776397705</v>
      </c>
      <c r="F104" s="24">
        <v>27.29078176851847</v>
      </c>
      <c r="G104" s="24" t="s">
        <v>58</v>
      </c>
      <c r="H104" s="24">
        <v>3.547912394814105</v>
      </c>
      <c r="I104" s="24">
        <v>71.94790629129848</v>
      </c>
      <c r="J104" s="24" t="s">
        <v>61</v>
      </c>
      <c r="K104" s="24">
        <v>0.5740968119859936</v>
      </c>
      <c r="L104" s="24">
        <v>0.05593323084561778</v>
      </c>
      <c r="M104" s="24">
        <v>0.1350704292677266</v>
      </c>
      <c r="N104" s="24">
        <v>0.04977398930932896</v>
      </c>
      <c r="O104" s="24">
        <v>0.02318917893226288</v>
      </c>
      <c r="P104" s="24">
        <v>0.001604305216427224</v>
      </c>
      <c r="Q104" s="24">
        <v>0.0027478880166348684</v>
      </c>
      <c r="R104" s="24">
        <v>0.0007651116313010521</v>
      </c>
      <c r="S104" s="24">
        <v>0.0003143121578660941</v>
      </c>
      <c r="T104" s="24">
        <v>2.3482597322038186E-05</v>
      </c>
      <c r="U104" s="24">
        <v>5.7122315004949486E-05</v>
      </c>
      <c r="V104" s="24">
        <v>2.824989174396278E-05</v>
      </c>
      <c r="W104" s="24">
        <v>1.987387777072952E-05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1120</v>
      </c>
      <c r="B106" s="24">
        <v>129.48</v>
      </c>
      <c r="C106" s="24">
        <v>121.88</v>
      </c>
      <c r="D106" s="24">
        <v>9.114490025718172</v>
      </c>
      <c r="E106" s="24">
        <v>9.640926608501061</v>
      </c>
      <c r="F106" s="24">
        <v>26.183722675136686</v>
      </c>
      <c r="G106" s="24" t="s">
        <v>59</v>
      </c>
      <c r="H106" s="24">
        <v>6.413124810594681</v>
      </c>
      <c r="I106" s="24">
        <v>68.39312481059467</v>
      </c>
      <c r="J106" s="24" t="s">
        <v>73</v>
      </c>
      <c r="K106" s="24">
        <v>1.6423597135545287</v>
      </c>
      <c r="M106" s="24" t="s">
        <v>68</v>
      </c>
      <c r="N106" s="24">
        <v>1.3890408027602033</v>
      </c>
      <c r="X106" s="24">
        <v>67.5</v>
      </c>
    </row>
    <row r="107" spans="1:24" ht="12.75" hidden="1">
      <c r="A107" s="24">
        <v>1119</v>
      </c>
      <c r="B107" s="24">
        <v>149.8800048828125</v>
      </c>
      <c r="C107" s="24">
        <v>171.67999267578125</v>
      </c>
      <c r="D107" s="24">
        <v>8.931269645690918</v>
      </c>
      <c r="E107" s="24">
        <v>8.713058471679688</v>
      </c>
      <c r="F107" s="24">
        <v>26.624895073549208</v>
      </c>
      <c r="G107" s="24" t="s">
        <v>56</v>
      </c>
      <c r="H107" s="24">
        <v>-11.347012920554022</v>
      </c>
      <c r="I107" s="24">
        <v>71.03299196225848</v>
      </c>
      <c r="J107" s="24" t="s">
        <v>62</v>
      </c>
      <c r="K107" s="24">
        <v>0.5983296051949619</v>
      </c>
      <c r="L107" s="24">
        <v>1.1227010107398614</v>
      </c>
      <c r="M107" s="24">
        <v>0.14164671526248332</v>
      </c>
      <c r="N107" s="24">
        <v>0.04707354042582775</v>
      </c>
      <c r="O107" s="24">
        <v>0.02403002545730179</v>
      </c>
      <c r="P107" s="24">
        <v>0.032206760201332826</v>
      </c>
      <c r="Q107" s="24">
        <v>0.0029250069991574607</v>
      </c>
      <c r="R107" s="24">
        <v>0.000724632019903199</v>
      </c>
      <c r="S107" s="24">
        <v>0.00031522868958312495</v>
      </c>
      <c r="T107" s="24">
        <v>0.00047389602951531556</v>
      </c>
      <c r="U107" s="24">
        <v>6.39705949226664E-05</v>
      </c>
      <c r="V107" s="24">
        <v>2.6907840644440633E-05</v>
      </c>
      <c r="W107" s="24">
        <v>1.9649271814674373E-05</v>
      </c>
      <c r="X107" s="24">
        <v>67.5</v>
      </c>
    </row>
    <row r="108" spans="1:24" ht="12.75" hidden="1">
      <c r="A108" s="24">
        <v>1118</v>
      </c>
      <c r="B108" s="24">
        <v>135.89999389648438</v>
      </c>
      <c r="C108" s="24">
        <v>111.69999694824219</v>
      </c>
      <c r="D108" s="24">
        <v>9.032923698425293</v>
      </c>
      <c r="E108" s="24">
        <v>9.96288776397705</v>
      </c>
      <c r="F108" s="24">
        <v>32.11639722826471</v>
      </c>
      <c r="G108" s="24" t="s">
        <v>57</v>
      </c>
      <c r="H108" s="24">
        <v>16.269897856446107</v>
      </c>
      <c r="I108" s="24">
        <v>84.66989175293048</v>
      </c>
      <c r="J108" s="24" t="s">
        <v>60</v>
      </c>
      <c r="K108" s="24">
        <v>-0.3809107871064842</v>
      </c>
      <c r="L108" s="24">
        <v>0.006108155366333662</v>
      </c>
      <c r="M108" s="24">
        <v>0.08892817627526442</v>
      </c>
      <c r="N108" s="24">
        <v>0.0004863530333397632</v>
      </c>
      <c r="O108" s="24">
        <v>-0.01549727990352956</v>
      </c>
      <c r="P108" s="24">
        <v>0.0006989783154600889</v>
      </c>
      <c r="Q108" s="24">
        <v>0.0017759844023214069</v>
      </c>
      <c r="R108" s="24">
        <v>3.9126035851162545E-05</v>
      </c>
      <c r="S108" s="24">
        <v>-0.00021910557254524972</v>
      </c>
      <c r="T108" s="24">
        <v>4.978226527475267E-05</v>
      </c>
      <c r="U108" s="24">
        <v>3.466760430308866E-05</v>
      </c>
      <c r="V108" s="24">
        <v>3.0850109636769544E-06</v>
      </c>
      <c r="W108" s="24">
        <v>-1.411633528899959E-05</v>
      </c>
      <c r="X108" s="24">
        <v>67.5</v>
      </c>
    </row>
    <row r="109" spans="1:24" ht="12.75" hidden="1">
      <c r="A109" s="24">
        <v>1117</v>
      </c>
      <c r="B109" s="24">
        <v>167.77999877929688</v>
      </c>
      <c r="C109" s="24">
        <v>141.67999267578125</v>
      </c>
      <c r="D109" s="24">
        <v>8.776567459106445</v>
      </c>
      <c r="E109" s="24">
        <v>9.203433990478516</v>
      </c>
      <c r="F109" s="24">
        <v>28.302693989518286</v>
      </c>
      <c r="G109" s="24" t="s">
        <v>58</v>
      </c>
      <c r="H109" s="24">
        <v>-23.382075144407082</v>
      </c>
      <c r="I109" s="24">
        <v>76.89792363488979</v>
      </c>
      <c r="J109" s="24" t="s">
        <v>61</v>
      </c>
      <c r="K109" s="24">
        <v>-0.461416610796228</v>
      </c>
      <c r="L109" s="24">
        <v>1.122684394633829</v>
      </c>
      <c r="M109" s="24">
        <v>-0.1102523079531967</v>
      </c>
      <c r="N109" s="24">
        <v>0.04707102791472692</v>
      </c>
      <c r="O109" s="24">
        <v>-0.018365087505106827</v>
      </c>
      <c r="P109" s="24">
        <v>0.03219917439905366</v>
      </c>
      <c r="Q109" s="24">
        <v>-0.0023241224898509993</v>
      </c>
      <c r="R109" s="24">
        <v>0.0007235749564402874</v>
      </c>
      <c r="S109" s="24">
        <v>-0.00022663158388872554</v>
      </c>
      <c r="T109" s="24">
        <v>0.000471273989155454</v>
      </c>
      <c r="U109" s="24">
        <v>-5.376238672756578E-05</v>
      </c>
      <c r="V109" s="24">
        <v>2.673040582371701E-05</v>
      </c>
      <c r="W109" s="24">
        <v>-1.3668319606136727E-05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1120</v>
      </c>
      <c r="B111" s="24">
        <v>144.14</v>
      </c>
      <c r="C111" s="24">
        <v>115.14</v>
      </c>
      <c r="D111" s="24">
        <v>9.053038794990558</v>
      </c>
      <c r="E111" s="24">
        <v>9.835818456496241</v>
      </c>
      <c r="F111" s="24">
        <v>29.945598467691354</v>
      </c>
      <c r="G111" s="24" t="s">
        <v>59</v>
      </c>
      <c r="H111" s="24">
        <v>2.1587608620286574</v>
      </c>
      <c r="I111" s="24">
        <v>78.79876086202864</v>
      </c>
      <c r="J111" s="24" t="s">
        <v>73</v>
      </c>
      <c r="K111" s="24">
        <v>0.5144022843224361</v>
      </c>
      <c r="M111" s="24" t="s">
        <v>68</v>
      </c>
      <c r="N111" s="24">
        <v>0.36813502689731115</v>
      </c>
      <c r="X111" s="24">
        <v>67.5</v>
      </c>
    </row>
    <row r="112" spans="1:24" ht="12.75" hidden="1">
      <c r="A112" s="24">
        <v>1117</v>
      </c>
      <c r="B112" s="24">
        <v>158.4600067138672</v>
      </c>
      <c r="C112" s="24">
        <v>130.05999755859375</v>
      </c>
      <c r="D112" s="24">
        <v>9.089750289916992</v>
      </c>
      <c r="E112" s="24">
        <v>9.507301330566406</v>
      </c>
      <c r="F112" s="24">
        <v>27.49250158425743</v>
      </c>
      <c r="G112" s="24" t="s">
        <v>56</v>
      </c>
      <c r="H112" s="24">
        <v>-18.865186328690868</v>
      </c>
      <c r="I112" s="24">
        <v>72.09482038517632</v>
      </c>
      <c r="J112" s="24" t="s">
        <v>62</v>
      </c>
      <c r="K112" s="24">
        <v>0.5322450201555174</v>
      </c>
      <c r="L112" s="24">
        <v>0.4491187310166567</v>
      </c>
      <c r="M112" s="24">
        <v>0.12600217025259486</v>
      </c>
      <c r="N112" s="24">
        <v>0.11358022972871545</v>
      </c>
      <c r="O112" s="24">
        <v>0.02137586347611363</v>
      </c>
      <c r="P112" s="24">
        <v>0.01288392729055679</v>
      </c>
      <c r="Q112" s="24">
        <v>0.002602044165908833</v>
      </c>
      <c r="R112" s="24">
        <v>0.0017483354622333184</v>
      </c>
      <c r="S112" s="24">
        <v>0.00028046634338567254</v>
      </c>
      <c r="T112" s="24">
        <v>0.000189604653005128</v>
      </c>
      <c r="U112" s="24">
        <v>5.6914440378982525E-05</v>
      </c>
      <c r="V112" s="24">
        <v>6.488185122139547E-05</v>
      </c>
      <c r="W112" s="24">
        <v>1.748642713644442E-05</v>
      </c>
      <c r="X112" s="24">
        <v>67.5</v>
      </c>
    </row>
    <row r="113" spans="1:24" ht="12.75" hidden="1">
      <c r="A113" s="24">
        <v>1118</v>
      </c>
      <c r="B113" s="24">
        <v>144.9600067138672</v>
      </c>
      <c r="C113" s="24">
        <v>124.95999908447266</v>
      </c>
      <c r="D113" s="24">
        <v>8.92284870147705</v>
      </c>
      <c r="E113" s="24">
        <v>9.849176406860352</v>
      </c>
      <c r="F113" s="24">
        <v>27.061870372061673</v>
      </c>
      <c r="G113" s="24" t="s">
        <v>57</v>
      </c>
      <c r="H113" s="24">
        <v>-5.207985285578232</v>
      </c>
      <c r="I113" s="24">
        <v>72.25202142828896</v>
      </c>
      <c r="J113" s="24" t="s">
        <v>60</v>
      </c>
      <c r="K113" s="24">
        <v>0.2850907378164551</v>
      </c>
      <c r="L113" s="24">
        <v>0.002442326103761317</v>
      </c>
      <c r="M113" s="24">
        <v>-0.06627792465563366</v>
      </c>
      <c r="N113" s="24">
        <v>0.0011744795498770085</v>
      </c>
      <c r="O113" s="24">
        <v>0.011643663838530596</v>
      </c>
      <c r="P113" s="24">
        <v>0.0002794738974677001</v>
      </c>
      <c r="Q113" s="24">
        <v>-0.0013101029115795604</v>
      </c>
      <c r="R113" s="24">
        <v>9.443167152926535E-05</v>
      </c>
      <c r="S113" s="24">
        <v>0.0001682841502907605</v>
      </c>
      <c r="T113" s="24">
        <v>1.9907317226302722E-05</v>
      </c>
      <c r="U113" s="24">
        <v>-2.4662059450978068E-05</v>
      </c>
      <c r="V113" s="24">
        <v>7.454784114090699E-06</v>
      </c>
      <c r="W113" s="24">
        <v>1.0952416446598365E-05</v>
      </c>
      <c r="X113" s="24">
        <v>67.5</v>
      </c>
    </row>
    <row r="114" spans="1:24" ht="12.75" hidden="1">
      <c r="A114" s="24">
        <v>1119</v>
      </c>
      <c r="B114" s="24">
        <v>145.9600067138672</v>
      </c>
      <c r="C114" s="24">
        <v>147.9600067138672</v>
      </c>
      <c r="D114" s="24">
        <v>8.931882858276367</v>
      </c>
      <c r="E114" s="24">
        <v>9.112021446228027</v>
      </c>
      <c r="F114" s="24">
        <v>26.73464256421416</v>
      </c>
      <c r="G114" s="24" t="s">
        <v>58</v>
      </c>
      <c r="H114" s="24">
        <v>-7.150847676537495</v>
      </c>
      <c r="I114" s="24">
        <v>71.30915903732969</v>
      </c>
      <c r="J114" s="24" t="s">
        <v>61</v>
      </c>
      <c r="K114" s="24">
        <v>0.44945303724818286</v>
      </c>
      <c r="L114" s="24">
        <v>0.44911209023273346</v>
      </c>
      <c r="M114" s="24">
        <v>0.10716241697398415</v>
      </c>
      <c r="N114" s="24">
        <v>0.11357415719702567</v>
      </c>
      <c r="O114" s="24">
        <v>0.01792631115887325</v>
      </c>
      <c r="P114" s="24">
        <v>0.012880895806153711</v>
      </c>
      <c r="Q114" s="24">
        <v>0.002248169077807751</v>
      </c>
      <c r="R114" s="24">
        <v>0.00174578336225168</v>
      </c>
      <c r="S114" s="24">
        <v>0.00022436981644830643</v>
      </c>
      <c r="T114" s="24">
        <v>0.00018855668421471127</v>
      </c>
      <c r="U114" s="24">
        <v>5.129362872023366E-05</v>
      </c>
      <c r="V114" s="24">
        <v>6.4452159092831E-05</v>
      </c>
      <c r="W114" s="24">
        <v>1.3631570268258219E-05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1120</v>
      </c>
      <c r="B116" s="100">
        <v>144.14</v>
      </c>
      <c r="C116" s="100">
        <v>115.14</v>
      </c>
      <c r="D116" s="100">
        <v>9.053038794990558</v>
      </c>
      <c r="E116" s="100">
        <v>9.835818456496241</v>
      </c>
      <c r="F116" s="100">
        <v>26.564221789577108</v>
      </c>
      <c r="G116" s="100" t="s">
        <v>59</v>
      </c>
      <c r="H116" s="100">
        <v>-6.738983911068445</v>
      </c>
      <c r="I116" s="100">
        <v>69.90101608893154</v>
      </c>
      <c r="J116" s="100" t="s">
        <v>73</v>
      </c>
      <c r="K116" s="100">
        <v>0.72327820105984</v>
      </c>
      <c r="M116" s="100" t="s">
        <v>68</v>
      </c>
      <c r="N116" s="100">
        <v>0.3927166696831516</v>
      </c>
      <c r="X116" s="100">
        <v>67.5</v>
      </c>
    </row>
    <row r="117" spans="1:24" s="100" customFormat="1" ht="12.75">
      <c r="A117" s="100">
        <v>1117</v>
      </c>
      <c r="B117" s="100">
        <v>158.4600067138672</v>
      </c>
      <c r="C117" s="100">
        <v>130.05999755859375</v>
      </c>
      <c r="D117" s="100">
        <v>9.089750289916992</v>
      </c>
      <c r="E117" s="100">
        <v>9.507301330566406</v>
      </c>
      <c r="F117" s="100">
        <v>27.49250158425743</v>
      </c>
      <c r="G117" s="100" t="s">
        <v>56</v>
      </c>
      <c r="H117" s="100">
        <v>-18.865186328690868</v>
      </c>
      <c r="I117" s="100">
        <v>72.09482038517632</v>
      </c>
      <c r="J117" s="100" t="s">
        <v>62</v>
      </c>
      <c r="K117" s="100">
        <v>0.815885247176493</v>
      </c>
      <c r="L117" s="100">
        <v>0.07972302265760632</v>
      </c>
      <c r="M117" s="100">
        <v>0.193149729497915</v>
      </c>
      <c r="N117" s="100">
        <v>0.11335252796387076</v>
      </c>
      <c r="O117" s="100">
        <v>0.03276746829543336</v>
      </c>
      <c r="P117" s="100">
        <v>0.002287176776850373</v>
      </c>
      <c r="Q117" s="100">
        <v>0.003988666506436547</v>
      </c>
      <c r="R117" s="100">
        <v>0.0017448344955802082</v>
      </c>
      <c r="S117" s="100">
        <v>0.00042992433658694076</v>
      </c>
      <c r="T117" s="100">
        <v>3.367288953488184E-05</v>
      </c>
      <c r="U117" s="100">
        <v>8.725270449820124E-05</v>
      </c>
      <c r="V117" s="100">
        <v>6.475090971598608E-05</v>
      </c>
      <c r="W117" s="100">
        <v>2.680446435961429E-05</v>
      </c>
      <c r="X117" s="100">
        <v>67.5</v>
      </c>
    </row>
    <row r="118" spans="1:24" s="100" customFormat="1" ht="12.75">
      <c r="A118" s="100">
        <v>1119</v>
      </c>
      <c r="B118" s="100">
        <v>145.9600067138672</v>
      </c>
      <c r="C118" s="100">
        <v>147.9600067138672</v>
      </c>
      <c r="D118" s="100">
        <v>8.931882858276367</v>
      </c>
      <c r="E118" s="100">
        <v>9.112021446228027</v>
      </c>
      <c r="F118" s="100">
        <v>27.268783920545708</v>
      </c>
      <c r="G118" s="100" t="s">
        <v>57</v>
      </c>
      <c r="H118" s="100">
        <v>-5.726135495120644</v>
      </c>
      <c r="I118" s="100">
        <v>72.73387121874654</v>
      </c>
      <c r="J118" s="100" t="s">
        <v>60</v>
      </c>
      <c r="K118" s="100">
        <v>-0.03578584314832001</v>
      </c>
      <c r="L118" s="100">
        <v>0.0004322808671074966</v>
      </c>
      <c r="M118" s="100">
        <v>0.010664097760637637</v>
      </c>
      <c r="N118" s="100">
        <v>0.0011720593005806277</v>
      </c>
      <c r="O118" s="100">
        <v>-0.0010840621831641967</v>
      </c>
      <c r="P118" s="100">
        <v>4.95415814069725E-05</v>
      </c>
      <c r="Q118" s="100">
        <v>0.00032463063180059265</v>
      </c>
      <c r="R118" s="100">
        <v>9.422083886221155E-05</v>
      </c>
      <c r="S118" s="100">
        <v>1.4804704040597791E-05</v>
      </c>
      <c r="T118" s="100">
        <v>3.5374073797728417E-06</v>
      </c>
      <c r="U118" s="100">
        <v>1.3981197881389345E-05</v>
      </c>
      <c r="V118" s="100">
        <v>7.435128491787588E-06</v>
      </c>
      <c r="W118" s="100">
        <v>1.8111573100554958E-06</v>
      </c>
      <c r="X118" s="100">
        <v>67.5</v>
      </c>
    </row>
    <row r="119" spans="1:24" s="100" customFormat="1" ht="12.75">
      <c r="A119" s="100">
        <v>1118</v>
      </c>
      <c r="B119" s="100">
        <v>144.9600067138672</v>
      </c>
      <c r="C119" s="100">
        <v>124.95999908447266</v>
      </c>
      <c r="D119" s="100">
        <v>8.92284870147705</v>
      </c>
      <c r="E119" s="100">
        <v>9.849176406860352</v>
      </c>
      <c r="F119" s="100">
        <v>29.882686296133244</v>
      </c>
      <c r="G119" s="100" t="s">
        <v>58</v>
      </c>
      <c r="H119" s="100">
        <v>2.3232625472281967</v>
      </c>
      <c r="I119" s="100">
        <v>79.78326926109538</v>
      </c>
      <c r="J119" s="100" t="s">
        <v>61</v>
      </c>
      <c r="K119" s="100">
        <v>0.8151000613362821</v>
      </c>
      <c r="L119" s="100">
        <v>0.07972185067418558</v>
      </c>
      <c r="M119" s="100">
        <v>0.1928551140728949</v>
      </c>
      <c r="N119" s="100">
        <v>0.11334646828550074</v>
      </c>
      <c r="O119" s="100">
        <v>0.03274953110618935</v>
      </c>
      <c r="P119" s="100">
        <v>0.00228664016414375</v>
      </c>
      <c r="Q119" s="100">
        <v>0.003975433995485962</v>
      </c>
      <c r="R119" s="100">
        <v>0.001742288681731802</v>
      </c>
      <c r="S119" s="100">
        <v>0.00042966935651497356</v>
      </c>
      <c r="T119" s="100">
        <v>3.3486568033435194E-05</v>
      </c>
      <c r="U119" s="100">
        <v>8.612526080106731E-05</v>
      </c>
      <c r="V119" s="100">
        <v>6.432261789882615E-05</v>
      </c>
      <c r="W119" s="100">
        <v>2.6743205095950363E-05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1120</v>
      </c>
      <c r="B121" s="24">
        <v>144.14</v>
      </c>
      <c r="C121" s="24">
        <v>115.14</v>
      </c>
      <c r="D121" s="24">
        <v>9.053038794990558</v>
      </c>
      <c r="E121" s="24">
        <v>9.835818456496241</v>
      </c>
      <c r="F121" s="24">
        <v>29.945598467691354</v>
      </c>
      <c r="G121" s="24" t="s">
        <v>59</v>
      </c>
      <c r="H121" s="24">
        <v>2.1587608620286574</v>
      </c>
      <c r="I121" s="24">
        <v>78.79876086202864</v>
      </c>
      <c r="J121" s="24" t="s">
        <v>73</v>
      </c>
      <c r="K121" s="24">
        <v>0.47952349174915565</v>
      </c>
      <c r="M121" s="24" t="s">
        <v>68</v>
      </c>
      <c r="N121" s="24">
        <v>0.2700057050891129</v>
      </c>
      <c r="X121" s="24">
        <v>67.5</v>
      </c>
    </row>
    <row r="122" spans="1:24" ht="12.75" hidden="1">
      <c r="A122" s="24">
        <v>1118</v>
      </c>
      <c r="B122" s="24">
        <v>144.9600067138672</v>
      </c>
      <c r="C122" s="24">
        <v>124.95999908447266</v>
      </c>
      <c r="D122" s="24">
        <v>8.92284870147705</v>
      </c>
      <c r="E122" s="24">
        <v>9.849176406860352</v>
      </c>
      <c r="F122" s="24">
        <v>24.582855350815986</v>
      </c>
      <c r="G122" s="24" t="s">
        <v>56</v>
      </c>
      <c r="H122" s="24">
        <v>-11.8266647771853</v>
      </c>
      <c r="I122" s="24">
        <v>65.63334193668189</v>
      </c>
      <c r="J122" s="24" t="s">
        <v>62</v>
      </c>
      <c r="K122" s="24">
        <v>0.6543311929646733</v>
      </c>
      <c r="L122" s="24">
        <v>0.11712280168486956</v>
      </c>
      <c r="M122" s="24">
        <v>0.15490451809881864</v>
      </c>
      <c r="N122" s="24">
        <v>0.11377923845406192</v>
      </c>
      <c r="O122" s="24">
        <v>0.026279004819659255</v>
      </c>
      <c r="P122" s="24">
        <v>0.003359971652100846</v>
      </c>
      <c r="Q122" s="24">
        <v>0.0031988262834737125</v>
      </c>
      <c r="R122" s="24">
        <v>0.0017513646085746976</v>
      </c>
      <c r="S122" s="24">
        <v>0.00034476001148625867</v>
      </c>
      <c r="T122" s="24">
        <v>4.9471231610227824E-05</v>
      </c>
      <c r="U122" s="24">
        <v>6.995544206352376E-05</v>
      </c>
      <c r="V122" s="24">
        <v>6.498832256399058E-05</v>
      </c>
      <c r="W122" s="24">
        <v>2.1492868446863268E-05</v>
      </c>
      <c r="X122" s="24">
        <v>67.5</v>
      </c>
    </row>
    <row r="123" spans="1:24" ht="12.75" hidden="1">
      <c r="A123" s="24">
        <v>1117</v>
      </c>
      <c r="B123" s="24">
        <v>158.4600067138672</v>
      </c>
      <c r="C123" s="24">
        <v>130.05999755859375</v>
      </c>
      <c r="D123" s="24">
        <v>9.089750289916992</v>
      </c>
      <c r="E123" s="24">
        <v>9.507301330566406</v>
      </c>
      <c r="F123" s="24">
        <v>29.453725447961233</v>
      </c>
      <c r="G123" s="24" t="s">
        <v>57</v>
      </c>
      <c r="H123" s="24">
        <v>-13.722180998473448</v>
      </c>
      <c r="I123" s="24">
        <v>77.23782571539374</v>
      </c>
      <c r="J123" s="24" t="s">
        <v>60</v>
      </c>
      <c r="K123" s="24">
        <v>0.6117222725650522</v>
      </c>
      <c r="L123" s="24">
        <v>0.0006360828233878333</v>
      </c>
      <c r="M123" s="24">
        <v>-0.14418295298111536</v>
      </c>
      <c r="N123" s="24">
        <v>0.0011768225216397749</v>
      </c>
      <c r="O123" s="24">
        <v>0.024666984135573715</v>
      </c>
      <c r="P123" s="24">
        <v>7.276029328829055E-05</v>
      </c>
      <c r="Q123" s="24">
        <v>-0.0029456704927048934</v>
      </c>
      <c r="R123" s="24">
        <v>9.461551528712246E-05</v>
      </c>
      <c r="S123" s="24">
        <v>0.00033089469877298764</v>
      </c>
      <c r="T123" s="24">
        <v>5.182483440276722E-06</v>
      </c>
      <c r="U123" s="24">
        <v>-6.204808420801177E-05</v>
      </c>
      <c r="V123" s="24">
        <v>7.47139957201364E-06</v>
      </c>
      <c r="W123" s="24">
        <v>2.081840492256787E-05</v>
      </c>
      <c r="X123" s="24">
        <v>67.5</v>
      </c>
    </row>
    <row r="124" spans="1:24" ht="12.75" hidden="1">
      <c r="A124" s="24">
        <v>1119</v>
      </c>
      <c r="B124" s="24">
        <v>145.9600067138672</v>
      </c>
      <c r="C124" s="24">
        <v>147.9600067138672</v>
      </c>
      <c r="D124" s="24">
        <v>8.931882858276367</v>
      </c>
      <c r="E124" s="24">
        <v>9.112021446228027</v>
      </c>
      <c r="F124" s="24">
        <v>27.268783920545708</v>
      </c>
      <c r="G124" s="24" t="s">
        <v>58</v>
      </c>
      <c r="H124" s="24">
        <v>-5.726135495120644</v>
      </c>
      <c r="I124" s="24">
        <v>72.73387121874654</v>
      </c>
      <c r="J124" s="24" t="s">
        <v>61</v>
      </c>
      <c r="K124" s="24">
        <v>0.2322609983066907</v>
      </c>
      <c r="L124" s="24">
        <v>0.1171210744194019</v>
      </c>
      <c r="M124" s="24">
        <v>0.05662760631593671</v>
      </c>
      <c r="N124" s="24">
        <v>0.11377315233366281</v>
      </c>
      <c r="O124" s="24">
        <v>0.009062338989854053</v>
      </c>
      <c r="P124" s="24">
        <v>0.003359183746483942</v>
      </c>
      <c r="Q124" s="24">
        <v>0.00124720284647284</v>
      </c>
      <c r="R124" s="24">
        <v>0.0017488069923336184</v>
      </c>
      <c r="S124" s="24">
        <v>9.678927545931416E-05</v>
      </c>
      <c r="T124" s="24">
        <v>4.9199030706143616E-05</v>
      </c>
      <c r="U124" s="24">
        <v>3.2307880159776965E-05</v>
      </c>
      <c r="V124" s="24">
        <v>6.45574183043018E-05</v>
      </c>
      <c r="W124" s="24">
        <v>5.3420417963707915E-06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1120</v>
      </c>
      <c r="B126" s="24">
        <v>144.14</v>
      </c>
      <c r="C126" s="24">
        <v>115.14</v>
      </c>
      <c r="D126" s="24">
        <v>9.053038794990558</v>
      </c>
      <c r="E126" s="24">
        <v>9.835818456496241</v>
      </c>
      <c r="F126" s="24">
        <v>27.10499839568898</v>
      </c>
      <c r="G126" s="24" t="s">
        <v>59</v>
      </c>
      <c r="H126" s="24">
        <v>-5.315985919869036</v>
      </c>
      <c r="I126" s="24">
        <v>71.32401408013095</v>
      </c>
      <c r="J126" s="24" t="s">
        <v>73</v>
      </c>
      <c r="K126" s="24">
        <v>0.09643713666539665</v>
      </c>
      <c r="M126" s="24" t="s">
        <v>68</v>
      </c>
      <c r="N126" s="24">
        <v>0.0698012977525084</v>
      </c>
      <c r="X126" s="24">
        <v>67.5</v>
      </c>
    </row>
    <row r="127" spans="1:24" ht="12.75" hidden="1">
      <c r="A127" s="24">
        <v>1118</v>
      </c>
      <c r="B127" s="24">
        <v>144.9600067138672</v>
      </c>
      <c r="C127" s="24">
        <v>124.95999908447266</v>
      </c>
      <c r="D127" s="24">
        <v>8.92284870147705</v>
      </c>
      <c r="E127" s="24">
        <v>9.849176406860352</v>
      </c>
      <c r="F127" s="24">
        <v>24.582855350815986</v>
      </c>
      <c r="G127" s="24" t="s">
        <v>56</v>
      </c>
      <c r="H127" s="24">
        <v>-11.8266647771853</v>
      </c>
      <c r="I127" s="24">
        <v>65.63334193668189</v>
      </c>
      <c r="J127" s="24" t="s">
        <v>62</v>
      </c>
      <c r="K127" s="24">
        <v>0.2672012274047795</v>
      </c>
      <c r="L127" s="24">
        <v>0.08772632266591641</v>
      </c>
      <c r="M127" s="24">
        <v>0.06325640083578336</v>
      </c>
      <c r="N127" s="24">
        <v>0.1149652288164859</v>
      </c>
      <c r="O127" s="24">
        <v>0.010731199026951715</v>
      </c>
      <c r="P127" s="24">
        <v>0.0025167013911437277</v>
      </c>
      <c r="Q127" s="24">
        <v>0.0013063497128908705</v>
      </c>
      <c r="R127" s="24">
        <v>0.0017696315271112037</v>
      </c>
      <c r="S127" s="24">
        <v>0.00014079727320161385</v>
      </c>
      <c r="T127" s="24">
        <v>3.7047571907754586E-05</v>
      </c>
      <c r="U127" s="24">
        <v>2.8580092521387515E-05</v>
      </c>
      <c r="V127" s="24">
        <v>6.567189644101719E-05</v>
      </c>
      <c r="W127" s="24">
        <v>8.774423102359778E-06</v>
      </c>
      <c r="X127" s="24">
        <v>67.5</v>
      </c>
    </row>
    <row r="128" spans="1:24" ht="12.75" hidden="1">
      <c r="A128" s="24">
        <v>1119</v>
      </c>
      <c r="B128" s="24">
        <v>145.9600067138672</v>
      </c>
      <c r="C128" s="24">
        <v>147.9600067138672</v>
      </c>
      <c r="D128" s="24">
        <v>8.931882858276367</v>
      </c>
      <c r="E128" s="24">
        <v>9.112021446228027</v>
      </c>
      <c r="F128" s="24">
        <v>26.73464256421416</v>
      </c>
      <c r="G128" s="24" t="s">
        <v>57</v>
      </c>
      <c r="H128" s="24">
        <v>-7.150847676537495</v>
      </c>
      <c r="I128" s="24">
        <v>71.30915903732969</v>
      </c>
      <c r="J128" s="24" t="s">
        <v>60</v>
      </c>
      <c r="K128" s="24">
        <v>0.07157438136255295</v>
      </c>
      <c r="L128" s="24">
        <v>0.0004760205668855626</v>
      </c>
      <c r="M128" s="24">
        <v>-0.016250816625157993</v>
      </c>
      <c r="N128" s="24">
        <v>0.0011888755658427126</v>
      </c>
      <c r="O128" s="24">
        <v>0.002985893821689723</v>
      </c>
      <c r="P128" s="24">
        <v>5.453935370218865E-05</v>
      </c>
      <c r="Q128" s="24">
        <v>-0.00030235081385242713</v>
      </c>
      <c r="R128" s="24">
        <v>9.557579872171323E-05</v>
      </c>
      <c r="S128" s="24">
        <v>4.8197311285196756E-05</v>
      </c>
      <c r="T128" s="24">
        <v>3.89075001071789E-06</v>
      </c>
      <c r="U128" s="24">
        <v>-4.378245615301521E-06</v>
      </c>
      <c r="V128" s="24">
        <v>7.542317280336173E-06</v>
      </c>
      <c r="W128" s="24">
        <v>3.275276620003645E-06</v>
      </c>
      <c r="X128" s="24">
        <v>67.5</v>
      </c>
    </row>
    <row r="129" spans="1:24" ht="12.75" hidden="1">
      <c r="A129" s="24">
        <v>1117</v>
      </c>
      <c r="B129" s="24">
        <v>158.4600067138672</v>
      </c>
      <c r="C129" s="24">
        <v>130.05999755859375</v>
      </c>
      <c r="D129" s="24">
        <v>9.089750289916992</v>
      </c>
      <c r="E129" s="24">
        <v>9.507301330566406</v>
      </c>
      <c r="F129" s="24">
        <v>32.73168297210166</v>
      </c>
      <c r="G129" s="24" t="s">
        <v>58</v>
      </c>
      <c r="H129" s="24">
        <v>-5.126245913815168</v>
      </c>
      <c r="I129" s="24">
        <v>85.83376080005202</v>
      </c>
      <c r="J129" s="24" t="s">
        <v>61</v>
      </c>
      <c r="K129" s="24">
        <v>0.25743660163074816</v>
      </c>
      <c r="L129" s="24">
        <v>0.08772503116502371</v>
      </c>
      <c r="M129" s="24">
        <v>0.061133323201939406</v>
      </c>
      <c r="N129" s="24">
        <v>0.11495908146691108</v>
      </c>
      <c r="O129" s="24">
        <v>0.010307427935311728</v>
      </c>
      <c r="P129" s="24">
        <v>0.0025161103614671837</v>
      </c>
      <c r="Q129" s="24">
        <v>0.0012708790492146902</v>
      </c>
      <c r="R129" s="24">
        <v>0.0017670486717814642</v>
      </c>
      <c r="S129" s="24">
        <v>0.00013229093440552807</v>
      </c>
      <c r="T129" s="24">
        <v>3.684270142937873E-05</v>
      </c>
      <c r="U129" s="24">
        <v>2.824274515452001E-05</v>
      </c>
      <c r="V129" s="24">
        <v>6.523734691265755E-05</v>
      </c>
      <c r="W129" s="24">
        <v>8.140212763907495E-06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1120</v>
      </c>
      <c r="B131" s="24">
        <v>144.14</v>
      </c>
      <c r="C131" s="24">
        <v>115.14</v>
      </c>
      <c r="D131" s="24">
        <v>9.053038794990558</v>
      </c>
      <c r="E131" s="24">
        <v>9.835818456496241</v>
      </c>
      <c r="F131" s="24">
        <v>26.564221789577108</v>
      </c>
      <c r="G131" s="24" t="s">
        <v>59</v>
      </c>
      <c r="H131" s="24">
        <v>-6.738983911068445</v>
      </c>
      <c r="I131" s="24">
        <v>69.90101608893154</v>
      </c>
      <c r="J131" s="24" t="s">
        <v>73</v>
      </c>
      <c r="K131" s="24">
        <v>0.10902564066651821</v>
      </c>
      <c r="M131" s="24" t="s">
        <v>68</v>
      </c>
      <c r="N131" s="24">
        <v>0.0782615818034281</v>
      </c>
      <c r="X131" s="24">
        <v>67.5</v>
      </c>
    </row>
    <row r="132" spans="1:24" ht="12.75" hidden="1">
      <c r="A132" s="24">
        <v>1119</v>
      </c>
      <c r="B132" s="24">
        <v>145.9600067138672</v>
      </c>
      <c r="C132" s="24">
        <v>147.9600067138672</v>
      </c>
      <c r="D132" s="24">
        <v>8.931882858276367</v>
      </c>
      <c r="E132" s="24">
        <v>9.112021446228027</v>
      </c>
      <c r="F132" s="24">
        <v>24.791971512928765</v>
      </c>
      <c r="G132" s="24" t="s">
        <v>56</v>
      </c>
      <c r="H132" s="24">
        <v>-12.332523048504399</v>
      </c>
      <c r="I132" s="24">
        <v>66.12748366536279</v>
      </c>
      <c r="J132" s="24" t="s">
        <v>62</v>
      </c>
      <c r="K132" s="24">
        <v>0.2809587942334487</v>
      </c>
      <c r="L132" s="24">
        <v>0.11098147348596354</v>
      </c>
      <c r="M132" s="24">
        <v>0.06651303938231336</v>
      </c>
      <c r="N132" s="24">
        <v>0.11491048711140711</v>
      </c>
      <c r="O132" s="24">
        <v>0.011283756608838999</v>
      </c>
      <c r="P132" s="24">
        <v>0.0031838250392815085</v>
      </c>
      <c r="Q132" s="24">
        <v>0.0013735886013555429</v>
      </c>
      <c r="R132" s="24">
        <v>0.0017687937711936624</v>
      </c>
      <c r="S132" s="24">
        <v>0.00014805682551571038</v>
      </c>
      <c r="T132" s="24">
        <v>4.686031073775736E-05</v>
      </c>
      <c r="U132" s="24">
        <v>3.0054886963956594E-05</v>
      </c>
      <c r="V132" s="24">
        <v>6.564244033622123E-05</v>
      </c>
      <c r="W132" s="24">
        <v>9.228087398221534E-06</v>
      </c>
      <c r="X132" s="24">
        <v>67.5</v>
      </c>
    </row>
    <row r="133" spans="1:24" ht="12.75" hidden="1">
      <c r="A133" s="24">
        <v>1117</v>
      </c>
      <c r="B133" s="24">
        <v>158.4600067138672</v>
      </c>
      <c r="C133" s="24">
        <v>130.05999755859375</v>
      </c>
      <c r="D133" s="24">
        <v>9.089750289916992</v>
      </c>
      <c r="E133" s="24">
        <v>9.507301330566406</v>
      </c>
      <c r="F133" s="24">
        <v>32.73168297210166</v>
      </c>
      <c r="G133" s="24" t="s">
        <v>57</v>
      </c>
      <c r="H133" s="24">
        <v>-5.126245913815168</v>
      </c>
      <c r="I133" s="24">
        <v>85.83376080005202</v>
      </c>
      <c r="J133" s="24" t="s">
        <v>60</v>
      </c>
      <c r="K133" s="24">
        <v>-0.06096309489039253</v>
      </c>
      <c r="L133" s="24">
        <v>0.0006025219287764714</v>
      </c>
      <c r="M133" s="24">
        <v>0.015168885469480047</v>
      </c>
      <c r="N133" s="24">
        <v>0.0011882450042016424</v>
      </c>
      <c r="O133" s="24">
        <v>-0.002329444884577761</v>
      </c>
      <c r="P133" s="24">
        <v>6.903531645418808E-05</v>
      </c>
      <c r="Q133" s="24">
        <v>0.0003482057844053727</v>
      </c>
      <c r="R133" s="24">
        <v>9.55238503595054E-05</v>
      </c>
      <c r="S133" s="24">
        <v>-2.0728800094350807E-05</v>
      </c>
      <c r="T133" s="24">
        <v>4.924500810924574E-06</v>
      </c>
      <c r="U133" s="24">
        <v>9.904562125210012E-06</v>
      </c>
      <c r="V133" s="24">
        <v>7.537091106591816E-06</v>
      </c>
      <c r="W133" s="24">
        <v>-9.900471730008847E-07</v>
      </c>
      <c r="X133" s="24">
        <v>67.5</v>
      </c>
    </row>
    <row r="134" spans="1:24" ht="12.75" hidden="1">
      <c r="A134" s="24">
        <v>1118</v>
      </c>
      <c r="B134" s="24">
        <v>144.9600067138672</v>
      </c>
      <c r="C134" s="24">
        <v>124.95999908447266</v>
      </c>
      <c r="D134" s="24">
        <v>8.92284870147705</v>
      </c>
      <c r="E134" s="24">
        <v>9.849176406860352</v>
      </c>
      <c r="F134" s="24">
        <v>27.061870372061673</v>
      </c>
      <c r="G134" s="24" t="s">
        <v>58</v>
      </c>
      <c r="H134" s="24">
        <v>-5.207985285578232</v>
      </c>
      <c r="I134" s="24">
        <v>72.25202142828896</v>
      </c>
      <c r="J134" s="24" t="s">
        <v>61</v>
      </c>
      <c r="K134" s="24">
        <v>0.27426510007381244</v>
      </c>
      <c r="L134" s="24">
        <v>0.11097983791861013</v>
      </c>
      <c r="M134" s="24">
        <v>0.06476024491527935</v>
      </c>
      <c r="N134" s="24">
        <v>0.11490434335564018</v>
      </c>
      <c r="O134" s="24">
        <v>0.011040690636786825</v>
      </c>
      <c r="P134" s="24">
        <v>0.0031830765001548376</v>
      </c>
      <c r="Q134" s="24">
        <v>0.0013287205791589576</v>
      </c>
      <c r="R134" s="24">
        <v>0.0017662125010954918</v>
      </c>
      <c r="S134" s="24">
        <v>0.00014659856898495955</v>
      </c>
      <c r="T134" s="24">
        <v>4.660083705473949E-05</v>
      </c>
      <c r="U134" s="24">
        <v>2.837597363129701E-05</v>
      </c>
      <c r="V134" s="24">
        <v>6.520829878892178E-05</v>
      </c>
      <c r="W134" s="24">
        <v>9.174824446519291E-06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1120</v>
      </c>
      <c r="B136" s="24">
        <v>144.14</v>
      </c>
      <c r="C136" s="24">
        <v>115.14</v>
      </c>
      <c r="D136" s="24">
        <v>9.053038794990558</v>
      </c>
      <c r="E136" s="24">
        <v>9.835818456496241</v>
      </c>
      <c r="F136" s="24">
        <v>27.10499839568898</v>
      </c>
      <c r="G136" s="24" t="s">
        <v>59</v>
      </c>
      <c r="H136" s="24">
        <v>-5.315985919869036</v>
      </c>
      <c r="I136" s="24">
        <v>71.32401408013095</v>
      </c>
      <c r="J136" s="24" t="s">
        <v>73</v>
      </c>
      <c r="K136" s="24">
        <v>0.31077127748098393</v>
      </c>
      <c r="M136" s="24" t="s">
        <v>68</v>
      </c>
      <c r="N136" s="24">
        <v>0.263593084394489</v>
      </c>
      <c r="X136" s="24">
        <v>67.5</v>
      </c>
    </row>
    <row r="137" spans="1:24" ht="12.75" hidden="1">
      <c r="A137" s="24">
        <v>1119</v>
      </c>
      <c r="B137" s="24">
        <v>145.9600067138672</v>
      </c>
      <c r="C137" s="24">
        <v>147.9600067138672</v>
      </c>
      <c r="D137" s="24">
        <v>8.931882858276367</v>
      </c>
      <c r="E137" s="24">
        <v>9.112021446228027</v>
      </c>
      <c r="F137" s="24">
        <v>24.791971512928765</v>
      </c>
      <c r="G137" s="24" t="s">
        <v>56</v>
      </c>
      <c r="H137" s="24">
        <v>-12.332523048504399</v>
      </c>
      <c r="I137" s="24">
        <v>66.12748366536279</v>
      </c>
      <c r="J137" s="24" t="s">
        <v>62</v>
      </c>
      <c r="K137" s="24">
        <v>0.29864384178512826</v>
      </c>
      <c r="L137" s="24">
        <v>0.4509807029510478</v>
      </c>
      <c r="M137" s="24">
        <v>0.07069967496122219</v>
      </c>
      <c r="N137" s="24">
        <v>0.11351040002100225</v>
      </c>
      <c r="O137" s="24">
        <v>0.011994141501660336</v>
      </c>
      <c r="P137" s="24">
        <v>0.012937305311810485</v>
      </c>
      <c r="Q137" s="24">
        <v>0.001459913389247972</v>
      </c>
      <c r="R137" s="24">
        <v>0.0017472511163767856</v>
      </c>
      <c r="S137" s="24">
        <v>0.00015736662581227595</v>
      </c>
      <c r="T137" s="24">
        <v>0.00019036790301971525</v>
      </c>
      <c r="U137" s="24">
        <v>3.192827045977342E-05</v>
      </c>
      <c r="V137" s="24">
        <v>6.484976698938328E-05</v>
      </c>
      <c r="W137" s="24">
        <v>9.811770167383002E-06</v>
      </c>
      <c r="X137" s="24">
        <v>67.5</v>
      </c>
    </row>
    <row r="138" spans="1:24" ht="12.75" hidden="1">
      <c r="A138" s="24">
        <v>1118</v>
      </c>
      <c r="B138" s="24">
        <v>144.9600067138672</v>
      </c>
      <c r="C138" s="24">
        <v>124.95999908447266</v>
      </c>
      <c r="D138" s="24">
        <v>8.92284870147705</v>
      </c>
      <c r="E138" s="24">
        <v>9.849176406860352</v>
      </c>
      <c r="F138" s="24">
        <v>29.882686296133244</v>
      </c>
      <c r="G138" s="24" t="s">
        <v>57</v>
      </c>
      <c r="H138" s="24">
        <v>2.3232625472281967</v>
      </c>
      <c r="I138" s="24">
        <v>79.78326926109538</v>
      </c>
      <c r="J138" s="24" t="s">
        <v>60</v>
      </c>
      <c r="K138" s="24">
        <v>-0.2940277381216197</v>
      </c>
      <c r="L138" s="24">
        <v>0.0024525274824911047</v>
      </c>
      <c r="M138" s="24">
        <v>0.06946158388411428</v>
      </c>
      <c r="N138" s="24">
        <v>0.0011736113694209177</v>
      </c>
      <c r="O138" s="24">
        <v>-0.011830719794647919</v>
      </c>
      <c r="P138" s="24">
        <v>0.00028074911481651513</v>
      </c>
      <c r="Q138" s="24">
        <v>0.0014267301351592269</v>
      </c>
      <c r="R138" s="24">
        <v>9.435485107820831E-05</v>
      </c>
      <c r="S138" s="24">
        <v>-0.00015661835109690288</v>
      </c>
      <c r="T138" s="24">
        <v>2.0002865531734533E-05</v>
      </c>
      <c r="U138" s="24">
        <v>3.0568984117790944E-05</v>
      </c>
      <c r="V138" s="24">
        <v>7.442916318279341E-06</v>
      </c>
      <c r="W138" s="24">
        <v>-9.791257695253758E-06</v>
      </c>
      <c r="X138" s="24">
        <v>67.5</v>
      </c>
    </row>
    <row r="139" spans="1:24" ht="12.75" hidden="1">
      <c r="A139" s="24">
        <v>1117</v>
      </c>
      <c r="B139" s="24">
        <v>158.4600067138672</v>
      </c>
      <c r="C139" s="24">
        <v>130.05999755859375</v>
      </c>
      <c r="D139" s="24">
        <v>9.089750289916992</v>
      </c>
      <c r="E139" s="24">
        <v>9.507301330566406</v>
      </c>
      <c r="F139" s="24">
        <v>29.453725447961233</v>
      </c>
      <c r="G139" s="24" t="s">
        <v>58</v>
      </c>
      <c r="H139" s="24">
        <v>-13.722180998473448</v>
      </c>
      <c r="I139" s="24">
        <v>77.23782571539374</v>
      </c>
      <c r="J139" s="24" t="s">
        <v>61</v>
      </c>
      <c r="K139" s="24">
        <v>-0.052305195260747554</v>
      </c>
      <c r="L139" s="24">
        <v>0.4509740342227797</v>
      </c>
      <c r="M139" s="24">
        <v>-0.013173169851354036</v>
      </c>
      <c r="N139" s="24">
        <v>0.11350433273351954</v>
      </c>
      <c r="O139" s="24">
        <v>-0.001973195251964892</v>
      </c>
      <c r="P139" s="24">
        <v>0.012934258721145541</v>
      </c>
      <c r="Q139" s="24">
        <v>-0.0003094967294399642</v>
      </c>
      <c r="R139" s="24">
        <v>0.001744701586449079</v>
      </c>
      <c r="S139" s="24">
        <v>-1.5327981577107265E-05</v>
      </c>
      <c r="T139" s="24">
        <v>0.00018931408788213058</v>
      </c>
      <c r="U139" s="24">
        <v>-9.216922727173396E-06</v>
      </c>
      <c r="V139" s="24">
        <v>6.442123310878484E-05</v>
      </c>
      <c r="W139" s="24">
        <v>-6.341187291675896E-07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1120</v>
      </c>
      <c r="B141" s="24">
        <v>144.28</v>
      </c>
      <c r="C141" s="24">
        <v>111.58</v>
      </c>
      <c r="D141" s="24">
        <v>9.161406317618834</v>
      </c>
      <c r="E141" s="24">
        <v>9.846748915062735</v>
      </c>
      <c r="F141" s="24">
        <v>30.6644085522616</v>
      </c>
      <c r="G141" s="24" t="s">
        <v>59</v>
      </c>
      <c r="H141" s="24">
        <v>2.9562436770772678</v>
      </c>
      <c r="I141" s="24">
        <v>79.73624367707727</v>
      </c>
      <c r="J141" s="24" t="s">
        <v>73</v>
      </c>
      <c r="K141" s="24">
        <v>0.6249343817004162</v>
      </c>
      <c r="M141" s="24" t="s">
        <v>68</v>
      </c>
      <c r="N141" s="24">
        <v>0.3722435110629924</v>
      </c>
      <c r="X141" s="24">
        <v>67.5</v>
      </c>
    </row>
    <row r="142" spans="1:24" ht="12.75" hidden="1">
      <c r="A142" s="24">
        <v>1117</v>
      </c>
      <c r="B142" s="24">
        <v>148.0399932861328</v>
      </c>
      <c r="C142" s="24">
        <v>123.73999786376953</v>
      </c>
      <c r="D142" s="24">
        <v>8.921629905700684</v>
      </c>
      <c r="E142" s="24">
        <v>9.71249008178711</v>
      </c>
      <c r="F142" s="24">
        <v>24.499780365029697</v>
      </c>
      <c r="G142" s="24" t="s">
        <v>56</v>
      </c>
      <c r="H142" s="24">
        <v>-15.111057881523138</v>
      </c>
      <c r="I142" s="24">
        <v>65.42893540460967</v>
      </c>
      <c r="J142" s="24" t="s">
        <v>62</v>
      </c>
      <c r="K142" s="24">
        <v>0.7195431483658894</v>
      </c>
      <c r="L142" s="24">
        <v>0.24028939485060113</v>
      </c>
      <c r="M142" s="24">
        <v>0.17034262204276956</v>
      </c>
      <c r="N142" s="24">
        <v>0.1397735889278764</v>
      </c>
      <c r="O142" s="24">
        <v>0.02889800343018026</v>
      </c>
      <c r="P142" s="24">
        <v>0.006893250923451365</v>
      </c>
      <c r="Q142" s="24">
        <v>0.003517629039960977</v>
      </c>
      <c r="R142" s="24">
        <v>0.0021514910825189463</v>
      </c>
      <c r="S142" s="24">
        <v>0.00037911976825293645</v>
      </c>
      <c r="T142" s="24">
        <v>0.00010146623370597026</v>
      </c>
      <c r="U142" s="24">
        <v>7.692780779752374E-05</v>
      </c>
      <c r="V142" s="24">
        <v>7.983775983684229E-05</v>
      </c>
      <c r="W142" s="24">
        <v>2.3635369651047015E-05</v>
      </c>
      <c r="X142" s="24">
        <v>67.5</v>
      </c>
    </row>
    <row r="143" spans="1:24" ht="12.75" hidden="1">
      <c r="A143" s="24">
        <v>1118</v>
      </c>
      <c r="B143" s="24">
        <v>160.8800048828125</v>
      </c>
      <c r="C143" s="24">
        <v>121.87999725341797</v>
      </c>
      <c r="D143" s="24">
        <v>8.769866943359375</v>
      </c>
      <c r="E143" s="24">
        <v>9.742423057556152</v>
      </c>
      <c r="F143" s="24">
        <v>28.946177397706634</v>
      </c>
      <c r="G143" s="24" t="s">
        <v>57</v>
      </c>
      <c r="H143" s="24">
        <v>-14.69643373621858</v>
      </c>
      <c r="I143" s="24">
        <v>78.68357114659392</v>
      </c>
      <c r="J143" s="24" t="s">
        <v>60</v>
      </c>
      <c r="K143" s="24">
        <v>0.6798803127219462</v>
      </c>
      <c r="L143" s="24">
        <v>0.001305961956341137</v>
      </c>
      <c r="M143" s="24">
        <v>-0.1603084825873454</v>
      </c>
      <c r="N143" s="24">
        <v>0.0014456294085777805</v>
      </c>
      <c r="O143" s="24">
        <v>0.027405586911766568</v>
      </c>
      <c r="P143" s="24">
        <v>0.00014941394630831094</v>
      </c>
      <c r="Q143" s="24">
        <v>-0.003278022380814585</v>
      </c>
      <c r="R143" s="24">
        <v>0.00011622927037164277</v>
      </c>
      <c r="S143" s="24">
        <v>0.0003668330535646787</v>
      </c>
      <c r="T143" s="24">
        <v>1.0642099837897463E-05</v>
      </c>
      <c r="U143" s="24">
        <v>-6.924400525614284E-05</v>
      </c>
      <c r="V143" s="24">
        <v>9.177604216493403E-06</v>
      </c>
      <c r="W143" s="24">
        <v>2.3055974138340558E-05</v>
      </c>
      <c r="X143" s="24">
        <v>67.5</v>
      </c>
    </row>
    <row r="144" spans="1:24" ht="12.75" hidden="1">
      <c r="A144" s="24">
        <v>1119</v>
      </c>
      <c r="B144" s="24">
        <v>145.75999450683594</v>
      </c>
      <c r="C144" s="24">
        <v>150.55999755859375</v>
      </c>
      <c r="D144" s="24">
        <v>8.901891708374023</v>
      </c>
      <c r="E144" s="24">
        <v>9.12177848815918</v>
      </c>
      <c r="F144" s="24">
        <v>25.91044923732414</v>
      </c>
      <c r="G144" s="24" t="s">
        <v>58</v>
      </c>
      <c r="H144" s="24">
        <v>-8.916944265145986</v>
      </c>
      <c r="I144" s="24">
        <v>69.34305024168995</v>
      </c>
      <c r="J144" s="24" t="s">
        <v>61</v>
      </c>
      <c r="K144" s="24">
        <v>0.23559520948738552</v>
      </c>
      <c r="L144" s="24">
        <v>0.24028584590240992</v>
      </c>
      <c r="M144" s="24">
        <v>0.057600341100974554</v>
      </c>
      <c r="N144" s="24">
        <v>0.13976611290792923</v>
      </c>
      <c r="O144" s="24">
        <v>0.009166701057213508</v>
      </c>
      <c r="P144" s="24">
        <v>0.006891631429952683</v>
      </c>
      <c r="Q144" s="24">
        <v>0.0012760420579492914</v>
      </c>
      <c r="R144" s="24">
        <v>0.002148349281394304</v>
      </c>
      <c r="S144" s="24">
        <v>9.573562290273038E-05</v>
      </c>
      <c r="T144" s="24">
        <v>0.0001009066018331546</v>
      </c>
      <c r="U144" s="24">
        <v>3.351350994181327E-05</v>
      </c>
      <c r="V144" s="24">
        <v>7.930850822333446E-05</v>
      </c>
      <c r="W144" s="24">
        <v>5.201226304805979E-06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1120</v>
      </c>
      <c r="B146" s="100">
        <v>144.28</v>
      </c>
      <c r="C146" s="100">
        <v>111.58</v>
      </c>
      <c r="D146" s="100">
        <v>9.161406317618834</v>
      </c>
      <c r="E146" s="100">
        <v>9.846748915062735</v>
      </c>
      <c r="F146" s="100">
        <v>26.007305966979988</v>
      </c>
      <c r="G146" s="100" t="s">
        <v>59</v>
      </c>
      <c r="H146" s="100">
        <v>-9.153556710439872</v>
      </c>
      <c r="I146" s="100">
        <v>67.62644328956013</v>
      </c>
      <c r="J146" s="100" t="s">
        <v>73</v>
      </c>
      <c r="K146" s="100">
        <v>0.23643733488207017</v>
      </c>
      <c r="M146" s="100" t="s">
        <v>68</v>
      </c>
      <c r="N146" s="100">
        <v>0.14706325881692514</v>
      </c>
      <c r="X146" s="100">
        <v>67.5</v>
      </c>
    </row>
    <row r="147" spans="1:24" s="100" customFormat="1" ht="12.75">
      <c r="A147" s="100">
        <v>1117</v>
      </c>
      <c r="B147" s="100">
        <v>148.0399932861328</v>
      </c>
      <c r="C147" s="100">
        <v>123.73999786376953</v>
      </c>
      <c r="D147" s="100">
        <v>8.921629905700684</v>
      </c>
      <c r="E147" s="100">
        <v>9.71249008178711</v>
      </c>
      <c r="F147" s="100">
        <v>24.499780365029697</v>
      </c>
      <c r="G147" s="100" t="s">
        <v>56</v>
      </c>
      <c r="H147" s="100">
        <v>-15.111057881523138</v>
      </c>
      <c r="I147" s="100">
        <v>65.42893540460967</v>
      </c>
      <c r="J147" s="100" t="s">
        <v>62</v>
      </c>
      <c r="K147" s="100">
        <v>0.4522089052088638</v>
      </c>
      <c r="L147" s="100">
        <v>0.025672310525908022</v>
      </c>
      <c r="M147" s="100">
        <v>0.10705422707846846</v>
      </c>
      <c r="N147" s="100">
        <v>0.13958801856028463</v>
      </c>
      <c r="O147" s="100">
        <v>0.018161448559224583</v>
      </c>
      <c r="P147" s="100">
        <v>0.0007366098683394221</v>
      </c>
      <c r="Q147" s="100">
        <v>0.002210797503194282</v>
      </c>
      <c r="R147" s="100">
        <v>0.002148648767734321</v>
      </c>
      <c r="S147" s="100">
        <v>0.0002382896880065197</v>
      </c>
      <c r="T147" s="100">
        <v>1.0855416031864844E-05</v>
      </c>
      <c r="U147" s="100">
        <v>4.8370049797466355E-05</v>
      </c>
      <c r="V147" s="100">
        <v>7.973763609017569E-05</v>
      </c>
      <c r="W147" s="100">
        <v>1.485311993134748E-05</v>
      </c>
      <c r="X147" s="100">
        <v>67.5</v>
      </c>
    </row>
    <row r="148" spans="1:24" s="100" customFormat="1" ht="12.75">
      <c r="A148" s="100">
        <v>1119</v>
      </c>
      <c r="B148" s="100">
        <v>145.75999450683594</v>
      </c>
      <c r="C148" s="100">
        <v>150.55999755859375</v>
      </c>
      <c r="D148" s="100">
        <v>8.901891708374023</v>
      </c>
      <c r="E148" s="100">
        <v>9.12177848815918</v>
      </c>
      <c r="F148" s="100">
        <v>26.2342251214395</v>
      </c>
      <c r="G148" s="100" t="s">
        <v>57</v>
      </c>
      <c r="H148" s="100">
        <v>-8.050436425254233</v>
      </c>
      <c r="I148" s="100">
        <v>70.2095580815817</v>
      </c>
      <c r="J148" s="100" t="s">
        <v>60</v>
      </c>
      <c r="K148" s="100">
        <v>-0.04067686273003566</v>
      </c>
      <c r="L148" s="100">
        <v>0.0001380402533630874</v>
      </c>
      <c r="M148" s="100">
        <v>0.010840470715476969</v>
      </c>
      <c r="N148" s="100">
        <v>0.0014434565590857379</v>
      </c>
      <c r="O148" s="100">
        <v>-0.001438451690420044</v>
      </c>
      <c r="P148" s="100">
        <v>1.590454500513697E-05</v>
      </c>
      <c r="Q148" s="100">
        <v>0.00028147182246374657</v>
      </c>
      <c r="R148" s="100">
        <v>0.0001160374919270706</v>
      </c>
      <c r="S148" s="100">
        <v>-2.814708541179486E-06</v>
      </c>
      <c r="T148" s="100">
        <v>1.1426135257895663E-06</v>
      </c>
      <c r="U148" s="100">
        <v>9.952577090897395E-06</v>
      </c>
      <c r="V148" s="100">
        <v>9.155939543125074E-06</v>
      </c>
      <c r="W148" s="100">
        <v>3.150601671846629E-07</v>
      </c>
      <c r="X148" s="100">
        <v>67.5</v>
      </c>
    </row>
    <row r="149" spans="1:24" s="100" customFormat="1" ht="12.75">
      <c r="A149" s="100">
        <v>1118</v>
      </c>
      <c r="B149" s="100">
        <v>160.8800048828125</v>
      </c>
      <c r="C149" s="100">
        <v>121.87999725341797</v>
      </c>
      <c r="D149" s="100">
        <v>8.769866943359375</v>
      </c>
      <c r="E149" s="100">
        <v>9.742423057556152</v>
      </c>
      <c r="F149" s="100">
        <v>33.099818765229976</v>
      </c>
      <c r="G149" s="100" t="s">
        <v>58</v>
      </c>
      <c r="H149" s="100">
        <v>-3.4057084854000834</v>
      </c>
      <c r="I149" s="100">
        <v>89.97429639741242</v>
      </c>
      <c r="J149" s="100" t="s">
        <v>61</v>
      </c>
      <c r="K149" s="100">
        <v>0.45037571736122833</v>
      </c>
      <c r="L149" s="100">
        <v>0.025671939401359985</v>
      </c>
      <c r="M149" s="100">
        <v>0.10650395171088806</v>
      </c>
      <c r="N149" s="100">
        <v>0.13958055508826578</v>
      </c>
      <c r="O149" s="100">
        <v>0.018104393679537804</v>
      </c>
      <c r="P149" s="100">
        <v>0.0007364381464747738</v>
      </c>
      <c r="Q149" s="100">
        <v>0.0021928062416203143</v>
      </c>
      <c r="R149" s="100">
        <v>0.0021455131851269267</v>
      </c>
      <c r="S149" s="100">
        <v>0.0002382730635763781</v>
      </c>
      <c r="T149" s="100">
        <v>1.0795114244673421E-05</v>
      </c>
      <c r="U149" s="100">
        <v>4.733506022663454E-05</v>
      </c>
      <c r="V149" s="100">
        <v>7.921022270093631E-05</v>
      </c>
      <c r="W149" s="100">
        <v>1.48497780719459E-05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1120</v>
      </c>
      <c r="B151" s="24">
        <v>144.28</v>
      </c>
      <c r="C151" s="24">
        <v>111.58</v>
      </c>
      <c r="D151" s="24">
        <v>9.161406317618834</v>
      </c>
      <c r="E151" s="24">
        <v>9.846748915062735</v>
      </c>
      <c r="F151" s="24">
        <v>30.6644085522616</v>
      </c>
      <c r="G151" s="24" t="s">
        <v>59</v>
      </c>
      <c r="H151" s="24">
        <v>2.9562436770772678</v>
      </c>
      <c r="I151" s="24">
        <v>79.73624367707727</v>
      </c>
      <c r="J151" s="24" t="s">
        <v>73</v>
      </c>
      <c r="K151" s="24">
        <v>0.7093238813192305</v>
      </c>
      <c r="M151" s="24" t="s">
        <v>68</v>
      </c>
      <c r="N151" s="24">
        <v>0.4668552043106183</v>
      </c>
      <c r="X151" s="24">
        <v>67.5</v>
      </c>
    </row>
    <row r="152" spans="1:24" ht="12.75" hidden="1">
      <c r="A152" s="24">
        <v>1118</v>
      </c>
      <c r="B152" s="24">
        <v>160.8800048828125</v>
      </c>
      <c r="C152" s="24">
        <v>121.87999725341797</v>
      </c>
      <c r="D152" s="24">
        <v>8.769866943359375</v>
      </c>
      <c r="E152" s="24">
        <v>9.742423057556152</v>
      </c>
      <c r="F152" s="24">
        <v>26.773117200585553</v>
      </c>
      <c r="G152" s="24" t="s">
        <v>56</v>
      </c>
      <c r="H152" s="24">
        <v>-20.603401494923574</v>
      </c>
      <c r="I152" s="24">
        <v>72.77660338788893</v>
      </c>
      <c r="J152" s="24" t="s">
        <v>62</v>
      </c>
      <c r="K152" s="24">
        <v>0.6959668370970411</v>
      </c>
      <c r="L152" s="24">
        <v>0.42109530646980287</v>
      </c>
      <c r="M152" s="24">
        <v>0.16476128630946701</v>
      </c>
      <c r="N152" s="24">
        <v>0.13979601059814578</v>
      </c>
      <c r="O152" s="24">
        <v>0.027951153085944414</v>
      </c>
      <c r="P152" s="24">
        <v>0.012080038054206942</v>
      </c>
      <c r="Q152" s="24">
        <v>0.003402424576841581</v>
      </c>
      <c r="R152" s="24">
        <v>0.002151860402074995</v>
      </c>
      <c r="S152" s="24">
        <v>0.00036672159498142467</v>
      </c>
      <c r="T152" s="24">
        <v>0.00017778489392839043</v>
      </c>
      <c r="U152" s="24">
        <v>7.441718397628901E-05</v>
      </c>
      <c r="V152" s="24">
        <v>7.98542641009193E-05</v>
      </c>
      <c r="W152" s="24">
        <v>2.2863364305926156E-05</v>
      </c>
      <c r="X152" s="24">
        <v>67.5</v>
      </c>
    </row>
    <row r="153" spans="1:24" ht="12.75" hidden="1">
      <c r="A153" s="24">
        <v>1117</v>
      </c>
      <c r="B153" s="24">
        <v>148.0399932861328</v>
      </c>
      <c r="C153" s="24">
        <v>123.73999786376953</v>
      </c>
      <c r="D153" s="24">
        <v>8.921629905700684</v>
      </c>
      <c r="E153" s="24">
        <v>9.71249008178711</v>
      </c>
      <c r="F153" s="24">
        <v>26.38503404971229</v>
      </c>
      <c r="G153" s="24" t="s">
        <v>57</v>
      </c>
      <c r="H153" s="24">
        <v>-10.0763130912202</v>
      </c>
      <c r="I153" s="24">
        <v>70.46368019491261</v>
      </c>
      <c r="J153" s="24" t="s">
        <v>60</v>
      </c>
      <c r="K153" s="24">
        <v>0.5031335052116002</v>
      </c>
      <c r="L153" s="24">
        <v>0.002289602173418987</v>
      </c>
      <c r="M153" s="24">
        <v>-0.11780882639907857</v>
      </c>
      <c r="N153" s="24">
        <v>0.0014456842934338413</v>
      </c>
      <c r="O153" s="24">
        <v>0.02041374156584938</v>
      </c>
      <c r="P153" s="24">
        <v>0.0002619831783888265</v>
      </c>
      <c r="Q153" s="24">
        <v>-0.0023695028345548192</v>
      </c>
      <c r="R153" s="24">
        <v>0.00011623584723363188</v>
      </c>
      <c r="S153" s="24">
        <v>0.0002841102361611839</v>
      </c>
      <c r="T153" s="24">
        <v>1.8661089976709985E-05</v>
      </c>
      <c r="U153" s="24">
        <v>-4.7419555789771785E-05</v>
      </c>
      <c r="V153" s="24">
        <v>9.177142804204941E-06</v>
      </c>
      <c r="W153" s="24">
        <v>1.818481416167107E-05</v>
      </c>
      <c r="X153" s="24">
        <v>67.5</v>
      </c>
    </row>
    <row r="154" spans="1:24" ht="12.75" hidden="1">
      <c r="A154" s="24">
        <v>1119</v>
      </c>
      <c r="B154" s="24">
        <v>145.75999450683594</v>
      </c>
      <c r="C154" s="24">
        <v>150.55999755859375</v>
      </c>
      <c r="D154" s="24">
        <v>8.901891708374023</v>
      </c>
      <c r="E154" s="24">
        <v>9.12177848815918</v>
      </c>
      <c r="F154" s="24">
        <v>26.2342251214395</v>
      </c>
      <c r="G154" s="24" t="s">
        <v>58</v>
      </c>
      <c r="H154" s="24">
        <v>-8.050436425254233</v>
      </c>
      <c r="I154" s="24">
        <v>70.2095580815817</v>
      </c>
      <c r="J154" s="24" t="s">
        <v>61</v>
      </c>
      <c r="K154" s="24">
        <v>0.48086018162491695</v>
      </c>
      <c r="L154" s="24">
        <v>0.4210890818494166</v>
      </c>
      <c r="M154" s="24">
        <v>0.11518403486951621</v>
      </c>
      <c r="N154" s="24">
        <v>0.13978853520972528</v>
      </c>
      <c r="O154" s="24">
        <v>0.019093090742899988</v>
      </c>
      <c r="P154" s="24">
        <v>0.012077196868699671</v>
      </c>
      <c r="Q154" s="24">
        <v>0.002441710326417179</v>
      </c>
      <c r="R154" s="24">
        <v>0.002148718785191827</v>
      </c>
      <c r="S154" s="24">
        <v>0.0002318751861113138</v>
      </c>
      <c r="T154" s="24">
        <v>0.0001768028060580775</v>
      </c>
      <c r="U154" s="24">
        <v>5.7352445454937384E-05</v>
      </c>
      <c r="V154" s="24">
        <v>7.932517598499607E-05</v>
      </c>
      <c r="W154" s="24">
        <v>1.3858064846542812E-05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1120</v>
      </c>
      <c r="B156" s="24">
        <v>144.28</v>
      </c>
      <c r="C156" s="24">
        <v>111.58</v>
      </c>
      <c r="D156" s="24">
        <v>9.161406317618834</v>
      </c>
      <c r="E156" s="24">
        <v>9.846748915062735</v>
      </c>
      <c r="F156" s="24">
        <v>26.335803775433167</v>
      </c>
      <c r="G156" s="24" t="s">
        <v>59</v>
      </c>
      <c r="H156" s="24">
        <v>-8.299368335745882</v>
      </c>
      <c r="I156" s="24">
        <v>68.48063166425412</v>
      </c>
      <c r="J156" s="24" t="s">
        <v>73</v>
      </c>
      <c r="K156" s="24">
        <v>0.8315773988176774</v>
      </c>
      <c r="M156" s="24" t="s">
        <v>68</v>
      </c>
      <c r="N156" s="24">
        <v>0.45450685837407645</v>
      </c>
      <c r="X156" s="24">
        <v>67.5</v>
      </c>
    </row>
    <row r="157" spans="1:24" ht="12.75" hidden="1">
      <c r="A157" s="24">
        <v>1118</v>
      </c>
      <c r="B157" s="24">
        <v>160.8800048828125</v>
      </c>
      <c r="C157" s="24">
        <v>121.87999725341797</v>
      </c>
      <c r="D157" s="24">
        <v>8.769866943359375</v>
      </c>
      <c r="E157" s="24">
        <v>9.742423057556152</v>
      </c>
      <c r="F157" s="24">
        <v>26.773117200585553</v>
      </c>
      <c r="G157" s="24" t="s">
        <v>56</v>
      </c>
      <c r="H157" s="24">
        <v>-20.603401494923574</v>
      </c>
      <c r="I157" s="24">
        <v>72.77660338788893</v>
      </c>
      <c r="J157" s="24" t="s">
        <v>62</v>
      </c>
      <c r="K157" s="24">
        <v>0.8759703820020365</v>
      </c>
      <c r="L157" s="24">
        <v>0.02393689212335658</v>
      </c>
      <c r="M157" s="24">
        <v>0.20737414891947542</v>
      </c>
      <c r="N157" s="24">
        <v>0.1393375921860366</v>
      </c>
      <c r="O157" s="24">
        <v>0.03518055337026622</v>
      </c>
      <c r="P157" s="24">
        <v>0.0006868711858599151</v>
      </c>
      <c r="Q157" s="24">
        <v>0.004282427985343567</v>
      </c>
      <c r="R157" s="24">
        <v>0.002144811334656188</v>
      </c>
      <c r="S157" s="24">
        <v>0.00046158173232744415</v>
      </c>
      <c r="T157" s="24">
        <v>1.0130009114558197E-05</v>
      </c>
      <c r="U157" s="24">
        <v>9.368047364984988E-05</v>
      </c>
      <c r="V157" s="24">
        <v>7.959302796178868E-05</v>
      </c>
      <c r="W157" s="24">
        <v>2.8776906073491894E-05</v>
      </c>
      <c r="X157" s="24">
        <v>67.5</v>
      </c>
    </row>
    <row r="158" spans="1:24" ht="12.75" hidden="1">
      <c r="A158" s="24">
        <v>1119</v>
      </c>
      <c r="B158" s="24">
        <v>145.75999450683594</v>
      </c>
      <c r="C158" s="24">
        <v>150.55999755859375</v>
      </c>
      <c r="D158" s="24">
        <v>8.901891708374023</v>
      </c>
      <c r="E158" s="24">
        <v>9.12177848815918</v>
      </c>
      <c r="F158" s="24">
        <v>25.91044923732414</v>
      </c>
      <c r="G158" s="24" t="s">
        <v>57</v>
      </c>
      <c r="H158" s="24">
        <v>-8.916944265145986</v>
      </c>
      <c r="I158" s="24">
        <v>69.34305024168995</v>
      </c>
      <c r="J158" s="24" t="s">
        <v>60</v>
      </c>
      <c r="K158" s="24">
        <v>0.027159311537217644</v>
      </c>
      <c r="L158" s="24">
        <v>0.0001284661949803699</v>
      </c>
      <c r="M158" s="24">
        <v>-0.004073787801262346</v>
      </c>
      <c r="N158" s="24">
        <v>0.0014408200742364072</v>
      </c>
      <c r="O158" s="24">
        <v>0.001469978870272603</v>
      </c>
      <c r="P158" s="24">
        <v>1.4789496252127976E-05</v>
      </c>
      <c r="Q158" s="24">
        <v>2.8240957145485873E-05</v>
      </c>
      <c r="R158" s="24">
        <v>0.00011582544406239617</v>
      </c>
      <c r="S158" s="24">
        <v>5.035673185663378E-05</v>
      </c>
      <c r="T158" s="24">
        <v>1.0636413202209458E-06</v>
      </c>
      <c r="U158" s="24">
        <v>8.055569837188557E-06</v>
      </c>
      <c r="V158" s="24">
        <v>9.14034303208195E-06</v>
      </c>
      <c r="W158" s="24">
        <v>4.085914587597735E-06</v>
      </c>
      <c r="X158" s="24">
        <v>67.5</v>
      </c>
    </row>
    <row r="159" spans="1:24" ht="12.75" hidden="1">
      <c r="A159" s="24">
        <v>1117</v>
      </c>
      <c r="B159" s="24">
        <v>148.0399932861328</v>
      </c>
      <c r="C159" s="24">
        <v>123.73999786376953</v>
      </c>
      <c r="D159" s="24">
        <v>8.921629905700684</v>
      </c>
      <c r="E159" s="24">
        <v>9.71249008178711</v>
      </c>
      <c r="F159" s="24">
        <v>30.9680488342625</v>
      </c>
      <c r="G159" s="24" t="s">
        <v>58</v>
      </c>
      <c r="H159" s="24">
        <v>2.163052887942669</v>
      </c>
      <c r="I159" s="24">
        <v>82.70304617407548</v>
      </c>
      <c r="J159" s="24" t="s">
        <v>61</v>
      </c>
      <c r="K159" s="24">
        <v>0.8755492458689106</v>
      </c>
      <c r="L159" s="24">
        <v>0.023936547390172157</v>
      </c>
      <c r="M159" s="24">
        <v>0.20733413103738382</v>
      </c>
      <c r="N159" s="24">
        <v>0.13933014258844326</v>
      </c>
      <c r="O159" s="24">
        <v>0.03514982926785138</v>
      </c>
      <c r="P159" s="24">
        <v>0.0006867119459898846</v>
      </c>
      <c r="Q159" s="24">
        <v>0.004282334865233366</v>
      </c>
      <c r="R159" s="24">
        <v>0.002141681612139724</v>
      </c>
      <c r="S159" s="24">
        <v>0.00045882665046302986</v>
      </c>
      <c r="T159" s="24">
        <v>1.0074013688840748E-05</v>
      </c>
      <c r="U159" s="24">
        <v>9.333348240507473E-05</v>
      </c>
      <c r="V159" s="24">
        <v>7.906645451379458E-05</v>
      </c>
      <c r="W159" s="24">
        <v>2.8485358083503722E-05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1120</v>
      </c>
      <c r="B161" s="24">
        <v>144.28</v>
      </c>
      <c r="C161" s="24">
        <v>111.58</v>
      </c>
      <c r="D161" s="24">
        <v>9.161406317618834</v>
      </c>
      <c r="E161" s="24">
        <v>9.846748915062735</v>
      </c>
      <c r="F161" s="24">
        <v>26.007305966979988</v>
      </c>
      <c r="G161" s="24" t="s">
        <v>59</v>
      </c>
      <c r="H161" s="24">
        <v>-9.153556710439872</v>
      </c>
      <c r="I161" s="24">
        <v>67.62644328956013</v>
      </c>
      <c r="J161" s="24" t="s">
        <v>73</v>
      </c>
      <c r="K161" s="24">
        <v>0.40034439174595676</v>
      </c>
      <c r="M161" s="24" t="s">
        <v>68</v>
      </c>
      <c r="N161" s="24">
        <v>0.3079604822480897</v>
      </c>
      <c r="X161" s="24">
        <v>67.5</v>
      </c>
    </row>
    <row r="162" spans="1:24" ht="12.75" hidden="1">
      <c r="A162" s="24">
        <v>1119</v>
      </c>
      <c r="B162" s="24">
        <v>145.75999450683594</v>
      </c>
      <c r="C162" s="24">
        <v>150.55999755859375</v>
      </c>
      <c r="D162" s="24">
        <v>8.901891708374023</v>
      </c>
      <c r="E162" s="24">
        <v>9.12177848815918</v>
      </c>
      <c r="F162" s="24">
        <v>24.024783319056304</v>
      </c>
      <c r="G162" s="24" t="s">
        <v>56</v>
      </c>
      <c r="H162" s="24">
        <v>-13.963472996154323</v>
      </c>
      <c r="I162" s="24">
        <v>64.29652151068161</v>
      </c>
      <c r="J162" s="24" t="s">
        <v>62</v>
      </c>
      <c r="K162" s="24">
        <v>0.43617304775485555</v>
      </c>
      <c r="L162" s="24">
        <v>0.4237490547196828</v>
      </c>
      <c r="M162" s="24">
        <v>0.10325773544821505</v>
      </c>
      <c r="N162" s="24">
        <v>0.13931320244007803</v>
      </c>
      <c r="O162" s="24">
        <v>0.01751753901956652</v>
      </c>
      <c r="P162" s="24">
        <v>0.012156141172092478</v>
      </c>
      <c r="Q162" s="24">
        <v>0.0021322368357704667</v>
      </c>
      <c r="R162" s="24">
        <v>0.0021444268942666265</v>
      </c>
      <c r="S162" s="24">
        <v>0.00022983944774522874</v>
      </c>
      <c r="T162" s="24">
        <v>0.00017887198828283427</v>
      </c>
      <c r="U162" s="24">
        <v>4.663523682015634E-05</v>
      </c>
      <c r="V162" s="24">
        <v>7.959059002748488E-05</v>
      </c>
      <c r="W162" s="24">
        <v>1.4330907948018005E-05</v>
      </c>
      <c r="X162" s="24">
        <v>67.5</v>
      </c>
    </row>
    <row r="163" spans="1:24" ht="12.75" hidden="1">
      <c r="A163" s="24">
        <v>1117</v>
      </c>
      <c r="B163" s="24">
        <v>148.0399932861328</v>
      </c>
      <c r="C163" s="24">
        <v>123.73999786376953</v>
      </c>
      <c r="D163" s="24">
        <v>8.921629905700684</v>
      </c>
      <c r="E163" s="24">
        <v>9.71249008178711</v>
      </c>
      <c r="F163" s="24">
        <v>30.9680488342625</v>
      </c>
      <c r="G163" s="24" t="s">
        <v>57</v>
      </c>
      <c r="H163" s="24">
        <v>2.163052887942669</v>
      </c>
      <c r="I163" s="24">
        <v>82.70304617407548</v>
      </c>
      <c r="J163" s="24" t="s">
        <v>60</v>
      </c>
      <c r="K163" s="24">
        <v>-0.43536748906135386</v>
      </c>
      <c r="L163" s="24">
        <v>0.002304053891711996</v>
      </c>
      <c r="M163" s="24">
        <v>0.10298904668849927</v>
      </c>
      <c r="N163" s="24">
        <v>0.0014404010955580266</v>
      </c>
      <c r="O163" s="24">
        <v>-0.017495645702928334</v>
      </c>
      <c r="P163" s="24">
        <v>0.00026380579050411316</v>
      </c>
      <c r="Q163" s="24">
        <v>0.0021219313140877815</v>
      </c>
      <c r="R163" s="24">
        <v>0.00011579899895713903</v>
      </c>
      <c r="S163" s="24">
        <v>-0.00022980361137778973</v>
      </c>
      <c r="T163" s="24">
        <v>1.8799375169367456E-05</v>
      </c>
      <c r="U163" s="24">
        <v>4.590211414849478E-05</v>
      </c>
      <c r="V163" s="24">
        <v>9.133645274986073E-06</v>
      </c>
      <c r="W163" s="24">
        <v>-1.4312582538914599E-05</v>
      </c>
      <c r="X163" s="24">
        <v>67.5</v>
      </c>
    </row>
    <row r="164" spans="1:24" ht="12.75" hidden="1">
      <c r="A164" s="24">
        <v>1118</v>
      </c>
      <c r="B164" s="24">
        <v>160.8800048828125</v>
      </c>
      <c r="C164" s="24">
        <v>121.87999725341797</v>
      </c>
      <c r="D164" s="24">
        <v>8.769866943359375</v>
      </c>
      <c r="E164" s="24">
        <v>9.742423057556152</v>
      </c>
      <c r="F164" s="24">
        <v>28.946177397706634</v>
      </c>
      <c r="G164" s="24" t="s">
        <v>58</v>
      </c>
      <c r="H164" s="24">
        <v>-14.69643373621858</v>
      </c>
      <c r="I164" s="24">
        <v>78.68357114659392</v>
      </c>
      <c r="J164" s="24" t="s">
        <v>61</v>
      </c>
      <c r="K164" s="24">
        <v>-0.026496736707968895</v>
      </c>
      <c r="L164" s="24">
        <v>0.4237427907486909</v>
      </c>
      <c r="M164" s="24">
        <v>-0.007444205269045562</v>
      </c>
      <c r="N164" s="24">
        <v>0.1393057558710123</v>
      </c>
      <c r="O164" s="24">
        <v>-0.0008755311186022195</v>
      </c>
      <c r="P164" s="24">
        <v>0.012153278351981345</v>
      </c>
      <c r="Q164" s="24">
        <v>-0.0002093834332275429</v>
      </c>
      <c r="R164" s="24">
        <v>0.0021412980401369947</v>
      </c>
      <c r="S164" s="24">
        <v>4.058563484477529E-06</v>
      </c>
      <c r="T164" s="24">
        <v>0.0001778813415889811</v>
      </c>
      <c r="U164" s="24">
        <v>-8.2365787782684E-06</v>
      </c>
      <c r="V164" s="24">
        <v>7.906477436199954E-05</v>
      </c>
      <c r="W164" s="24">
        <v>7.245023680586256E-07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1120</v>
      </c>
      <c r="B166" s="24">
        <v>144.28</v>
      </c>
      <c r="C166" s="24">
        <v>111.58</v>
      </c>
      <c r="D166" s="24">
        <v>9.161406317618834</v>
      </c>
      <c r="E166" s="24">
        <v>9.846748915062735</v>
      </c>
      <c r="F166" s="24">
        <v>26.335803775433167</v>
      </c>
      <c r="G166" s="24" t="s">
        <v>59</v>
      </c>
      <c r="H166" s="24">
        <v>-8.299368335745882</v>
      </c>
      <c r="I166" s="24">
        <v>68.48063166425412</v>
      </c>
      <c r="J166" s="24" t="s">
        <v>73</v>
      </c>
      <c r="K166" s="24">
        <v>0.13885778041170838</v>
      </c>
      <c r="M166" s="24" t="s">
        <v>68</v>
      </c>
      <c r="N166" s="24">
        <v>0.12119548145967539</v>
      </c>
      <c r="X166" s="24">
        <v>67.5</v>
      </c>
    </row>
    <row r="167" spans="1:24" ht="12.75" hidden="1">
      <c r="A167" s="24">
        <v>1119</v>
      </c>
      <c r="B167" s="24">
        <v>145.75999450683594</v>
      </c>
      <c r="C167" s="24">
        <v>150.55999755859375</v>
      </c>
      <c r="D167" s="24">
        <v>8.901891708374023</v>
      </c>
      <c r="E167" s="24">
        <v>9.12177848815918</v>
      </c>
      <c r="F167" s="24">
        <v>24.024783319056304</v>
      </c>
      <c r="G167" s="24" t="s">
        <v>56</v>
      </c>
      <c r="H167" s="24">
        <v>-13.963472996154323</v>
      </c>
      <c r="I167" s="24">
        <v>64.29652151068161</v>
      </c>
      <c r="J167" s="24" t="s">
        <v>62</v>
      </c>
      <c r="K167" s="24">
        <v>0.24037506328944536</v>
      </c>
      <c r="L167" s="24">
        <v>0.24120772465753026</v>
      </c>
      <c r="M167" s="24">
        <v>0.056905115062733394</v>
      </c>
      <c r="N167" s="24">
        <v>0.1396822649843714</v>
      </c>
      <c r="O167" s="24">
        <v>0.009653868921285235</v>
      </c>
      <c r="P167" s="24">
        <v>0.006919615348644498</v>
      </c>
      <c r="Q167" s="24">
        <v>0.0011751390244512392</v>
      </c>
      <c r="R167" s="24">
        <v>0.0021501006232339157</v>
      </c>
      <c r="S167" s="24">
        <v>0.00012668191006142917</v>
      </c>
      <c r="T167" s="24">
        <v>0.00010182803757360036</v>
      </c>
      <c r="U167" s="24">
        <v>2.5713788340123205E-05</v>
      </c>
      <c r="V167" s="24">
        <v>7.979612707981409E-05</v>
      </c>
      <c r="W167" s="24">
        <v>7.896697214712358E-06</v>
      </c>
      <c r="X167" s="24">
        <v>67.5</v>
      </c>
    </row>
    <row r="168" spans="1:24" ht="12.75" hidden="1">
      <c r="A168" s="24">
        <v>1118</v>
      </c>
      <c r="B168" s="24">
        <v>160.8800048828125</v>
      </c>
      <c r="C168" s="24">
        <v>121.87999725341797</v>
      </c>
      <c r="D168" s="24">
        <v>8.769866943359375</v>
      </c>
      <c r="E168" s="24">
        <v>9.742423057556152</v>
      </c>
      <c r="F168" s="24">
        <v>33.099818765229976</v>
      </c>
      <c r="G168" s="24" t="s">
        <v>57</v>
      </c>
      <c r="H168" s="24">
        <v>-3.4057084854000834</v>
      </c>
      <c r="I168" s="24">
        <v>89.97429639741242</v>
      </c>
      <c r="J168" s="24" t="s">
        <v>60</v>
      </c>
      <c r="K168" s="24">
        <v>-0.18763781885438932</v>
      </c>
      <c r="L168" s="24">
        <v>0.0013108344665193226</v>
      </c>
      <c r="M168" s="24">
        <v>0.044821709706280244</v>
      </c>
      <c r="N168" s="24">
        <v>0.001444349921842706</v>
      </c>
      <c r="O168" s="24">
        <v>-0.007470374336379681</v>
      </c>
      <c r="P168" s="24">
        <v>0.00015012095716264792</v>
      </c>
      <c r="Q168" s="24">
        <v>0.0009442258195069345</v>
      </c>
      <c r="R168" s="24">
        <v>0.00011611422736099515</v>
      </c>
      <c r="S168" s="24">
        <v>-9.238735180487106E-05</v>
      </c>
      <c r="T168" s="24">
        <v>1.070136986702167E-05</v>
      </c>
      <c r="U168" s="24">
        <v>2.1807014996690494E-05</v>
      </c>
      <c r="V168" s="24">
        <v>9.160656970518433E-06</v>
      </c>
      <c r="W168" s="24">
        <v>-5.579465953143292E-06</v>
      </c>
      <c r="X168" s="24">
        <v>67.5</v>
      </c>
    </row>
    <row r="169" spans="1:24" ht="12.75" hidden="1">
      <c r="A169" s="24">
        <v>1117</v>
      </c>
      <c r="B169" s="24">
        <v>148.0399932861328</v>
      </c>
      <c r="C169" s="24">
        <v>123.73999786376953</v>
      </c>
      <c r="D169" s="24">
        <v>8.921629905700684</v>
      </c>
      <c r="E169" s="24">
        <v>9.71249008178711</v>
      </c>
      <c r="F169" s="24">
        <v>26.38503404971229</v>
      </c>
      <c r="G169" s="24" t="s">
        <v>58</v>
      </c>
      <c r="H169" s="24">
        <v>-10.0763130912202</v>
      </c>
      <c r="I169" s="24">
        <v>70.46368019491261</v>
      </c>
      <c r="J169" s="24" t="s">
        <v>61</v>
      </c>
      <c r="K169" s="24">
        <v>0.1502405404242551</v>
      </c>
      <c r="L169" s="24">
        <v>0.24120416279049647</v>
      </c>
      <c r="M169" s="24">
        <v>0.03506004077734181</v>
      </c>
      <c r="N169" s="24">
        <v>0.13967479731314245</v>
      </c>
      <c r="O169" s="24">
        <v>0.0061147929174843515</v>
      </c>
      <c r="P169" s="24">
        <v>0.006917986720962761</v>
      </c>
      <c r="Q169" s="24">
        <v>0.0006995636701292227</v>
      </c>
      <c r="R169" s="24">
        <v>0.0021469630123118633</v>
      </c>
      <c r="S169" s="24">
        <v>8.667689174915661E-05</v>
      </c>
      <c r="T169" s="24">
        <v>0.00010126415910409649</v>
      </c>
      <c r="U169" s="24">
        <v>1.3625454404707827E-05</v>
      </c>
      <c r="V169" s="24">
        <v>7.926855783225989E-05</v>
      </c>
      <c r="W169" s="24">
        <v>5.588146971811026E-06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1120</v>
      </c>
      <c r="B171" s="24">
        <v>137.3</v>
      </c>
      <c r="C171" s="24">
        <v>111.8</v>
      </c>
      <c r="D171" s="24">
        <v>9.188218305405504</v>
      </c>
      <c r="E171" s="24">
        <v>9.987807833907965</v>
      </c>
      <c r="F171" s="24">
        <v>30.944654584303375</v>
      </c>
      <c r="G171" s="24" t="s">
        <v>59</v>
      </c>
      <c r="H171" s="24">
        <v>10.406652457093088</v>
      </c>
      <c r="I171" s="24">
        <v>80.2066524570931</v>
      </c>
      <c r="J171" s="24" t="s">
        <v>73</v>
      </c>
      <c r="K171" s="24">
        <v>0.8227278029938481</v>
      </c>
      <c r="M171" s="24" t="s">
        <v>68</v>
      </c>
      <c r="N171" s="24">
        <v>0.6265335335349649</v>
      </c>
      <c r="X171" s="24">
        <v>67.5</v>
      </c>
    </row>
    <row r="172" spans="1:24" ht="12.75" hidden="1">
      <c r="A172" s="24">
        <v>1117</v>
      </c>
      <c r="B172" s="24">
        <v>153.1199951171875</v>
      </c>
      <c r="C172" s="24">
        <v>138.22000122070312</v>
      </c>
      <c r="D172" s="24">
        <v>9.005929946899414</v>
      </c>
      <c r="E172" s="24">
        <v>9.52165412902832</v>
      </c>
      <c r="F172" s="24">
        <v>25.839079279674284</v>
      </c>
      <c r="G172" s="24" t="s">
        <v>56</v>
      </c>
      <c r="H172" s="24">
        <v>-17.24569035266238</v>
      </c>
      <c r="I172" s="24">
        <v>68.37430476452512</v>
      </c>
      <c r="J172" s="24" t="s">
        <v>62</v>
      </c>
      <c r="K172" s="24">
        <v>0.5767204963836816</v>
      </c>
      <c r="L172" s="24">
        <v>0.6853547258887168</v>
      </c>
      <c r="M172" s="24">
        <v>0.13653102557693625</v>
      </c>
      <c r="N172" s="24">
        <v>0.02894978343960707</v>
      </c>
      <c r="O172" s="24">
        <v>0.023162208787791478</v>
      </c>
      <c r="P172" s="24">
        <v>0.019660742236709414</v>
      </c>
      <c r="Q172" s="24">
        <v>0.0028193996420827583</v>
      </c>
      <c r="R172" s="24">
        <v>0.00044566570580310675</v>
      </c>
      <c r="S172" s="24">
        <v>0.00030392198779165204</v>
      </c>
      <c r="T172" s="24">
        <v>0.00028931475267794324</v>
      </c>
      <c r="U172" s="24">
        <v>6.16646813395695E-05</v>
      </c>
      <c r="V172" s="24">
        <v>1.6540615486108854E-05</v>
      </c>
      <c r="W172" s="24">
        <v>1.8955295204187986E-05</v>
      </c>
      <c r="X172" s="24">
        <v>67.5</v>
      </c>
    </row>
    <row r="173" spans="1:24" ht="12.75" hidden="1">
      <c r="A173" s="24">
        <v>1118</v>
      </c>
      <c r="B173" s="24">
        <v>134.25999450683594</v>
      </c>
      <c r="C173" s="24">
        <v>120.76000213623047</v>
      </c>
      <c r="D173" s="24">
        <v>9.131269454956055</v>
      </c>
      <c r="E173" s="24">
        <v>9.8765230178833</v>
      </c>
      <c r="F173" s="24">
        <v>26.909162972135185</v>
      </c>
      <c r="G173" s="24" t="s">
        <v>57</v>
      </c>
      <c r="H173" s="24">
        <v>3.412941259423647</v>
      </c>
      <c r="I173" s="24">
        <v>70.17293576625958</v>
      </c>
      <c r="J173" s="24" t="s">
        <v>60</v>
      </c>
      <c r="K173" s="24">
        <v>0.2709750456725803</v>
      </c>
      <c r="L173" s="24">
        <v>0.0037285487275103522</v>
      </c>
      <c r="M173" s="24">
        <v>-0.06277567022295268</v>
      </c>
      <c r="N173" s="24">
        <v>0.0002991687998082467</v>
      </c>
      <c r="O173" s="24">
        <v>0.011102549390099819</v>
      </c>
      <c r="P173" s="24">
        <v>0.0004265709786130658</v>
      </c>
      <c r="Q173" s="24">
        <v>-0.0012301599695237323</v>
      </c>
      <c r="R173" s="24">
        <v>2.4072645903859395E-05</v>
      </c>
      <c r="S173" s="24">
        <v>0.000163350026241224</v>
      </c>
      <c r="T173" s="24">
        <v>3.03778782163287E-05</v>
      </c>
      <c r="U173" s="24">
        <v>-2.2432222219557393E-05</v>
      </c>
      <c r="V173" s="24">
        <v>1.9035842539021568E-06</v>
      </c>
      <c r="W173" s="24">
        <v>1.0715380608853577E-05</v>
      </c>
      <c r="X173" s="24">
        <v>67.5</v>
      </c>
    </row>
    <row r="174" spans="1:24" ht="12.75" hidden="1">
      <c r="A174" s="24">
        <v>1119</v>
      </c>
      <c r="B174" s="24">
        <v>133.75999450683594</v>
      </c>
      <c r="C174" s="24">
        <v>158.86000061035156</v>
      </c>
      <c r="D174" s="24">
        <v>9.08285903930664</v>
      </c>
      <c r="E174" s="24">
        <v>9.111709594726562</v>
      </c>
      <c r="F174" s="24">
        <v>23.75555357785474</v>
      </c>
      <c r="G174" s="24" t="s">
        <v>58</v>
      </c>
      <c r="H174" s="24">
        <v>-3.9820776213498164</v>
      </c>
      <c r="I174" s="24">
        <v>62.27791688548612</v>
      </c>
      <c r="J174" s="24" t="s">
        <v>61</v>
      </c>
      <c r="K174" s="24">
        <v>0.5090963126676358</v>
      </c>
      <c r="L174" s="24">
        <v>0.6853445835653659</v>
      </c>
      <c r="M174" s="24">
        <v>0.12124329331203898</v>
      </c>
      <c r="N174" s="24">
        <v>0.028948237584166828</v>
      </c>
      <c r="O174" s="24">
        <v>0.02032784575329218</v>
      </c>
      <c r="P174" s="24">
        <v>0.01965611412508929</v>
      </c>
      <c r="Q174" s="24">
        <v>0.0025368722457305088</v>
      </c>
      <c r="R174" s="24">
        <v>0.00044501508856236403</v>
      </c>
      <c r="S174" s="24">
        <v>0.00025629152071463565</v>
      </c>
      <c r="T174" s="24">
        <v>0.0002877155029402715</v>
      </c>
      <c r="U174" s="24">
        <v>5.743978003964715E-05</v>
      </c>
      <c r="V174" s="24">
        <v>1.6430712937897727E-05</v>
      </c>
      <c r="W174" s="24">
        <v>1.563597885280345E-05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1120</v>
      </c>
      <c r="B176" s="100">
        <v>137.3</v>
      </c>
      <c r="C176" s="100">
        <v>111.8</v>
      </c>
      <c r="D176" s="100">
        <v>9.188218305405504</v>
      </c>
      <c r="E176" s="100">
        <v>9.987807833907965</v>
      </c>
      <c r="F176" s="100">
        <v>24.60428340272117</v>
      </c>
      <c r="G176" s="100" t="s">
        <v>59</v>
      </c>
      <c r="H176" s="100">
        <v>-6.027201940108327</v>
      </c>
      <c r="I176" s="100">
        <v>63.772798059891684</v>
      </c>
      <c r="J176" s="100" t="s">
        <v>73</v>
      </c>
      <c r="K176" s="100">
        <v>1.5105831729281916</v>
      </c>
      <c r="M176" s="100" t="s">
        <v>68</v>
      </c>
      <c r="N176" s="100">
        <v>0.7830407057141855</v>
      </c>
      <c r="X176" s="100">
        <v>67.5</v>
      </c>
    </row>
    <row r="177" spans="1:24" s="100" customFormat="1" ht="12.75">
      <c r="A177" s="100">
        <v>1117</v>
      </c>
      <c r="B177" s="100">
        <v>153.1199951171875</v>
      </c>
      <c r="C177" s="100">
        <v>138.22000122070312</v>
      </c>
      <c r="D177" s="100">
        <v>9.005929946899414</v>
      </c>
      <c r="E177" s="100">
        <v>9.52165412902832</v>
      </c>
      <c r="F177" s="100">
        <v>25.839079279674284</v>
      </c>
      <c r="G177" s="100" t="s">
        <v>56</v>
      </c>
      <c r="H177" s="100">
        <v>-17.24569035266238</v>
      </c>
      <c r="I177" s="100">
        <v>68.37430476452512</v>
      </c>
      <c r="J177" s="100" t="s">
        <v>62</v>
      </c>
      <c r="K177" s="100">
        <v>1.1934965489606781</v>
      </c>
      <c r="L177" s="100">
        <v>0.05637848135815652</v>
      </c>
      <c r="M177" s="100">
        <v>0.28254380130282647</v>
      </c>
      <c r="N177" s="100">
        <v>0.02836848216945727</v>
      </c>
      <c r="O177" s="100">
        <v>0.04793321801071249</v>
      </c>
      <c r="P177" s="100">
        <v>0.0016174815462164332</v>
      </c>
      <c r="Q177" s="100">
        <v>0.005834588464294852</v>
      </c>
      <c r="R177" s="100">
        <v>0.00043672694119259556</v>
      </c>
      <c r="S177" s="100">
        <v>0.0006288953555730282</v>
      </c>
      <c r="T177" s="100">
        <v>2.3804284247408584E-05</v>
      </c>
      <c r="U177" s="100">
        <v>0.00012761933065427115</v>
      </c>
      <c r="V177" s="100">
        <v>1.620826478140555E-05</v>
      </c>
      <c r="W177" s="100">
        <v>3.921535300820039E-05</v>
      </c>
      <c r="X177" s="100">
        <v>67.5</v>
      </c>
    </row>
    <row r="178" spans="1:24" s="100" customFormat="1" ht="12.75">
      <c r="A178" s="100">
        <v>1119</v>
      </c>
      <c r="B178" s="100">
        <v>133.75999450683594</v>
      </c>
      <c r="C178" s="100">
        <v>158.86000061035156</v>
      </c>
      <c r="D178" s="100">
        <v>9.08285903930664</v>
      </c>
      <c r="E178" s="100">
        <v>9.111709594726562</v>
      </c>
      <c r="F178" s="100">
        <v>26.738842710476916</v>
      </c>
      <c r="G178" s="100" t="s">
        <v>57</v>
      </c>
      <c r="H178" s="100">
        <v>3.8389580803825396</v>
      </c>
      <c r="I178" s="100">
        <v>70.09895258721848</v>
      </c>
      <c r="J178" s="100" t="s">
        <v>60</v>
      </c>
      <c r="K178" s="100">
        <v>-0.37506831087597226</v>
      </c>
      <c r="L178" s="100">
        <v>0.00030599496185197613</v>
      </c>
      <c r="M178" s="100">
        <v>0.09183510590663176</v>
      </c>
      <c r="N178" s="100">
        <v>0.00029300535830581074</v>
      </c>
      <c r="O178" s="100">
        <v>-0.014571726238448596</v>
      </c>
      <c r="P178" s="100">
        <v>3.5076361407629905E-05</v>
      </c>
      <c r="Q178" s="100">
        <v>0.0020405314103604404</v>
      </c>
      <c r="R178" s="100">
        <v>2.3548037011440213E-05</v>
      </c>
      <c r="S178" s="100">
        <v>-0.00015028844434014955</v>
      </c>
      <c r="T178" s="100">
        <v>2.5066706542508528E-06</v>
      </c>
      <c r="U178" s="100">
        <v>5.396755231877666E-05</v>
      </c>
      <c r="V178" s="100">
        <v>1.8561577811088257E-06</v>
      </c>
      <c r="W178" s="100">
        <v>-8.099116415537595E-06</v>
      </c>
      <c r="X178" s="100">
        <v>67.5</v>
      </c>
    </row>
    <row r="179" spans="1:24" s="100" customFormat="1" ht="12.75">
      <c r="A179" s="100">
        <v>1118</v>
      </c>
      <c r="B179" s="100">
        <v>134.25999450683594</v>
      </c>
      <c r="C179" s="100">
        <v>120.76000213623047</v>
      </c>
      <c r="D179" s="100">
        <v>9.131269454956055</v>
      </c>
      <c r="E179" s="100">
        <v>9.8765230178833</v>
      </c>
      <c r="F179" s="100">
        <v>30.268920451845375</v>
      </c>
      <c r="G179" s="100" t="s">
        <v>58</v>
      </c>
      <c r="H179" s="100">
        <v>12.174419498566579</v>
      </c>
      <c r="I179" s="100">
        <v>78.93441400540252</v>
      </c>
      <c r="J179" s="100" t="s">
        <v>61</v>
      </c>
      <c r="K179" s="100">
        <v>1.1330303502367858</v>
      </c>
      <c r="L179" s="100">
        <v>0.05637765095616634</v>
      </c>
      <c r="M179" s="100">
        <v>0.2672027563064588</v>
      </c>
      <c r="N179" s="100">
        <v>0.028366968968481975</v>
      </c>
      <c r="O179" s="100">
        <v>0.04566462726546885</v>
      </c>
      <c r="P179" s="100">
        <v>0.0016171011722279794</v>
      </c>
      <c r="Q179" s="100">
        <v>0.00546613703734319</v>
      </c>
      <c r="R179" s="100">
        <v>0.00043609163155963987</v>
      </c>
      <c r="S179" s="100">
        <v>0.0006106740143146288</v>
      </c>
      <c r="T179" s="100">
        <v>2.3671935931869665E-05</v>
      </c>
      <c r="U179" s="100">
        <v>0.00011564686270437384</v>
      </c>
      <c r="V179" s="100">
        <v>1.6101631144569815E-05</v>
      </c>
      <c r="W179" s="100">
        <v>3.836988695377328E-05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1120</v>
      </c>
      <c r="B181" s="24">
        <v>137.3</v>
      </c>
      <c r="C181" s="24">
        <v>111.8</v>
      </c>
      <c r="D181" s="24">
        <v>9.188218305405504</v>
      </c>
      <c r="E181" s="24">
        <v>9.987807833907965</v>
      </c>
      <c r="F181" s="24">
        <v>30.944654584303375</v>
      </c>
      <c r="G181" s="24" t="s">
        <v>59</v>
      </c>
      <c r="H181" s="24">
        <v>10.406652457093088</v>
      </c>
      <c r="I181" s="24">
        <v>80.2066524570931</v>
      </c>
      <c r="J181" s="24" t="s">
        <v>73</v>
      </c>
      <c r="K181" s="24">
        <v>1.101802466109378</v>
      </c>
      <c r="M181" s="24" t="s">
        <v>68</v>
      </c>
      <c r="N181" s="24">
        <v>0.5713697058673264</v>
      </c>
      <c r="X181" s="24">
        <v>67.5</v>
      </c>
    </row>
    <row r="182" spans="1:24" ht="12.75" hidden="1">
      <c r="A182" s="24">
        <v>1118</v>
      </c>
      <c r="B182" s="24">
        <v>134.25999450683594</v>
      </c>
      <c r="C182" s="24">
        <v>120.76000213623047</v>
      </c>
      <c r="D182" s="24">
        <v>9.131269454956055</v>
      </c>
      <c r="E182" s="24">
        <v>9.8765230178833</v>
      </c>
      <c r="F182" s="24">
        <v>22.258050508474994</v>
      </c>
      <c r="G182" s="24" t="s">
        <v>56</v>
      </c>
      <c r="H182" s="24">
        <v>-8.716095102355766</v>
      </c>
      <c r="I182" s="24">
        <v>58.04389940448017</v>
      </c>
      <c r="J182" s="24" t="s">
        <v>62</v>
      </c>
      <c r="K182" s="24">
        <v>1.019274841687606</v>
      </c>
      <c r="L182" s="24">
        <v>0.04600154566935676</v>
      </c>
      <c r="M182" s="24">
        <v>0.24129996319437857</v>
      </c>
      <c r="N182" s="24">
        <v>0.028924683355722753</v>
      </c>
      <c r="O182" s="24">
        <v>0.040935811395336905</v>
      </c>
      <c r="P182" s="24">
        <v>0.0013196830483102988</v>
      </c>
      <c r="Q182" s="24">
        <v>0.004982863018965119</v>
      </c>
      <c r="R182" s="24">
        <v>0.00044523089045092346</v>
      </c>
      <c r="S182" s="24">
        <v>0.0005370684431019126</v>
      </c>
      <c r="T182" s="24">
        <v>1.94524727377591E-05</v>
      </c>
      <c r="U182" s="24">
        <v>0.00010897717699332769</v>
      </c>
      <c r="V182" s="24">
        <v>1.6511740522404832E-05</v>
      </c>
      <c r="W182" s="24">
        <v>3.34865400887242E-05</v>
      </c>
      <c r="X182" s="24">
        <v>67.5</v>
      </c>
    </row>
    <row r="183" spans="1:24" ht="12.75" hidden="1">
      <c r="A183" s="24">
        <v>1117</v>
      </c>
      <c r="B183" s="24">
        <v>153.1199951171875</v>
      </c>
      <c r="C183" s="24">
        <v>138.22000122070312</v>
      </c>
      <c r="D183" s="24">
        <v>9.005929946899414</v>
      </c>
      <c r="E183" s="24">
        <v>9.52165412902832</v>
      </c>
      <c r="F183" s="24">
        <v>27.4695052088942</v>
      </c>
      <c r="G183" s="24" t="s">
        <v>57</v>
      </c>
      <c r="H183" s="24">
        <v>-12.931324574615516</v>
      </c>
      <c r="I183" s="24">
        <v>72.68867054257198</v>
      </c>
      <c r="J183" s="24" t="s">
        <v>60</v>
      </c>
      <c r="K183" s="24">
        <v>0.8994993712903948</v>
      </c>
      <c r="L183" s="24">
        <v>0.0002499807272228457</v>
      </c>
      <c r="M183" s="24">
        <v>-0.2116406695353142</v>
      </c>
      <c r="N183" s="24">
        <v>0.00029938949124042654</v>
      </c>
      <c r="O183" s="24">
        <v>0.03633098812424203</v>
      </c>
      <c r="P183" s="24">
        <v>2.8462521904302025E-05</v>
      </c>
      <c r="Q183" s="24">
        <v>-0.004306051341432689</v>
      </c>
      <c r="R183" s="24">
        <v>2.4080767344598822E-05</v>
      </c>
      <c r="S183" s="24">
        <v>0.0004922692779441274</v>
      </c>
      <c r="T183" s="24">
        <v>2.0204581217522597E-06</v>
      </c>
      <c r="U183" s="24">
        <v>-8.952762639124982E-05</v>
      </c>
      <c r="V183" s="24">
        <v>1.9087679980067072E-06</v>
      </c>
      <c r="W183" s="24">
        <v>3.11210567877342E-05</v>
      </c>
      <c r="X183" s="24">
        <v>67.5</v>
      </c>
    </row>
    <row r="184" spans="1:24" ht="12.75" hidden="1">
      <c r="A184" s="24">
        <v>1119</v>
      </c>
      <c r="B184" s="24">
        <v>133.75999450683594</v>
      </c>
      <c r="C184" s="24">
        <v>158.86000061035156</v>
      </c>
      <c r="D184" s="24">
        <v>9.08285903930664</v>
      </c>
      <c r="E184" s="24">
        <v>9.111709594726562</v>
      </c>
      <c r="F184" s="24">
        <v>26.738842710476916</v>
      </c>
      <c r="G184" s="24" t="s">
        <v>58</v>
      </c>
      <c r="H184" s="24">
        <v>3.8389580803825396</v>
      </c>
      <c r="I184" s="24">
        <v>70.09895258721848</v>
      </c>
      <c r="J184" s="24" t="s">
        <v>61</v>
      </c>
      <c r="K184" s="24">
        <v>0.4793976261366748</v>
      </c>
      <c r="L184" s="24">
        <v>0.046000866444078345</v>
      </c>
      <c r="M184" s="24">
        <v>0.1159046989394838</v>
      </c>
      <c r="N184" s="24">
        <v>0.02892313387517611</v>
      </c>
      <c r="O184" s="24">
        <v>0.01886266037733754</v>
      </c>
      <c r="P184" s="24">
        <v>0.001319376077107816</v>
      </c>
      <c r="Q184" s="24">
        <v>0.0025073583131885874</v>
      </c>
      <c r="R184" s="24">
        <v>0.00044457919705696706</v>
      </c>
      <c r="S184" s="24">
        <v>0.00021474047259024032</v>
      </c>
      <c r="T184" s="24">
        <v>1.93472593560821E-05</v>
      </c>
      <c r="U184" s="24">
        <v>6.21355712791301E-05</v>
      </c>
      <c r="V184" s="24">
        <v>1.6401042034243166E-05</v>
      </c>
      <c r="W184" s="24">
        <v>1.236236998024069E-05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1120</v>
      </c>
      <c r="B186" s="24">
        <v>137.3</v>
      </c>
      <c r="C186" s="24">
        <v>111.8</v>
      </c>
      <c r="D186" s="24">
        <v>9.188218305405504</v>
      </c>
      <c r="E186" s="24">
        <v>9.987807833907965</v>
      </c>
      <c r="F186" s="24">
        <v>27.589684222342648</v>
      </c>
      <c r="G186" s="24" t="s">
        <v>59</v>
      </c>
      <c r="H186" s="24">
        <v>1.71077443096938</v>
      </c>
      <c r="I186" s="24">
        <v>71.51077443096939</v>
      </c>
      <c r="J186" s="24" t="s">
        <v>73</v>
      </c>
      <c r="K186" s="24">
        <v>0.2839813066388849</v>
      </c>
      <c r="M186" s="24" t="s">
        <v>68</v>
      </c>
      <c r="N186" s="24">
        <v>0.14941375924783085</v>
      </c>
      <c r="X186" s="24">
        <v>67.5</v>
      </c>
    </row>
    <row r="187" spans="1:24" ht="12.75" hidden="1">
      <c r="A187" s="24">
        <v>1118</v>
      </c>
      <c r="B187" s="24">
        <v>134.25999450683594</v>
      </c>
      <c r="C187" s="24">
        <v>120.76000213623047</v>
      </c>
      <c r="D187" s="24">
        <v>9.131269454956055</v>
      </c>
      <c r="E187" s="24">
        <v>9.8765230178833</v>
      </c>
      <c r="F187" s="24">
        <v>22.258050508474994</v>
      </c>
      <c r="G187" s="24" t="s">
        <v>56</v>
      </c>
      <c r="H187" s="24">
        <v>-8.716095102355766</v>
      </c>
      <c r="I187" s="24">
        <v>58.04389940448017</v>
      </c>
      <c r="J187" s="24" t="s">
        <v>62</v>
      </c>
      <c r="K187" s="24">
        <v>0.514052388354744</v>
      </c>
      <c r="L187" s="24">
        <v>0.06001046645308895</v>
      </c>
      <c r="M187" s="24">
        <v>0.12169517449602481</v>
      </c>
      <c r="N187" s="24">
        <v>0.029743612354897274</v>
      </c>
      <c r="O187" s="24">
        <v>0.02064529312165138</v>
      </c>
      <c r="P187" s="24">
        <v>0.0017215773587278818</v>
      </c>
      <c r="Q187" s="24">
        <v>0.0025130493383473786</v>
      </c>
      <c r="R187" s="24">
        <v>0.0004578512794953728</v>
      </c>
      <c r="S187" s="24">
        <v>0.0002708711224612752</v>
      </c>
      <c r="T187" s="24">
        <v>2.5346334000409108E-05</v>
      </c>
      <c r="U187" s="24">
        <v>5.496649313817029E-05</v>
      </c>
      <c r="V187" s="24">
        <v>1.6987838854678142E-05</v>
      </c>
      <c r="W187" s="24">
        <v>1.6889609754049973E-05</v>
      </c>
      <c r="X187" s="24">
        <v>67.5</v>
      </c>
    </row>
    <row r="188" spans="1:24" ht="12.75" hidden="1">
      <c r="A188" s="24">
        <v>1119</v>
      </c>
      <c r="B188" s="24">
        <v>133.75999450683594</v>
      </c>
      <c r="C188" s="24">
        <v>158.86000061035156</v>
      </c>
      <c r="D188" s="24">
        <v>9.08285903930664</v>
      </c>
      <c r="E188" s="24">
        <v>9.111709594726562</v>
      </c>
      <c r="F188" s="24">
        <v>23.75555357785474</v>
      </c>
      <c r="G188" s="24" t="s">
        <v>57</v>
      </c>
      <c r="H188" s="24">
        <v>-3.9820776213498164</v>
      </c>
      <c r="I188" s="24">
        <v>62.27791688548612</v>
      </c>
      <c r="J188" s="24" t="s">
        <v>60</v>
      </c>
      <c r="K188" s="24">
        <v>0.22076664490893158</v>
      </c>
      <c r="L188" s="24">
        <v>0.00032607830975338927</v>
      </c>
      <c r="M188" s="24">
        <v>-0.05101111127328978</v>
      </c>
      <c r="N188" s="24">
        <v>0.0003075827045968075</v>
      </c>
      <c r="O188" s="24">
        <v>0.009066932083691482</v>
      </c>
      <c r="P188" s="24">
        <v>3.7286000736016596E-05</v>
      </c>
      <c r="Q188" s="24">
        <v>-0.0009931416912818997</v>
      </c>
      <c r="R188" s="24">
        <v>2.473014384639082E-05</v>
      </c>
      <c r="S188" s="24">
        <v>0.00013511152728726386</v>
      </c>
      <c r="T188" s="24">
        <v>2.6559835425421852E-06</v>
      </c>
      <c r="U188" s="24">
        <v>-1.7646785813253606E-05</v>
      </c>
      <c r="V188" s="24">
        <v>1.9539344623124267E-06</v>
      </c>
      <c r="W188" s="24">
        <v>8.90613055642116E-06</v>
      </c>
      <c r="X188" s="24">
        <v>67.5</v>
      </c>
    </row>
    <row r="189" spans="1:24" ht="12.75" hidden="1">
      <c r="A189" s="24">
        <v>1117</v>
      </c>
      <c r="B189" s="24">
        <v>153.1199951171875</v>
      </c>
      <c r="C189" s="24">
        <v>138.22000122070312</v>
      </c>
      <c r="D189" s="24">
        <v>9.005929946899414</v>
      </c>
      <c r="E189" s="24">
        <v>9.52165412902832</v>
      </c>
      <c r="F189" s="24">
        <v>33.63214385749701</v>
      </c>
      <c r="G189" s="24" t="s">
        <v>58</v>
      </c>
      <c r="H189" s="24">
        <v>3.3759953787184287</v>
      </c>
      <c r="I189" s="24">
        <v>88.99599049590593</v>
      </c>
      <c r="J189" s="24" t="s">
        <v>61</v>
      </c>
      <c r="K189" s="24">
        <v>0.4642326426145303</v>
      </c>
      <c r="L189" s="24">
        <v>0.060009580542220275</v>
      </c>
      <c r="M189" s="24">
        <v>0.11048792704310266</v>
      </c>
      <c r="N189" s="24">
        <v>0.029742021935272502</v>
      </c>
      <c r="O189" s="24">
        <v>0.01854774570314764</v>
      </c>
      <c r="P189" s="24">
        <v>0.001721173540417579</v>
      </c>
      <c r="Q189" s="24">
        <v>0.0023084814398227084</v>
      </c>
      <c r="R189" s="24">
        <v>0.00045718291101143186</v>
      </c>
      <c r="S189" s="24">
        <v>0.00023476805612675274</v>
      </c>
      <c r="T189" s="24">
        <v>2.520679270914965E-05</v>
      </c>
      <c r="U189" s="24">
        <v>5.205676054432961E-05</v>
      </c>
      <c r="V189" s="24">
        <v>1.687509434253629E-05</v>
      </c>
      <c r="W189" s="24">
        <v>1.435060124719802E-05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1120</v>
      </c>
      <c r="B191" s="24">
        <v>137.3</v>
      </c>
      <c r="C191" s="24">
        <v>111.8</v>
      </c>
      <c r="D191" s="24">
        <v>9.188218305405504</v>
      </c>
      <c r="E191" s="24">
        <v>9.987807833907965</v>
      </c>
      <c r="F191" s="24">
        <v>24.60428340272117</v>
      </c>
      <c r="G191" s="24" t="s">
        <v>59</v>
      </c>
      <c r="H191" s="24">
        <v>-6.027201940108327</v>
      </c>
      <c r="I191" s="24">
        <v>63.772798059891684</v>
      </c>
      <c r="J191" s="24" t="s">
        <v>73</v>
      </c>
      <c r="K191" s="24">
        <v>0.35700467942608444</v>
      </c>
      <c r="M191" s="24" t="s">
        <v>68</v>
      </c>
      <c r="N191" s="24">
        <v>0.1864425475908849</v>
      </c>
      <c r="X191" s="24">
        <v>67.5</v>
      </c>
    </row>
    <row r="192" spans="1:24" ht="12.75" hidden="1">
      <c r="A192" s="24">
        <v>1119</v>
      </c>
      <c r="B192" s="24">
        <v>133.75999450683594</v>
      </c>
      <c r="C192" s="24">
        <v>158.86000061035156</v>
      </c>
      <c r="D192" s="24">
        <v>9.08285903930664</v>
      </c>
      <c r="E192" s="24">
        <v>9.111709594726562</v>
      </c>
      <c r="F192" s="24">
        <v>22.096535361524857</v>
      </c>
      <c r="G192" s="24" t="s">
        <v>56</v>
      </c>
      <c r="H192" s="24">
        <v>-8.331384752816405</v>
      </c>
      <c r="I192" s="24">
        <v>57.92860975401953</v>
      </c>
      <c r="J192" s="24" t="s">
        <v>62</v>
      </c>
      <c r="K192" s="24">
        <v>0.578660300269882</v>
      </c>
      <c r="L192" s="24">
        <v>0.04433671117401536</v>
      </c>
      <c r="M192" s="24">
        <v>0.13698966074492783</v>
      </c>
      <c r="N192" s="24">
        <v>0.029580342341358947</v>
      </c>
      <c r="O192" s="24">
        <v>0.02324011793741864</v>
      </c>
      <c r="P192" s="24">
        <v>0.0012719653074370273</v>
      </c>
      <c r="Q192" s="24">
        <v>0.0028288578197713317</v>
      </c>
      <c r="R192" s="24">
        <v>0.00045534952851679795</v>
      </c>
      <c r="S192" s="24">
        <v>0.0003049143706216225</v>
      </c>
      <c r="T192" s="24">
        <v>1.8713487118972693E-05</v>
      </c>
      <c r="U192" s="24">
        <v>6.187527704371193E-05</v>
      </c>
      <c r="V192" s="24">
        <v>1.6901366832193168E-05</v>
      </c>
      <c r="W192" s="24">
        <v>1.9012200168253416E-05</v>
      </c>
      <c r="X192" s="24">
        <v>67.5</v>
      </c>
    </row>
    <row r="193" spans="1:24" ht="12.75" hidden="1">
      <c r="A193" s="24">
        <v>1117</v>
      </c>
      <c r="B193" s="24">
        <v>153.1199951171875</v>
      </c>
      <c r="C193" s="24">
        <v>138.22000122070312</v>
      </c>
      <c r="D193" s="24">
        <v>9.005929946899414</v>
      </c>
      <c r="E193" s="24">
        <v>9.52165412902832</v>
      </c>
      <c r="F193" s="24">
        <v>33.63214385749701</v>
      </c>
      <c r="G193" s="24" t="s">
        <v>57</v>
      </c>
      <c r="H193" s="24">
        <v>3.3759953787184287</v>
      </c>
      <c r="I193" s="24">
        <v>88.99599049590593</v>
      </c>
      <c r="J193" s="24" t="s">
        <v>60</v>
      </c>
      <c r="K193" s="24">
        <v>-0.35990676627191204</v>
      </c>
      <c r="L193" s="24">
        <v>0.00024070032793895865</v>
      </c>
      <c r="M193" s="24">
        <v>0.08641662981297364</v>
      </c>
      <c r="N193" s="24">
        <v>0.0003056675374834704</v>
      </c>
      <c r="O193" s="24">
        <v>-0.014257361781901035</v>
      </c>
      <c r="P193" s="24">
        <v>2.761659460211211E-05</v>
      </c>
      <c r="Q193" s="24">
        <v>0.001841479623082999</v>
      </c>
      <c r="R193" s="24">
        <v>2.4567441418278005E-05</v>
      </c>
      <c r="S193" s="24">
        <v>-0.00017036997454747884</v>
      </c>
      <c r="T193" s="24">
        <v>1.9734827368708603E-06</v>
      </c>
      <c r="U193" s="24">
        <v>4.3872857478921956E-05</v>
      </c>
      <c r="V193" s="24">
        <v>1.935859719713213E-06</v>
      </c>
      <c r="W193" s="24">
        <v>-1.0092734987430573E-05</v>
      </c>
      <c r="X193" s="24">
        <v>67.5</v>
      </c>
    </row>
    <row r="194" spans="1:24" ht="12.75" hidden="1">
      <c r="A194" s="24">
        <v>1118</v>
      </c>
      <c r="B194" s="24">
        <v>134.25999450683594</v>
      </c>
      <c r="C194" s="24">
        <v>120.76000213623047</v>
      </c>
      <c r="D194" s="24">
        <v>9.131269454956055</v>
      </c>
      <c r="E194" s="24">
        <v>9.8765230178833</v>
      </c>
      <c r="F194" s="24">
        <v>26.909162972135185</v>
      </c>
      <c r="G194" s="24" t="s">
        <v>58</v>
      </c>
      <c r="H194" s="24">
        <v>3.412941259423647</v>
      </c>
      <c r="I194" s="24">
        <v>70.17293576625958</v>
      </c>
      <c r="J194" s="24" t="s">
        <v>61</v>
      </c>
      <c r="K194" s="24">
        <v>0.453116831181678</v>
      </c>
      <c r="L194" s="24">
        <v>0.04433605779814201</v>
      </c>
      <c r="M194" s="24">
        <v>0.10629361807172572</v>
      </c>
      <c r="N194" s="24">
        <v>0.02957876299625327</v>
      </c>
      <c r="O194" s="24">
        <v>0.018352948448821935</v>
      </c>
      <c r="P194" s="24">
        <v>0.0012716654697780994</v>
      </c>
      <c r="Q194" s="24">
        <v>0.0021474145762408123</v>
      </c>
      <c r="R194" s="24">
        <v>0.00045468630278756985</v>
      </c>
      <c r="S194" s="24">
        <v>0.00025287713456196784</v>
      </c>
      <c r="T194" s="24">
        <v>1.8609136627990823E-05</v>
      </c>
      <c r="U194" s="24">
        <v>4.36316660909288E-05</v>
      </c>
      <c r="V194" s="24">
        <v>1.679013543548566E-05</v>
      </c>
      <c r="W194" s="24">
        <v>1.6112121390779987E-05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1120</v>
      </c>
      <c r="B196" s="24">
        <v>137.3</v>
      </c>
      <c r="C196" s="24">
        <v>111.8</v>
      </c>
      <c r="D196" s="24">
        <v>9.188218305405504</v>
      </c>
      <c r="E196" s="24">
        <v>9.987807833907965</v>
      </c>
      <c r="F196" s="24">
        <v>27.589684222342648</v>
      </c>
      <c r="G196" s="24" t="s">
        <v>59</v>
      </c>
      <c r="H196" s="24">
        <v>1.71077443096938</v>
      </c>
      <c r="I196" s="24">
        <v>71.51077443096939</v>
      </c>
      <c r="J196" s="24" t="s">
        <v>73</v>
      </c>
      <c r="K196" s="24">
        <v>0.6780510376234155</v>
      </c>
      <c r="M196" s="24" t="s">
        <v>68</v>
      </c>
      <c r="N196" s="24">
        <v>0.5529071002383792</v>
      </c>
      <c r="X196" s="24">
        <v>67.5</v>
      </c>
    </row>
    <row r="197" spans="1:24" ht="12.75" hidden="1">
      <c r="A197" s="24">
        <v>1119</v>
      </c>
      <c r="B197" s="24">
        <v>133.75999450683594</v>
      </c>
      <c r="C197" s="24">
        <v>158.86000061035156</v>
      </c>
      <c r="D197" s="24">
        <v>9.08285903930664</v>
      </c>
      <c r="E197" s="24">
        <v>9.111709594726562</v>
      </c>
      <c r="F197" s="24">
        <v>22.096535361524857</v>
      </c>
      <c r="G197" s="24" t="s">
        <v>56</v>
      </c>
      <c r="H197" s="24">
        <v>-8.331384752816405</v>
      </c>
      <c r="I197" s="24">
        <v>57.92860975401953</v>
      </c>
      <c r="J197" s="24" t="s">
        <v>62</v>
      </c>
      <c r="K197" s="24">
        <v>0.43962631275513114</v>
      </c>
      <c r="L197" s="24">
        <v>0.6873218765834779</v>
      </c>
      <c r="M197" s="24">
        <v>0.1040757398460007</v>
      </c>
      <c r="N197" s="24">
        <v>0.028829790656419677</v>
      </c>
      <c r="O197" s="24">
        <v>0.017656247653345482</v>
      </c>
      <c r="P197" s="24">
        <v>0.01971712033114987</v>
      </c>
      <c r="Q197" s="24">
        <v>0.0021491600388515793</v>
      </c>
      <c r="R197" s="24">
        <v>0.0004438031987809829</v>
      </c>
      <c r="S197" s="24">
        <v>0.00023162578649898565</v>
      </c>
      <c r="T197" s="24">
        <v>0.00029011743617667394</v>
      </c>
      <c r="U197" s="24">
        <v>4.6994851049151796E-05</v>
      </c>
      <c r="V197" s="24">
        <v>1.6481325915650022E-05</v>
      </c>
      <c r="W197" s="24">
        <v>1.4437482395343171E-05</v>
      </c>
      <c r="X197" s="24">
        <v>67.5</v>
      </c>
    </row>
    <row r="198" spans="1:24" ht="12.75" hidden="1">
      <c r="A198" s="24">
        <v>1118</v>
      </c>
      <c r="B198" s="24">
        <v>134.25999450683594</v>
      </c>
      <c r="C198" s="24">
        <v>120.76000213623047</v>
      </c>
      <c r="D198" s="24">
        <v>9.131269454956055</v>
      </c>
      <c r="E198" s="24">
        <v>9.8765230178833</v>
      </c>
      <c r="F198" s="24">
        <v>30.268920451845375</v>
      </c>
      <c r="G198" s="24" t="s">
        <v>57</v>
      </c>
      <c r="H198" s="24">
        <v>12.174419498566579</v>
      </c>
      <c r="I198" s="24">
        <v>78.93441400540252</v>
      </c>
      <c r="J198" s="24" t="s">
        <v>60</v>
      </c>
      <c r="K198" s="24">
        <v>-0.4031394124067</v>
      </c>
      <c r="L198" s="24">
        <v>0.0037393689307908978</v>
      </c>
      <c r="M198" s="24">
        <v>0.09495982432972053</v>
      </c>
      <c r="N198" s="24">
        <v>0.000297775589535412</v>
      </c>
      <c r="O198" s="24">
        <v>-0.016265951268966624</v>
      </c>
      <c r="P198" s="24">
        <v>0.0004279365418692168</v>
      </c>
      <c r="Q198" s="24">
        <v>0.0019371569034467972</v>
      </c>
      <c r="R198" s="24">
        <v>2.3952701558611257E-05</v>
      </c>
      <c r="S198" s="24">
        <v>-0.00021898886507702126</v>
      </c>
      <c r="T198" s="24">
        <v>3.0480359654449935E-05</v>
      </c>
      <c r="U198" s="24">
        <v>4.06058477189633E-05</v>
      </c>
      <c r="V198" s="24">
        <v>1.8872358482907751E-06</v>
      </c>
      <c r="W198" s="24">
        <v>-1.3798410668101639E-05</v>
      </c>
      <c r="X198" s="24">
        <v>67.5</v>
      </c>
    </row>
    <row r="199" spans="1:24" ht="12.75" hidden="1">
      <c r="A199" s="24">
        <v>1117</v>
      </c>
      <c r="B199" s="24">
        <v>153.1199951171875</v>
      </c>
      <c r="C199" s="24">
        <v>138.22000122070312</v>
      </c>
      <c r="D199" s="24">
        <v>9.005929946899414</v>
      </c>
      <c r="E199" s="24">
        <v>9.52165412902832</v>
      </c>
      <c r="F199" s="24">
        <v>27.4695052088942</v>
      </c>
      <c r="G199" s="24" t="s">
        <v>58</v>
      </c>
      <c r="H199" s="24">
        <v>-12.931324574615516</v>
      </c>
      <c r="I199" s="24">
        <v>72.68867054257198</v>
      </c>
      <c r="J199" s="24" t="s">
        <v>61</v>
      </c>
      <c r="K199" s="24">
        <v>-0.17535651978484595</v>
      </c>
      <c r="L199" s="24">
        <v>0.6873117045054835</v>
      </c>
      <c r="M199" s="24">
        <v>-0.04259567334555278</v>
      </c>
      <c r="N199" s="24">
        <v>0.02882825279116409</v>
      </c>
      <c r="O199" s="24">
        <v>-0.006867452985777982</v>
      </c>
      <c r="P199" s="24">
        <v>0.019712475858429772</v>
      </c>
      <c r="Q199" s="24">
        <v>-0.0009307588323647201</v>
      </c>
      <c r="R199" s="24">
        <v>0.00044315634637933</v>
      </c>
      <c r="S199" s="24">
        <v>-7.546112869253859E-05</v>
      </c>
      <c r="T199" s="24">
        <v>0.0002885118272256128</v>
      </c>
      <c r="U199" s="24">
        <v>-2.3657581367424844E-05</v>
      </c>
      <c r="V199" s="24">
        <v>1.637291802919697E-05</v>
      </c>
      <c r="W199" s="24">
        <v>-4.247912540326469E-06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1120</v>
      </c>
      <c r="B201" s="24">
        <v>128.78</v>
      </c>
      <c r="C201" s="24">
        <v>106.78</v>
      </c>
      <c r="D201" s="24">
        <v>9.194260017330617</v>
      </c>
      <c r="E201" s="24">
        <v>9.91015695793459</v>
      </c>
      <c r="F201" s="24">
        <v>28.645752089058348</v>
      </c>
      <c r="G201" s="24" t="s">
        <v>59</v>
      </c>
      <c r="H201" s="24">
        <v>12.892703037905576</v>
      </c>
      <c r="I201" s="24">
        <v>74.17270303790558</v>
      </c>
      <c r="J201" s="24" t="s">
        <v>73</v>
      </c>
      <c r="K201" s="24">
        <v>1.6995484246440962</v>
      </c>
      <c r="M201" s="24" t="s">
        <v>68</v>
      </c>
      <c r="N201" s="24">
        <v>1.442944920426265</v>
      </c>
      <c r="X201" s="24">
        <v>67.5</v>
      </c>
    </row>
    <row r="202" spans="1:24" ht="12.75" hidden="1">
      <c r="A202" s="24">
        <v>1117</v>
      </c>
      <c r="B202" s="24">
        <v>170.9600067138672</v>
      </c>
      <c r="C202" s="24">
        <v>154.9600067138672</v>
      </c>
      <c r="D202" s="24">
        <v>8.687653541564941</v>
      </c>
      <c r="E202" s="24">
        <v>9.430296897888184</v>
      </c>
      <c r="F202" s="24">
        <v>27.742383564960104</v>
      </c>
      <c r="G202" s="24" t="s">
        <v>56</v>
      </c>
      <c r="H202" s="24">
        <v>-27.30284955213395</v>
      </c>
      <c r="I202" s="24">
        <v>76.15715716173324</v>
      </c>
      <c r="J202" s="24" t="s">
        <v>62</v>
      </c>
      <c r="K202" s="24">
        <v>0.6103222586469954</v>
      </c>
      <c r="L202" s="24">
        <v>1.137757358719988</v>
      </c>
      <c r="M202" s="24">
        <v>0.14448590674654194</v>
      </c>
      <c r="N202" s="24">
        <v>0.10004726075288661</v>
      </c>
      <c r="O202" s="24">
        <v>0.02451160544681501</v>
      </c>
      <c r="P202" s="24">
        <v>0.03263879774735555</v>
      </c>
      <c r="Q202" s="24">
        <v>0.0029837086253601437</v>
      </c>
      <c r="R202" s="24">
        <v>0.0015400633429040148</v>
      </c>
      <c r="S202" s="24">
        <v>0.00032163779486566905</v>
      </c>
      <c r="T202" s="24">
        <v>0.00048029001734315477</v>
      </c>
      <c r="U202" s="24">
        <v>6.526161056405267E-05</v>
      </c>
      <c r="V202" s="24">
        <v>5.715790954836761E-05</v>
      </c>
      <c r="W202" s="24">
        <v>2.0060061170722795E-05</v>
      </c>
      <c r="X202" s="24">
        <v>67.5</v>
      </c>
    </row>
    <row r="203" spans="1:24" ht="12.75" hidden="1">
      <c r="A203" s="24">
        <v>1118</v>
      </c>
      <c r="B203" s="24">
        <v>153.52000427246094</v>
      </c>
      <c r="C203" s="24">
        <v>114.41999816894531</v>
      </c>
      <c r="D203" s="24">
        <v>8.86504077911377</v>
      </c>
      <c r="E203" s="24">
        <v>9.80474853515625</v>
      </c>
      <c r="F203" s="24">
        <v>33.262175950288366</v>
      </c>
      <c r="G203" s="24" t="s">
        <v>57</v>
      </c>
      <c r="H203" s="24">
        <v>3.3973183655260755</v>
      </c>
      <c r="I203" s="24">
        <v>89.41732263798701</v>
      </c>
      <c r="J203" s="24" t="s">
        <v>60</v>
      </c>
      <c r="K203" s="24">
        <v>0.36711125971599073</v>
      </c>
      <c r="L203" s="24">
        <v>0.006189321166679192</v>
      </c>
      <c r="M203" s="24">
        <v>-0.0855911933556677</v>
      </c>
      <c r="N203" s="24">
        <v>0.0010343148492023536</v>
      </c>
      <c r="O203" s="24">
        <v>0.014953895043481859</v>
      </c>
      <c r="P203" s="24">
        <v>0.0007081622761012002</v>
      </c>
      <c r="Q203" s="24">
        <v>-0.0017037643871930927</v>
      </c>
      <c r="R203" s="24">
        <v>8.318514605598156E-05</v>
      </c>
      <c r="S203" s="24">
        <v>0.00021295861044021952</v>
      </c>
      <c r="T203" s="24">
        <v>5.0434151610606575E-05</v>
      </c>
      <c r="U203" s="24">
        <v>-3.291227377551888E-05</v>
      </c>
      <c r="V203" s="24">
        <v>6.569308312641608E-06</v>
      </c>
      <c r="W203" s="24">
        <v>1.3776669582094272E-05</v>
      </c>
      <c r="X203" s="24">
        <v>67.5</v>
      </c>
    </row>
    <row r="204" spans="1:24" ht="12.75" hidden="1">
      <c r="A204" s="24">
        <v>1119</v>
      </c>
      <c r="B204" s="24">
        <v>150.32000732421875</v>
      </c>
      <c r="C204" s="24">
        <v>154.72000122070312</v>
      </c>
      <c r="D204" s="24">
        <v>8.85219955444336</v>
      </c>
      <c r="E204" s="24">
        <v>9.185133934020996</v>
      </c>
      <c r="F204" s="24">
        <v>25.34767349776577</v>
      </c>
      <c r="G204" s="24" t="s">
        <v>58</v>
      </c>
      <c r="H204" s="24">
        <v>-14.589227862998854</v>
      </c>
      <c r="I204" s="24">
        <v>68.2307794612199</v>
      </c>
      <c r="J204" s="24" t="s">
        <v>61</v>
      </c>
      <c r="K204" s="24">
        <v>0.4875680284736771</v>
      </c>
      <c r="L204" s="24">
        <v>1.1377405238563754</v>
      </c>
      <c r="M204" s="24">
        <v>0.11640586268879723</v>
      </c>
      <c r="N204" s="24">
        <v>0.1000419141007848</v>
      </c>
      <c r="O204" s="24">
        <v>0.019421632902741726</v>
      </c>
      <c r="P204" s="24">
        <v>0.03263111436318853</v>
      </c>
      <c r="Q204" s="24">
        <v>0.002449429336392676</v>
      </c>
      <c r="R204" s="24">
        <v>0.001537815116206215</v>
      </c>
      <c r="S204" s="24">
        <v>0.00024103838143627878</v>
      </c>
      <c r="T204" s="24">
        <v>0.00047763469002031904</v>
      </c>
      <c r="U204" s="24">
        <v>5.635476952609568E-05</v>
      </c>
      <c r="V204" s="24">
        <v>5.677914064366271E-05</v>
      </c>
      <c r="W204" s="24">
        <v>1.4581132651441685E-05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1120</v>
      </c>
      <c r="B206" s="100">
        <v>128.78</v>
      </c>
      <c r="C206" s="100">
        <v>106.78</v>
      </c>
      <c r="D206" s="100">
        <v>9.194260017330617</v>
      </c>
      <c r="E206" s="100">
        <v>9.91015695793459</v>
      </c>
      <c r="F206" s="100">
        <v>21.571268697301363</v>
      </c>
      <c r="G206" s="100" t="s">
        <v>59</v>
      </c>
      <c r="H206" s="100">
        <v>-5.4253203162033685</v>
      </c>
      <c r="I206" s="100">
        <v>55.85467968379664</v>
      </c>
      <c r="J206" s="100" t="s">
        <v>73</v>
      </c>
      <c r="K206" s="100">
        <v>1.770402970916624</v>
      </c>
      <c r="M206" s="100" t="s">
        <v>68</v>
      </c>
      <c r="N206" s="100">
        <v>1.0274309859192257</v>
      </c>
      <c r="X206" s="100">
        <v>67.5</v>
      </c>
    </row>
    <row r="207" spans="1:24" s="100" customFormat="1" ht="12.75">
      <c r="A207" s="100">
        <v>1117</v>
      </c>
      <c r="B207" s="100">
        <v>170.9600067138672</v>
      </c>
      <c r="C207" s="100">
        <v>154.9600067138672</v>
      </c>
      <c r="D207" s="100">
        <v>8.687653541564941</v>
      </c>
      <c r="E207" s="100">
        <v>9.430296897888184</v>
      </c>
      <c r="F207" s="100">
        <v>27.742383564960104</v>
      </c>
      <c r="G207" s="100" t="s">
        <v>56</v>
      </c>
      <c r="H207" s="100">
        <v>-27.30284955213395</v>
      </c>
      <c r="I207" s="100">
        <v>76.15715716173324</v>
      </c>
      <c r="J207" s="100" t="s">
        <v>62</v>
      </c>
      <c r="K207" s="100">
        <v>1.201160634086105</v>
      </c>
      <c r="L207" s="100">
        <v>0.4839411652539313</v>
      </c>
      <c r="M207" s="100">
        <v>0.28435810943736484</v>
      </c>
      <c r="N207" s="100">
        <v>0.10000132464933201</v>
      </c>
      <c r="O207" s="100">
        <v>0.04824105836991593</v>
      </c>
      <c r="P207" s="100">
        <v>0.013882963912224057</v>
      </c>
      <c r="Q207" s="100">
        <v>0.005872098513463373</v>
      </c>
      <c r="R207" s="100">
        <v>0.0015393675238208032</v>
      </c>
      <c r="S207" s="100">
        <v>0.000632953756073054</v>
      </c>
      <c r="T207" s="100">
        <v>0.00020429122466374805</v>
      </c>
      <c r="U207" s="100">
        <v>0.00012843943749980878</v>
      </c>
      <c r="V207" s="100">
        <v>5.7132474742415126E-05</v>
      </c>
      <c r="W207" s="100">
        <v>3.946657439781558E-05</v>
      </c>
      <c r="X207" s="100">
        <v>67.5</v>
      </c>
    </row>
    <row r="208" spans="1:24" s="100" customFormat="1" ht="12.75">
      <c r="A208" s="100">
        <v>1119</v>
      </c>
      <c r="B208" s="100">
        <v>150.32000732421875</v>
      </c>
      <c r="C208" s="100">
        <v>154.72000122070312</v>
      </c>
      <c r="D208" s="100">
        <v>8.85219955444336</v>
      </c>
      <c r="E208" s="100">
        <v>9.185133934020996</v>
      </c>
      <c r="F208" s="100">
        <v>32.62649132158502</v>
      </c>
      <c r="G208" s="100" t="s">
        <v>57</v>
      </c>
      <c r="H208" s="100">
        <v>5.003868667899084</v>
      </c>
      <c r="I208" s="100">
        <v>87.82387599211783</v>
      </c>
      <c r="J208" s="100" t="s">
        <v>60</v>
      </c>
      <c r="K208" s="100">
        <v>-0.39672130447402426</v>
      </c>
      <c r="L208" s="100">
        <v>0.0026315801053539384</v>
      </c>
      <c r="M208" s="100">
        <v>0.09696264159491574</v>
      </c>
      <c r="N208" s="100">
        <v>0.0010336451537461704</v>
      </c>
      <c r="O208" s="100">
        <v>-0.015441076606848871</v>
      </c>
      <c r="P208" s="100">
        <v>0.00030122026639198214</v>
      </c>
      <c r="Q208" s="100">
        <v>0.0021464326044695003</v>
      </c>
      <c r="R208" s="100">
        <v>8.309970961589859E-05</v>
      </c>
      <c r="S208" s="100">
        <v>-0.00016163627607764598</v>
      </c>
      <c r="T208" s="100">
        <v>2.146421780234216E-05</v>
      </c>
      <c r="U208" s="100">
        <v>5.627310001931405E-05</v>
      </c>
      <c r="V208" s="100">
        <v>6.555466645595213E-06</v>
      </c>
      <c r="W208" s="100">
        <v>-8.802262216091278E-06</v>
      </c>
      <c r="X208" s="100">
        <v>67.5</v>
      </c>
    </row>
    <row r="209" spans="1:24" s="100" customFormat="1" ht="12.75">
      <c r="A209" s="100">
        <v>1118</v>
      </c>
      <c r="B209" s="100">
        <v>153.52000427246094</v>
      </c>
      <c r="C209" s="100">
        <v>114.41999816894531</v>
      </c>
      <c r="D209" s="100">
        <v>8.86504077911377</v>
      </c>
      <c r="E209" s="100">
        <v>9.80474853515625</v>
      </c>
      <c r="F209" s="100">
        <v>32.79219794399893</v>
      </c>
      <c r="G209" s="100" t="s">
        <v>58</v>
      </c>
      <c r="H209" s="100">
        <v>2.133896060143897</v>
      </c>
      <c r="I209" s="100">
        <v>88.15390033260483</v>
      </c>
      <c r="J209" s="100" t="s">
        <v>61</v>
      </c>
      <c r="K209" s="100">
        <v>1.1337544158478776</v>
      </c>
      <c r="L209" s="100">
        <v>0.48393401018473786</v>
      </c>
      <c r="M209" s="100">
        <v>0.2673158815665995</v>
      </c>
      <c r="N209" s="100">
        <v>0.09999598246588326</v>
      </c>
      <c r="O209" s="100">
        <v>0.04570309470781011</v>
      </c>
      <c r="P209" s="100">
        <v>0.013879695722141398</v>
      </c>
      <c r="Q209" s="100">
        <v>0.0054657449653536735</v>
      </c>
      <c r="R209" s="100">
        <v>0.0015371229006348008</v>
      </c>
      <c r="S209" s="100">
        <v>0.0006119674595783162</v>
      </c>
      <c r="T209" s="100">
        <v>0.00020316050755190488</v>
      </c>
      <c r="U209" s="100">
        <v>0.00011545573749053602</v>
      </c>
      <c r="V209" s="100">
        <v>5.6755136571513865E-05</v>
      </c>
      <c r="W209" s="100">
        <v>3.847246644780503E-05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1120</v>
      </c>
      <c r="B211" s="24">
        <v>128.78</v>
      </c>
      <c r="C211" s="24">
        <v>106.78</v>
      </c>
      <c r="D211" s="24">
        <v>9.194260017330617</v>
      </c>
      <c r="E211" s="24">
        <v>9.91015695793459</v>
      </c>
      <c r="F211" s="24">
        <v>28.645752089058348</v>
      </c>
      <c r="G211" s="24" t="s">
        <v>59</v>
      </c>
      <c r="H211" s="24">
        <v>12.892703037905576</v>
      </c>
      <c r="I211" s="24">
        <v>74.17270303790558</v>
      </c>
      <c r="J211" s="24" t="s">
        <v>73</v>
      </c>
      <c r="K211" s="24">
        <v>3.068755077391127</v>
      </c>
      <c r="M211" s="24" t="s">
        <v>68</v>
      </c>
      <c r="N211" s="24">
        <v>1.6012300025333601</v>
      </c>
      <c r="X211" s="24">
        <v>67.5</v>
      </c>
    </row>
    <row r="212" spans="1:24" ht="12.75" hidden="1">
      <c r="A212" s="24">
        <v>1118</v>
      </c>
      <c r="B212" s="24">
        <v>153.52000427246094</v>
      </c>
      <c r="C212" s="24">
        <v>114.41999816894531</v>
      </c>
      <c r="D212" s="24">
        <v>8.86504077911377</v>
      </c>
      <c r="E212" s="24">
        <v>9.80474853515625</v>
      </c>
      <c r="F212" s="24">
        <v>24.625125773891956</v>
      </c>
      <c r="G212" s="24" t="s">
        <v>56</v>
      </c>
      <c r="H212" s="24">
        <v>-19.821303994525067</v>
      </c>
      <c r="I212" s="24">
        <v>66.19870027793587</v>
      </c>
      <c r="J212" s="24" t="s">
        <v>62</v>
      </c>
      <c r="K212" s="24">
        <v>1.698812349017106</v>
      </c>
      <c r="L212" s="24">
        <v>0.07961005435006736</v>
      </c>
      <c r="M212" s="24">
        <v>0.40217176565578366</v>
      </c>
      <c r="N212" s="24">
        <v>0.09989717817336413</v>
      </c>
      <c r="O212" s="24">
        <v>0.06822719401441568</v>
      </c>
      <c r="P212" s="24">
        <v>0.002283891425636211</v>
      </c>
      <c r="Q212" s="24">
        <v>0.008304923701830799</v>
      </c>
      <c r="R212" s="24">
        <v>0.0015376956112831367</v>
      </c>
      <c r="S212" s="24">
        <v>0.0008951229272356456</v>
      </c>
      <c r="T212" s="24">
        <v>3.3666741597061286E-05</v>
      </c>
      <c r="U212" s="24">
        <v>0.0001816330815355229</v>
      </c>
      <c r="V212" s="24">
        <v>5.704722554598741E-05</v>
      </c>
      <c r="W212" s="24">
        <v>5.580967766694355E-05</v>
      </c>
      <c r="X212" s="24">
        <v>67.5</v>
      </c>
    </row>
    <row r="213" spans="1:24" ht="12.75" hidden="1">
      <c r="A213" s="24">
        <v>1117</v>
      </c>
      <c r="B213" s="24">
        <v>170.9600067138672</v>
      </c>
      <c r="C213" s="24">
        <v>154.9600067138672</v>
      </c>
      <c r="D213" s="24">
        <v>8.687653541564941</v>
      </c>
      <c r="E213" s="24">
        <v>9.430296897888184</v>
      </c>
      <c r="F213" s="24">
        <v>29.07704364467828</v>
      </c>
      <c r="G213" s="24" t="s">
        <v>57</v>
      </c>
      <c r="H213" s="24">
        <v>-23.63900007753547</v>
      </c>
      <c r="I213" s="24">
        <v>79.82100663633172</v>
      </c>
      <c r="J213" s="24" t="s">
        <v>60</v>
      </c>
      <c r="K213" s="24">
        <v>1.4087897620073082</v>
      </c>
      <c r="L213" s="24">
        <v>0.0004320197343429491</v>
      </c>
      <c r="M213" s="24">
        <v>-0.3309361643781387</v>
      </c>
      <c r="N213" s="24">
        <v>0.0010334685154697763</v>
      </c>
      <c r="O213" s="24">
        <v>0.05698734746707695</v>
      </c>
      <c r="P213" s="24">
        <v>4.9251952755081664E-05</v>
      </c>
      <c r="Q213" s="24">
        <v>-0.006707626033730708</v>
      </c>
      <c r="R213" s="24">
        <v>8.309998020669866E-05</v>
      </c>
      <c r="S213" s="24">
        <v>0.0007791678904842522</v>
      </c>
      <c r="T213" s="24">
        <v>3.501092604966615E-06</v>
      </c>
      <c r="U213" s="24">
        <v>-0.00013773495015602963</v>
      </c>
      <c r="V213" s="24">
        <v>6.570757487990165E-06</v>
      </c>
      <c r="W213" s="24">
        <v>4.9466100685238023E-05</v>
      </c>
      <c r="X213" s="24">
        <v>67.5</v>
      </c>
    </row>
    <row r="214" spans="1:24" ht="12.75" hidden="1">
      <c r="A214" s="24">
        <v>1119</v>
      </c>
      <c r="B214" s="24">
        <v>150.32000732421875</v>
      </c>
      <c r="C214" s="24">
        <v>154.72000122070312</v>
      </c>
      <c r="D214" s="24">
        <v>8.85219955444336</v>
      </c>
      <c r="E214" s="24">
        <v>9.185133934020996</v>
      </c>
      <c r="F214" s="24">
        <v>32.62649132158502</v>
      </c>
      <c r="G214" s="24" t="s">
        <v>58</v>
      </c>
      <c r="H214" s="24">
        <v>5.003868667899084</v>
      </c>
      <c r="I214" s="24">
        <v>87.82387599211783</v>
      </c>
      <c r="J214" s="24" t="s">
        <v>61</v>
      </c>
      <c r="K214" s="24">
        <v>0.9493549408079203</v>
      </c>
      <c r="L214" s="24">
        <v>0.07960888212109135</v>
      </c>
      <c r="M214" s="24">
        <v>0.22852436237166515</v>
      </c>
      <c r="N214" s="24">
        <v>0.09989183224782891</v>
      </c>
      <c r="O214" s="24">
        <v>0.037515226665280295</v>
      </c>
      <c r="P214" s="24">
        <v>0.002283360306487878</v>
      </c>
      <c r="Q214" s="24">
        <v>0.004896887857083213</v>
      </c>
      <c r="R214" s="24">
        <v>0.0015354485293389245</v>
      </c>
      <c r="S214" s="24">
        <v>0.00044061599301572265</v>
      </c>
      <c r="T214" s="24">
        <v>3.3484202847533116E-05</v>
      </c>
      <c r="U214" s="24">
        <v>0.0001184046443920421</v>
      </c>
      <c r="V214" s="24">
        <v>5.6667548813485656E-05</v>
      </c>
      <c r="W214" s="24">
        <v>2.584231035116698E-05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1120</v>
      </c>
      <c r="B216" s="24">
        <v>128.78</v>
      </c>
      <c r="C216" s="24">
        <v>106.78</v>
      </c>
      <c r="D216" s="24">
        <v>9.194260017330617</v>
      </c>
      <c r="E216" s="24">
        <v>9.91015695793459</v>
      </c>
      <c r="F216" s="24">
        <v>29.070174086721106</v>
      </c>
      <c r="G216" s="24" t="s">
        <v>59</v>
      </c>
      <c r="H216" s="24">
        <v>13.991662726501744</v>
      </c>
      <c r="I216" s="24">
        <v>75.27166272650175</v>
      </c>
      <c r="J216" s="24" t="s">
        <v>73</v>
      </c>
      <c r="K216" s="24">
        <v>1.8449035702248462</v>
      </c>
      <c r="M216" s="24" t="s">
        <v>68</v>
      </c>
      <c r="N216" s="24">
        <v>1.0654668315336915</v>
      </c>
      <c r="X216" s="24">
        <v>67.5</v>
      </c>
    </row>
    <row r="217" spans="1:24" ht="12.75" hidden="1">
      <c r="A217" s="24">
        <v>1118</v>
      </c>
      <c r="B217" s="24">
        <v>153.52000427246094</v>
      </c>
      <c r="C217" s="24">
        <v>114.41999816894531</v>
      </c>
      <c r="D217" s="24">
        <v>8.86504077911377</v>
      </c>
      <c r="E217" s="24">
        <v>9.80474853515625</v>
      </c>
      <c r="F217" s="24">
        <v>24.625125773891956</v>
      </c>
      <c r="G217" s="24" t="s">
        <v>56</v>
      </c>
      <c r="H217" s="24">
        <v>-19.821303994525067</v>
      </c>
      <c r="I217" s="24">
        <v>66.19870027793587</v>
      </c>
      <c r="J217" s="24" t="s">
        <v>62</v>
      </c>
      <c r="K217" s="24">
        <v>1.2307067267808816</v>
      </c>
      <c r="L217" s="24">
        <v>0.4821801274548705</v>
      </c>
      <c r="M217" s="24">
        <v>0.29135377898726367</v>
      </c>
      <c r="N217" s="24">
        <v>0.1010264396285867</v>
      </c>
      <c r="O217" s="24">
        <v>0.049427192455749176</v>
      </c>
      <c r="P217" s="24">
        <v>0.013832328753463217</v>
      </c>
      <c r="Q217" s="24">
        <v>0.006016503423149539</v>
      </c>
      <c r="R217" s="24">
        <v>0.0015550879037576626</v>
      </c>
      <c r="S217" s="24">
        <v>0.000648478610135533</v>
      </c>
      <c r="T217" s="24">
        <v>0.00020358357443767865</v>
      </c>
      <c r="U217" s="24">
        <v>0.00013158581049450564</v>
      </c>
      <c r="V217" s="24">
        <v>5.7701111153646144E-05</v>
      </c>
      <c r="W217" s="24">
        <v>4.043386641956058E-05</v>
      </c>
      <c r="X217" s="24">
        <v>67.5</v>
      </c>
    </row>
    <row r="218" spans="1:24" ht="12.75" hidden="1">
      <c r="A218" s="24">
        <v>1119</v>
      </c>
      <c r="B218" s="24">
        <v>150.32000732421875</v>
      </c>
      <c r="C218" s="24">
        <v>154.72000122070312</v>
      </c>
      <c r="D218" s="24">
        <v>8.85219955444336</v>
      </c>
      <c r="E218" s="24">
        <v>9.185133934020996</v>
      </c>
      <c r="F218" s="24">
        <v>25.34767349776577</v>
      </c>
      <c r="G218" s="24" t="s">
        <v>57</v>
      </c>
      <c r="H218" s="24">
        <v>-14.589227862998854</v>
      </c>
      <c r="I218" s="24">
        <v>68.2307794612199</v>
      </c>
      <c r="J218" s="24" t="s">
        <v>60</v>
      </c>
      <c r="K218" s="24">
        <v>1.101425130536867</v>
      </c>
      <c r="L218" s="24">
        <v>0.002622455641106699</v>
      </c>
      <c r="M218" s="24">
        <v>-0.2592533687884993</v>
      </c>
      <c r="N218" s="24">
        <v>0.0010449536334029808</v>
      </c>
      <c r="O218" s="24">
        <v>0.044470294860451495</v>
      </c>
      <c r="P218" s="24">
        <v>0.0002999322935268004</v>
      </c>
      <c r="Q218" s="24">
        <v>-0.005279682879266554</v>
      </c>
      <c r="R218" s="24">
        <v>8.403159088569688E-05</v>
      </c>
      <c r="S218" s="24">
        <v>0.000601210416100366</v>
      </c>
      <c r="T218" s="24">
        <v>2.135513505645404E-05</v>
      </c>
      <c r="U218" s="24">
        <v>-0.00011010190699399642</v>
      </c>
      <c r="V218" s="24">
        <v>6.641672396305812E-06</v>
      </c>
      <c r="W218" s="24">
        <v>3.796988316578933E-05</v>
      </c>
      <c r="X218" s="24">
        <v>67.5</v>
      </c>
    </row>
    <row r="219" spans="1:24" ht="12.75" hidden="1">
      <c r="A219" s="24">
        <v>1117</v>
      </c>
      <c r="B219" s="24">
        <v>170.9600067138672</v>
      </c>
      <c r="C219" s="24">
        <v>154.9600067138672</v>
      </c>
      <c r="D219" s="24">
        <v>8.687653541564941</v>
      </c>
      <c r="E219" s="24">
        <v>9.430296897888184</v>
      </c>
      <c r="F219" s="24">
        <v>35.70879427803813</v>
      </c>
      <c r="G219" s="24" t="s">
        <v>58</v>
      </c>
      <c r="H219" s="24">
        <v>-5.433813271592896</v>
      </c>
      <c r="I219" s="24">
        <v>98.02619344227429</v>
      </c>
      <c r="J219" s="24" t="s">
        <v>61</v>
      </c>
      <c r="K219" s="24">
        <v>0.5490917311028798</v>
      </c>
      <c r="L219" s="24">
        <v>0.48217299596597646</v>
      </c>
      <c r="M219" s="24">
        <v>0.13294628728164498</v>
      </c>
      <c r="N219" s="24">
        <v>0.10102103531409937</v>
      </c>
      <c r="O219" s="24">
        <v>0.02157406380546255</v>
      </c>
      <c r="P219" s="24">
        <v>0.013829076591124406</v>
      </c>
      <c r="Q219" s="24">
        <v>0.0028850064358939913</v>
      </c>
      <c r="R219" s="24">
        <v>0.0015528158551955285</v>
      </c>
      <c r="S219" s="24">
        <v>0.00024304432389121407</v>
      </c>
      <c r="T219" s="24">
        <v>0.00020246044054961072</v>
      </c>
      <c r="U219" s="24">
        <v>7.205827918970389E-05</v>
      </c>
      <c r="V219" s="24">
        <v>5.731759255364427E-05</v>
      </c>
      <c r="W219" s="24">
        <v>1.3899119612809178E-05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1120</v>
      </c>
      <c r="B221" s="24">
        <v>128.78</v>
      </c>
      <c r="C221" s="24">
        <v>106.78</v>
      </c>
      <c r="D221" s="24">
        <v>9.194260017330617</v>
      </c>
      <c r="E221" s="24">
        <v>9.91015695793459</v>
      </c>
      <c r="F221" s="24">
        <v>21.571268697301363</v>
      </c>
      <c r="G221" s="24" t="s">
        <v>59</v>
      </c>
      <c r="H221" s="24">
        <v>-5.4253203162033685</v>
      </c>
      <c r="I221" s="24">
        <v>55.85467968379664</v>
      </c>
      <c r="J221" s="24" t="s">
        <v>73</v>
      </c>
      <c r="K221" s="24">
        <v>0.7509866649709982</v>
      </c>
      <c r="M221" s="24" t="s">
        <v>68</v>
      </c>
      <c r="N221" s="24">
        <v>0.4035021289537742</v>
      </c>
      <c r="X221" s="24">
        <v>67.5</v>
      </c>
    </row>
    <row r="222" spans="1:24" ht="12.75" hidden="1">
      <c r="A222" s="24">
        <v>1119</v>
      </c>
      <c r="B222" s="24">
        <v>150.32000732421875</v>
      </c>
      <c r="C222" s="24">
        <v>154.72000122070312</v>
      </c>
      <c r="D222" s="24">
        <v>8.85219955444336</v>
      </c>
      <c r="E222" s="24">
        <v>9.185133934020996</v>
      </c>
      <c r="F222" s="24">
        <v>23.979558263478594</v>
      </c>
      <c r="G222" s="24" t="s">
        <v>56</v>
      </c>
      <c r="H222" s="24">
        <v>-18.2719156976994</v>
      </c>
      <c r="I222" s="24">
        <v>64.54809162651935</v>
      </c>
      <c r="J222" s="24" t="s">
        <v>62</v>
      </c>
      <c r="K222" s="24">
        <v>0.8334466640369785</v>
      </c>
      <c r="L222" s="24">
        <v>0.07852336023273078</v>
      </c>
      <c r="M222" s="24">
        <v>0.19730721599748785</v>
      </c>
      <c r="N222" s="24">
        <v>0.10056123457014832</v>
      </c>
      <c r="O222" s="24">
        <v>0.03347278079639702</v>
      </c>
      <c r="P222" s="24">
        <v>0.0022527537405439843</v>
      </c>
      <c r="Q222" s="24">
        <v>0.004074511139013071</v>
      </c>
      <c r="R222" s="24">
        <v>0.0015479427536827337</v>
      </c>
      <c r="S222" s="24">
        <v>0.0004391770918989944</v>
      </c>
      <c r="T222" s="24">
        <v>3.3166524963195E-05</v>
      </c>
      <c r="U222" s="24">
        <v>8.912866428867992E-05</v>
      </c>
      <c r="V222" s="24">
        <v>5.744355328246968E-05</v>
      </c>
      <c r="W222" s="24">
        <v>2.738197160008223E-05</v>
      </c>
      <c r="X222" s="24">
        <v>67.5</v>
      </c>
    </row>
    <row r="223" spans="1:24" ht="12.75" hidden="1">
      <c r="A223" s="24">
        <v>1117</v>
      </c>
      <c r="B223" s="24">
        <v>170.9600067138672</v>
      </c>
      <c r="C223" s="24">
        <v>154.9600067138672</v>
      </c>
      <c r="D223" s="24">
        <v>8.687653541564941</v>
      </c>
      <c r="E223" s="24">
        <v>9.430296897888184</v>
      </c>
      <c r="F223" s="24">
        <v>35.70879427803813</v>
      </c>
      <c r="G223" s="24" t="s">
        <v>57</v>
      </c>
      <c r="H223" s="24">
        <v>-5.433813271592896</v>
      </c>
      <c r="I223" s="24">
        <v>98.02619344227429</v>
      </c>
      <c r="J223" s="24" t="s">
        <v>60</v>
      </c>
      <c r="K223" s="24">
        <v>0.003568765572207253</v>
      </c>
      <c r="L223" s="24">
        <v>0.00042588979700476756</v>
      </c>
      <c r="M223" s="24">
        <v>0.0013974125648590562</v>
      </c>
      <c r="N223" s="24">
        <v>0.0010397901556126867</v>
      </c>
      <c r="O223" s="24">
        <v>0.0005043363825410957</v>
      </c>
      <c r="P223" s="24">
        <v>4.879302844388923E-05</v>
      </c>
      <c r="Q223" s="24">
        <v>0.00013575222687854633</v>
      </c>
      <c r="R223" s="24">
        <v>8.358830406079579E-05</v>
      </c>
      <c r="S223" s="24">
        <v>3.6236079833403014E-05</v>
      </c>
      <c r="T223" s="24">
        <v>3.4829715940454594E-06</v>
      </c>
      <c r="U223" s="24">
        <v>1.0030051588315167E-05</v>
      </c>
      <c r="V223" s="24">
        <v>6.596563351465184E-06</v>
      </c>
      <c r="W223" s="24">
        <v>3.1636344430810053E-06</v>
      </c>
      <c r="X223" s="24">
        <v>67.5</v>
      </c>
    </row>
    <row r="224" spans="1:24" ht="12.75" hidden="1">
      <c r="A224" s="24">
        <v>1118</v>
      </c>
      <c r="B224" s="24">
        <v>153.52000427246094</v>
      </c>
      <c r="C224" s="24">
        <v>114.41999816894531</v>
      </c>
      <c r="D224" s="24">
        <v>8.86504077911377</v>
      </c>
      <c r="E224" s="24">
        <v>9.80474853515625</v>
      </c>
      <c r="F224" s="24">
        <v>33.262175950288366</v>
      </c>
      <c r="G224" s="24" t="s">
        <v>58</v>
      </c>
      <c r="H224" s="24">
        <v>3.3973183655260755</v>
      </c>
      <c r="I224" s="24">
        <v>89.41732263798701</v>
      </c>
      <c r="J224" s="24" t="s">
        <v>61</v>
      </c>
      <c r="K224" s="24">
        <v>0.8334390233884292</v>
      </c>
      <c r="L224" s="24">
        <v>0.07852220526780952</v>
      </c>
      <c r="M224" s="24">
        <v>0.19730226740410994</v>
      </c>
      <c r="N224" s="24">
        <v>0.1005558587786146</v>
      </c>
      <c r="O224" s="24">
        <v>0.03346898114757738</v>
      </c>
      <c r="P224" s="24">
        <v>0.0022522252675765335</v>
      </c>
      <c r="Q224" s="24">
        <v>0.004072249053635978</v>
      </c>
      <c r="R224" s="24">
        <v>0.0015456842381622207</v>
      </c>
      <c r="S224" s="24">
        <v>0.00043767963691170855</v>
      </c>
      <c r="T224" s="24">
        <v>3.298313640346093E-05</v>
      </c>
      <c r="U224" s="24">
        <v>8.856250257879992E-05</v>
      </c>
      <c r="V224" s="24">
        <v>5.706353621767616E-05</v>
      </c>
      <c r="W224" s="24">
        <v>2.7198598967929606E-05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1120</v>
      </c>
      <c r="B226" s="24">
        <v>128.78</v>
      </c>
      <c r="C226" s="24">
        <v>106.78</v>
      </c>
      <c r="D226" s="24">
        <v>9.194260017330617</v>
      </c>
      <c r="E226" s="24">
        <v>9.91015695793459</v>
      </c>
      <c r="F226" s="24">
        <v>29.070174086721106</v>
      </c>
      <c r="G226" s="24" t="s">
        <v>59</v>
      </c>
      <c r="H226" s="24">
        <v>13.991662726501744</v>
      </c>
      <c r="I226" s="24">
        <v>75.27166272650175</v>
      </c>
      <c r="J226" s="24" t="s">
        <v>73</v>
      </c>
      <c r="K226" s="24">
        <v>1.5643088278395643</v>
      </c>
      <c r="M226" s="24" t="s">
        <v>68</v>
      </c>
      <c r="N226" s="24">
        <v>1.3704743659573904</v>
      </c>
      <c r="X226" s="24">
        <v>67.5</v>
      </c>
    </row>
    <row r="227" spans="1:24" ht="12.75" hidden="1">
      <c r="A227" s="24">
        <v>1119</v>
      </c>
      <c r="B227" s="24">
        <v>150.32000732421875</v>
      </c>
      <c r="C227" s="24">
        <v>154.72000122070312</v>
      </c>
      <c r="D227" s="24">
        <v>8.85219955444336</v>
      </c>
      <c r="E227" s="24">
        <v>9.185133934020996</v>
      </c>
      <c r="F227" s="24">
        <v>23.979558263478594</v>
      </c>
      <c r="G227" s="24" t="s">
        <v>56</v>
      </c>
      <c r="H227" s="24">
        <v>-18.2719156976994</v>
      </c>
      <c r="I227" s="24">
        <v>64.54809162651935</v>
      </c>
      <c r="J227" s="24" t="s">
        <v>62</v>
      </c>
      <c r="K227" s="24">
        <v>0.5006168209962022</v>
      </c>
      <c r="L227" s="24">
        <v>1.1349096268434977</v>
      </c>
      <c r="M227" s="24">
        <v>0.11851411484894264</v>
      </c>
      <c r="N227" s="24">
        <v>0.1007634991877499</v>
      </c>
      <c r="O227" s="24">
        <v>0.02010538940467785</v>
      </c>
      <c r="P227" s="24">
        <v>0.032557024926287696</v>
      </c>
      <c r="Q227" s="24">
        <v>0.0024472878142187036</v>
      </c>
      <c r="R227" s="24">
        <v>0.0015510551881643961</v>
      </c>
      <c r="S227" s="24">
        <v>0.00026376205913735085</v>
      </c>
      <c r="T227" s="24">
        <v>0.0004790819895988714</v>
      </c>
      <c r="U227" s="24">
        <v>5.3540501354960706E-05</v>
      </c>
      <c r="V227" s="24">
        <v>5.75671504250759E-05</v>
      </c>
      <c r="W227" s="24">
        <v>1.645113222848279E-05</v>
      </c>
      <c r="X227" s="24">
        <v>67.5</v>
      </c>
    </row>
    <row r="228" spans="1:24" ht="12.75" hidden="1">
      <c r="A228" s="24">
        <v>1118</v>
      </c>
      <c r="B228" s="24">
        <v>153.52000427246094</v>
      </c>
      <c r="C228" s="24">
        <v>114.41999816894531</v>
      </c>
      <c r="D228" s="24">
        <v>8.86504077911377</v>
      </c>
      <c r="E228" s="24">
        <v>9.80474853515625</v>
      </c>
      <c r="F228" s="24">
        <v>32.79219794399893</v>
      </c>
      <c r="G228" s="24" t="s">
        <v>57</v>
      </c>
      <c r="H228" s="24">
        <v>2.133896060143897</v>
      </c>
      <c r="I228" s="24">
        <v>88.15390033260483</v>
      </c>
      <c r="J228" s="24" t="s">
        <v>60</v>
      </c>
      <c r="K228" s="24">
        <v>0.4552673162555163</v>
      </c>
      <c r="L228" s="24">
        <v>0.006174074570454978</v>
      </c>
      <c r="M228" s="24">
        <v>-0.10833167748800372</v>
      </c>
      <c r="N228" s="24">
        <v>0.0010418805370815893</v>
      </c>
      <c r="O228" s="24">
        <v>0.018192801937402806</v>
      </c>
      <c r="P228" s="24">
        <v>0.0007064162163516977</v>
      </c>
      <c r="Q228" s="24">
        <v>-0.002262318762869655</v>
      </c>
      <c r="R228" s="24">
        <v>8.379619908622081E-05</v>
      </c>
      <c r="S228" s="24">
        <v>0.00023056661981539497</v>
      </c>
      <c r="T228" s="24">
        <v>5.0307012964452365E-05</v>
      </c>
      <c r="U228" s="24">
        <v>-5.095595557717764E-05</v>
      </c>
      <c r="V228" s="24">
        <v>6.61743874886159E-06</v>
      </c>
      <c r="W228" s="24">
        <v>1.4108266686703836E-05</v>
      </c>
      <c r="X228" s="24">
        <v>67.5</v>
      </c>
    </row>
    <row r="229" spans="1:24" ht="12.75" hidden="1">
      <c r="A229" s="24">
        <v>1117</v>
      </c>
      <c r="B229" s="24">
        <v>170.9600067138672</v>
      </c>
      <c r="C229" s="24">
        <v>154.9600067138672</v>
      </c>
      <c r="D229" s="24">
        <v>8.687653541564941</v>
      </c>
      <c r="E229" s="24">
        <v>9.430296897888184</v>
      </c>
      <c r="F229" s="24">
        <v>29.07704364467828</v>
      </c>
      <c r="G229" s="24" t="s">
        <v>58</v>
      </c>
      <c r="H229" s="24">
        <v>-23.63900007753547</v>
      </c>
      <c r="I229" s="24">
        <v>79.82100663633172</v>
      </c>
      <c r="J229" s="24" t="s">
        <v>61</v>
      </c>
      <c r="K229" s="24">
        <v>-0.20820391978501082</v>
      </c>
      <c r="L229" s="24">
        <v>1.134892832784332</v>
      </c>
      <c r="M229" s="24">
        <v>-0.048060826782979016</v>
      </c>
      <c r="N229" s="24">
        <v>0.10075811259400469</v>
      </c>
      <c r="O229" s="24">
        <v>-0.008558541977472862</v>
      </c>
      <c r="P229" s="24">
        <v>0.03254936018081145</v>
      </c>
      <c r="Q229" s="24">
        <v>-0.000933344234884039</v>
      </c>
      <c r="R229" s="24">
        <v>0.0015487899772888489</v>
      </c>
      <c r="S229" s="24">
        <v>-0.00012809940541344634</v>
      </c>
      <c r="T229" s="24">
        <v>0.00047643337121218486</v>
      </c>
      <c r="U229" s="24">
        <v>-1.643398541307764E-05</v>
      </c>
      <c r="V229" s="24">
        <v>5.718554286240869E-05</v>
      </c>
      <c r="W229" s="24">
        <v>-8.461475208015908E-06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2004-06-28T10:40:51Z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