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<sst xmlns="http://schemas.openxmlformats.org/spreadsheetml/2006/main" count="625" uniqueCount="145">
  <si>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</si>
  <si>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</si>
  <si>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</si>
  <si>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</si>
  <si>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</si>
  <si>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</si>
  <si>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</si>
  <si>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</si>
  <si>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</si>
  <si>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</si>
  <si>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</si>
  <si>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</si>
  <si>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</si>
  <si>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</si>
  <si>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</si>
  <si>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</si>
  <si>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</si>
  <si>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</si>
  <si>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</si>
  <si>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</si>
  <si>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</si>
  <si>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</si>
  <si>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</si>
  <si>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</si>
  <si>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</si>
  <si>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</si>
  <si>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</si>
  <si>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</si>
  <si>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</si>
  <si>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</si>
  <si>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</si>
  <si>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</si>
  <si>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</si>
  <si>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</si>
  <si>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</si>
  <si>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</si>
  <si>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</si>
  <si>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</si>
  <si>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</si>
  <si>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</si>
  <si>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</si>
  <si>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</si>
  <si>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</si>
  <si>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</si>
  <si>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</si>
  <si>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</si>
  <si>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</si>
  <si>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</si>
  <si>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</si>
  <si>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</si>
  <si>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</si>
  <si>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</si>
  <si>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</si>
  <si>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</si>
  <si>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</si>
  <si>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</si>
  <si>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</si>
  <si>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</si>
  <si>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</si>
  <si>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</si>
  <si>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</si>
  <si>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</si>
  <si>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</si>
  <si>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</si>
  <si>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</si>
  <si>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</si>
  <si>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</si>
  <si>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</si>
  <si>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</si>
  <si>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</si>
  <si>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</si>
  <si>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</si>
  <si>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</si>
  <si>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</si>
  <si>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</si>
  <si>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</si>
  <si>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</si>
  <si>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</si>
  <si>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</si>
  <si>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</si>
  <si>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</si>
  <si>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</si>
  <si>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</si>
  <si>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</si>
  <si>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</si>
  <si>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</si>
  <si>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</si>
  <si>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</si>
  <si>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</si>
  <si>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</si>
  <si>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</si>
  <si>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</si>
  <si>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</si>
  <si>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</si>
  <si>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</si>
  <si>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</si>
  <si>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</si>
  <si>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</si>
  <si>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</si>
  <si>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</si>
  <si>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</si>
  <si>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</si>
  <si>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</si>
  <si>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</si>
  <si>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</si>
  <si>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</si>
  <si>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</si>
  <si>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</si>
  <si>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</si>
  <si>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</si>
  <si>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</si>
  <si>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</si>
  <si>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</si>
  <si>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</si>
  <si>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</si>
  <si>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</si>
  <si>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</si>
  <si>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</si>
  <si>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</si>
  <si>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</si>
  <si>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</si>
  <si>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</si>
  <si>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</si>
  <si>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</si>
  <si>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</si>
  <si>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</si>
  <si>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</si>
  <si>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</si>
  <si>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</si>
  <si>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</si>
  <si>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</si>
  <si>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</si>
  <si>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</si>
  <si>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</si>
  <si>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</si>
  <si>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</si>
  <si>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</si>
  <si>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</si>
  <si>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</si>
  <si>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</si>
  <si>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</si>
  <si>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</si>
  <si>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4</t>
  </si>
  <si>
    <t>AP 282</t>
  </si>
  <si>
    <t>WE 700923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</si>
</sst>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137.9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122.2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132.1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119.3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103.6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111.7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113.3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102.3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18.543663697959296</v>
      </c>
      <c r="C41" s="77">
        <f aca="true" t="shared" si="0" ref="C41:C55">($B$41*H41+$B$42*J41+$B$43*L41+$B$44*N41+$B$45*P41+$B$46*R41+$B$47*T41+$B$48*V41)/100</f>
        <v>2.7555528212826154E-08</v>
      </c>
      <c r="D41" s="77">
        <f aca="true" t="shared" si="1" ref="D41:D55">($B$41*I41+$B$42*K41+$B$43*M41+$B$44*O41+$B$45*Q41+$B$46*S41+$B$47*U41+$B$48*W41)/100</f>
        <v>-7.017669415040679E-08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5.644835983061711</v>
      </c>
      <c r="C42" s="77">
        <f t="shared" si="0"/>
        <v>-1.0331535649583108E-10</v>
      </c>
      <c r="D42" s="77">
        <f t="shared" si="1"/>
        <v>-3.850839560449291E-08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-3.4250388355081753</v>
      </c>
      <c r="C43" s="77">
        <f t="shared" si="0"/>
        <v>-0.33641051261122884</v>
      </c>
      <c r="D43" s="77">
        <f t="shared" si="1"/>
        <v>-0.8436615698510813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-3.016316371933584</v>
      </c>
      <c r="C44" s="77">
        <f t="shared" si="0"/>
        <v>-0.0013279610917338233</v>
      </c>
      <c r="D44" s="77">
        <f t="shared" si="1"/>
        <v>-0.24424161744239561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18.543663697959296</v>
      </c>
      <c r="C45" s="77">
        <f t="shared" si="0"/>
        <v>0.0773656263681472</v>
      </c>
      <c r="D45" s="77">
        <f t="shared" si="1"/>
        <v>-0.20061806968954612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5.644835983061711</v>
      </c>
      <c r="C46" s="77">
        <f t="shared" si="0"/>
        <v>-0.0007171097308263552</v>
      </c>
      <c r="D46" s="77">
        <f t="shared" si="1"/>
        <v>-0.06934805115824984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-3.4250388355081753</v>
      </c>
      <c r="C47" s="77">
        <f t="shared" si="0"/>
        <v>-0.013875435652366763</v>
      </c>
      <c r="D47" s="77">
        <f t="shared" si="1"/>
        <v>-0.03373536903938393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-3.016316371933584</v>
      </c>
      <c r="C48" s="77">
        <f t="shared" si="0"/>
        <v>-0.0001519218568999108</v>
      </c>
      <c r="D48" s="77">
        <f t="shared" si="1"/>
        <v>-0.007005113498607307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0.001488334429203421</v>
      </c>
      <c r="D49" s="77">
        <f t="shared" si="1"/>
        <v>-0.004183358257742631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-5.76578468382364E-05</v>
      </c>
      <c r="D50" s="77">
        <f t="shared" si="1"/>
        <v>-0.0010659905204882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-0.00021150591542109373</v>
      </c>
      <c r="D51" s="77">
        <f t="shared" si="1"/>
        <v>-0.0004293283397083314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-1.0821788015454178E-05</v>
      </c>
      <c r="D52" s="77">
        <f t="shared" si="1"/>
        <v>-0.00010255706859038961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2.519140703295869E-05</v>
      </c>
      <c r="D53" s="77">
        <f t="shared" si="1"/>
        <v>-9.379555699616366E-05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-4.553836972433707E-06</v>
      </c>
      <c r="D54" s="77">
        <f t="shared" si="1"/>
        <v>-3.935080793693967E-05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-1.4070557325577162E-05</v>
      </c>
      <c r="D55" s="77">
        <f t="shared" si="1"/>
        <v>-2.631700052224331E-05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E13" sqref="E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1247</v>
      </c>
      <c r="B3" s="11">
        <v>132.11666666666667</v>
      </c>
      <c r="C3" s="11">
        <v>137.95</v>
      </c>
      <c r="D3" s="11">
        <v>8.680981606316147</v>
      </c>
      <c r="E3" s="11">
        <v>9.24039485686765</v>
      </c>
      <c r="F3" s="12" t="s">
        <v>69</v>
      </c>
      <c r="H3" s="102">
        <v>0.0625</v>
      </c>
    </row>
    <row r="4" spans="1:9" ht="16.5" customHeight="1">
      <c r="A4" s="13">
        <v>1245</v>
      </c>
      <c r="B4" s="14">
        <v>102.33666666666666</v>
      </c>
      <c r="C4" s="14">
        <v>119.33666666666666</v>
      </c>
      <c r="D4" s="14">
        <v>8.97180317918717</v>
      </c>
      <c r="E4" s="14">
        <v>9.497778900007065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1248</v>
      </c>
      <c r="B5" s="26">
        <v>111.7</v>
      </c>
      <c r="C5" s="26">
        <v>103.61666666666667</v>
      </c>
      <c r="D5" s="26">
        <v>8.798885563957525</v>
      </c>
      <c r="E5" s="26">
        <v>9.388493647686678</v>
      </c>
      <c r="F5" s="15" t="s">
        <v>71</v>
      </c>
      <c r="I5" s="75">
        <v>1960</v>
      </c>
    </row>
    <row r="6" spans="1:6" s="2" customFormat="1" ht="13.5" thickBot="1">
      <c r="A6" s="16">
        <v>1246</v>
      </c>
      <c r="B6" s="17">
        <v>113.31333333333332</v>
      </c>
      <c r="C6" s="17">
        <v>122.23</v>
      </c>
      <c r="D6" s="17">
        <v>8.76157964704226</v>
      </c>
      <c r="E6" s="17">
        <v>9.256511873782463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2105</v>
      </c>
      <c r="K15" s="75">
        <v>1953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18.543663697959296</v>
      </c>
      <c r="C19" s="34">
        <v>53.380330364625955</v>
      </c>
      <c r="D19" s="35">
        <v>20.139236226319724</v>
      </c>
      <c r="K19" s="97" t="s">
        <v>131</v>
      </c>
    </row>
    <row r="20" spans="1:11" ht="12.75">
      <c r="A20" s="33" t="s">
        <v>57</v>
      </c>
      <c r="B20" s="34">
        <v>5.644835983061711</v>
      </c>
      <c r="C20" s="34">
        <v>49.844835983061714</v>
      </c>
      <c r="D20" s="35">
        <v>18.435667863369115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-3.4250388355081753</v>
      </c>
      <c r="C21" s="34">
        <v>42.38829449782514</v>
      </c>
      <c r="D21" s="35">
        <v>15.610252916329612</v>
      </c>
      <c r="F21" s="24" t="s">
        <v>134</v>
      </c>
    </row>
    <row r="22" spans="1:11" ht="16.5" thickBot="1">
      <c r="A22" s="36" t="s">
        <v>59</v>
      </c>
      <c r="B22" s="37">
        <v>-3.016316371933584</v>
      </c>
      <c r="C22" s="37">
        <v>61.60035029473309</v>
      </c>
      <c r="D22" s="38">
        <v>22.45900410054869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10.58166790008545</v>
      </c>
      <c r="I23" s="75">
        <v>2115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-0.33641051261122884</v>
      </c>
      <c r="C27" s="44">
        <v>-0.0013279610917338233</v>
      </c>
      <c r="D27" s="44">
        <v>0.0773656263681472</v>
      </c>
      <c r="E27" s="44">
        <v>-0.0007171097308263552</v>
      </c>
      <c r="F27" s="44">
        <v>-0.013875435652366763</v>
      </c>
      <c r="G27" s="44">
        <v>-0.0001519218568999108</v>
      </c>
      <c r="H27" s="44">
        <v>0.001488334429203421</v>
      </c>
      <c r="I27" s="45">
        <v>-5.76578468382364E-05</v>
      </c>
    </row>
    <row r="28" spans="1:9" ht="13.5" thickBot="1">
      <c r="A28" s="46" t="s">
        <v>61</v>
      </c>
      <c r="B28" s="47">
        <v>-0.8436615698510813</v>
      </c>
      <c r="C28" s="47">
        <v>-0.24424161744239561</v>
      </c>
      <c r="D28" s="47">
        <v>-0.20061806968954612</v>
      </c>
      <c r="E28" s="47">
        <v>-0.06934805115824984</v>
      </c>
      <c r="F28" s="47">
        <v>-0.03373536903938393</v>
      </c>
      <c r="G28" s="47">
        <v>-0.007005113498607307</v>
      </c>
      <c r="H28" s="47">
        <v>-0.004183358257742631</v>
      </c>
      <c r="I28" s="48">
        <v>-0.0010659905204882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1247</v>
      </c>
      <c r="B39" s="50">
        <v>132.11666666666667</v>
      </c>
      <c r="C39" s="50">
        <v>137.95</v>
      </c>
      <c r="D39" s="50">
        <v>8.680981606316147</v>
      </c>
      <c r="E39" s="50">
        <v>9.24039485686765</v>
      </c>
      <c r="F39" s="54">
        <f>I39*D39/(23678+B39)*1000</f>
        <v>22.45900410054869</v>
      </c>
      <c r="G39" s="59" t="s">
        <v>59</v>
      </c>
      <c r="H39" s="58">
        <f>I39-B39+X39</f>
        <v>-3.016316371933584</v>
      </c>
      <c r="I39" s="58">
        <f>(B39+C42-2*X39)*(23678+B39)*E42/((23678+C42)*D39+E42*(23678+B39))</f>
        <v>61.60035029473309</v>
      </c>
      <c r="J39" s="24" t="s">
        <v>73</v>
      </c>
      <c r="K39" s="24">
        <f>(K40*K40+L40*L40+M40*M40+N40*N40+O40*O40+P40*P40+Q40*Q40+R40*R40+S40*S40+T40*T40+U40*U40+V40*V40+W40*W40)</f>
        <v>0.9370361294902773</v>
      </c>
      <c r="M39" s="24" t="s">
        <v>68</v>
      </c>
      <c r="N39" s="24">
        <f>(K44*K44+L44*L44+M44*M44+N44*N44+O44*O44+P44*P44+Q44*Q44+R44*R44+S44*S44+T44*T44+U44*U44+V44*V44+W44*W44)</f>
        <v>0.5157685800612583</v>
      </c>
      <c r="X39" s="55">
        <f>(1-$H$2)*1000</f>
        <v>67.5</v>
      </c>
    </row>
    <row r="40" spans="1:24" ht="12.75">
      <c r="A40" s="49">
        <v>1245</v>
      </c>
      <c r="B40" s="50">
        <v>102.33666666666666</v>
      </c>
      <c r="C40" s="50">
        <v>119.33666666666666</v>
      </c>
      <c r="D40" s="50">
        <v>8.97180317918717</v>
      </c>
      <c r="E40" s="50">
        <v>9.497778900007065</v>
      </c>
      <c r="F40" s="54">
        <f>I40*D40/(23678+B40)*1000</f>
        <v>20.139236226319724</v>
      </c>
      <c r="G40" s="59" t="s">
        <v>56</v>
      </c>
      <c r="H40" s="58">
        <f>I40-B40+X40</f>
        <v>18.543663697959296</v>
      </c>
      <c r="I40" s="58">
        <f>(B40+C39-2*X40)*(23678+B40)*E39/((23678+C39)*D40+E39*(23678+B40))</f>
        <v>53.380330364625955</v>
      </c>
      <c r="J40" s="24" t="s">
        <v>62</v>
      </c>
      <c r="K40" s="52">
        <f aca="true" t="shared" si="0" ref="K40:W40">SQRT(K41*K41+K42*K42)</f>
        <v>0.9082603577383198</v>
      </c>
      <c r="L40" s="52">
        <f t="shared" si="0"/>
        <v>0.24424522753073127</v>
      </c>
      <c r="M40" s="52">
        <f t="shared" si="0"/>
        <v>0.21501872018337226</v>
      </c>
      <c r="N40" s="52">
        <f t="shared" si="0"/>
        <v>0.06935175877952399</v>
      </c>
      <c r="O40" s="52">
        <f t="shared" si="0"/>
        <v>0.03647742916882157</v>
      </c>
      <c r="P40" s="52">
        <f t="shared" si="0"/>
        <v>0.007006760690859523</v>
      </c>
      <c r="Q40" s="52">
        <f t="shared" si="0"/>
        <v>0.004440228111907736</v>
      </c>
      <c r="R40" s="52">
        <f t="shared" si="0"/>
        <v>0.0010675486954105301</v>
      </c>
      <c r="S40" s="52">
        <f t="shared" si="0"/>
        <v>0.0004785995983437797</v>
      </c>
      <c r="T40" s="52">
        <f t="shared" si="0"/>
        <v>0.00010312644381391857</v>
      </c>
      <c r="U40" s="52">
        <f t="shared" si="0"/>
        <v>9.711958350673045E-05</v>
      </c>
      <c r="V40" s="52">
        <f t="shared" si="0"/>
        <v>3.961342596218381E-05</v>
      </c>
      <c r="W40" s="52">
        <f t="shared" si="0"/>
        <v>2.9842337373940864E-05</v>
      </c>
      <c r="X40" s="55">
        <f>(1-$H$2)*1000</f>
        <v>67.5</v>
      </c>
    </row>
    <row r="41" spans="1:24" ht="12.75">
      <c r="A41" s="49">
        <v>1248</v>
      </c>
      <c r="B41" s="50">
        <v>111.7</v>
      </c>
      <c r="C41" s="50">
        <v>103.61666666666667</v>
      </c>
      <c r="D41" s="50">
        <v>8.798885563957525</v>
      </c>
      <c r="E41" s="50">
        <v>9.388493647686678</v>
      </c>
      <c r="F41" s="54">
        <f>I41*D41/(23678+B41)*1000</f>
        <v>18.435667863369115</v>
      </c>
      <c r="G41" s="59" t="s">
        <v>57</v>
      </c>
      <c r="H41" s="58">
        <f>I41-B41+X41</f>
        <v>5.644835983061711</v>
      </c>
      <c r="I41" s="58">
        <f>(B41+C40-2*X41)*(23678+B41)*E40/((23678+C40)*D41+E40*(23678+B41))</f>
        <v>49.844835983061714</v>
      </c>
      <c r="J41" s="24" t="s">
        <v>60</v>
      </c>
      <c r="K41" s="52">
        <f>'calcul config'!C43</f>
        <v>-0.33641051261122884</v>
      </c>
      <c r="L41" s="52">
        <f>'calcul config'!C44</f>
        <v>-0.0013279610917338233</v>
      </c>
      <c r="M41" s="52">
        <f>'calcul config'!C45</f>
        <v>0.0773656263681472</v>
      </c>
      <c r="N41" s="52">
        <f>'calcul config'!C46</f>
        <v>-0.0007171097308263552</v>
      </c>
      <c r="O41" s="52">
        <f>'calcul config'!C47</f>
        <v>-0.013875435652366763</v>
      </c>
      <c r="P41" s="52">
        <f>'calcul config'!C48</f>
        <v>-0.0001519218568999108</v>
      </c>
      <c r="Q41" s="52">
        <f>'calcul config'!C49</f>
        <v>0.001488334429203421</v>
      </c>
      <c r="R41" s="52">
        <f>'calcul config'!C50</f>
        <v>-5.76578468382364E-05</v>
      </c>
      <c r="S41" s="52">
        <f>'calcul config'!C51</f>
        <v>-0.00021150591542109373</v>
      </c>
      <c r="T41" s="52">
        <f>'calcul config'!C52</f>
        <v>-1.0821788015454178E-05</v>
      </c>
      <c r="U41" s="52">
        <f>'calcul config'!C53</f>
        <v>2.519140703295869E-05</v>
      </c>
      <c r="V41" s="52">
        <f>'calcul config'!C54</f>
        <v>-4.553836972433707E-06</v>
      </c>
      <c r="W41" s="52">
        <f>'calcul config'!C55</f>
        <v>-1.4070557325577162E-05</v>
      </c>
      <c r="X41" s="55">
        <f>(1-$H$2)*1000</f>
        <v>67.5</v>
      </c>
    </row>
    <row r="42" spans="1:24" ht="12.75">
      <c r="A42" s="49">
        <v>1246</v>
      </c>
      <c r="B42" s="50">
        <v>113.31333333333332</v>
      </c>
      <c r="C42" s="50">
        <v>122.23</v>
      </c>
      <c r="D42" s="50">
        <v>8.76157964704226</v>
      </c>
      <c r="E42" s="50">
        <v>9.256511873782463</v>
      </c>
      <c r="F42" s="54">
        <f>I42*D42/(23678+B42)*1000</f>
        <v>15.610252916329612</v>
      </c>
      <c r="G42" s="59" t="s">
        <v>58</v>
      </c>
      <c r="H42" s="58">
        <f>I42-B42+X42</f>
        <v>-3.4250388355081753</v>
      </c>
      <c r="I42" s="58">
        <f>(B42+C41-2*X42)*(23678+B42)*E41/((23678+C41)*D42+E41*(23678+B42))</f>
        <v>42.38829449782514</v>
      </c>
      <c r="J42" s="24" t="s">
        <v>61</v>
      </c>
      <c r="K42" s="52">
        <f>'calcul config'!D43</f>
        <v>-0.8436615698510813</v>
      </c>
      <c r="L42" s="52">
        <f>'calcul config'!D44</f>
        <v>-0.24424161744239561</v>
      </c>
      <c r="M42" s="52">
        <f>'calcul config'!D45</f>
        <v>-0.20061806968954612</v>
      </c>
      <c r="N42" s="52">
        <f>'calcul config'!D46</f>
        <v>-0.06934805115824984</v>
      </c>
      <c r="O42" s="52">
        <f>'calcul config'!D47</f>
        <v>-0.03373536903938393</v>
      </c>
      <c r="P42" s="52">
        <f>'calcul config'!D48</f>
        <v>-0.007005113498607307</v>
      </c>
      <c r="Q42" s="52">
        <f>'calcul config'!D49</f>
        <v>-0.004183358257742631</v>
      </c>
      <c r="R42" s="52">
        <f>'calcul config'!D50</f>
        <v>-0.0010659905204882</v>
      </c>
      <c r="S42" s="52">
        <f>'calcul config'!D51</f>
        <v>-0.0004293283397083314</v>
      </c>
      <c r="T42" s="52">
        <f>'calcul config'!D52</f>
        <v>-0.00010255706859038961</v>
      </c>
      <c r="U42" s="52">
        <f>'calcul config'!D53</f>
        <v>-9.379555699616366E-05</v>
      </c>
      <c r="V42" s="52">
        <f>'calcul config'!D54</f>
        <v>-3.935080793693967E-05</v>
      </c>
      <c r="W42" s="52">
        <f>'calcul config'!D55</f>
        <v>-2.631700052224331E-05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0</v>
      </c>
      <c r="J44" s="24" t="s">
        <v>67</v>
      </c>
      <c r="K44" s="52">
        <f>K40/(K43*1.5)</f>
        <v>0.6055069051588798</v>
      </c>
      <c r="L44" s="52">
        <f>L40/(L43*1.5)</f>
        <v>0.2326145024102203</v>
      </c>
      <c r="M44" s="52">
        <f aca="true" t="shared" si="1" ref="M44:W44">M40/(M43*1.5)</f>
        <v>0.23890968909263588</v>
      </c>
      <c r="N44" s="52">
        <f t="shared" si="1"/>
        <v>0.09246901170603199</v>
      </c>
      <c r="O44" s="52">
        <f t="shared" si="1"/>
        <v>0.16212190741698476</v>
      </c>
      <c r="P44" s="52">
        <f t="shared" si="1"/>
        <v>0.04671173793906348</v>
      </c>
      <c r="Q44" s="52">
        <f t="shared" si="1"/>
        <v>0.029601520746051567</v>
      </c>
      <c r="R44" s="52">
        <f t="shared" si="1"/>
        <v>0.0023723304342456227</v>
      </c>
      <c r="S44" s="52">
        <f t="shared" si="1"/>
        <v>0.006381327977917062</v>
      </c>
      <c r="T44" s="52">
        <f t="shared" si="1"/>
        <v>0.0013750192508522475</v>
      </c>
      <c r="U44" s="52">
        <f t="shared" si="1"/>
        <v>0.001294927780089739</v>
      </c>
      <c r="V44" s="52">
        <f t="shared" si="1"/>
        <v>0.0005281790128291174</v>
      </c>
      <c r="W44" s="52">
        <f t="shared" si="1"/>
        <v>0.00039789783165254477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1247</v>
      </c>
      <c r="B51" s="24">
        <v>136.68</v>
      </c>
      <c r="C51" s="24">
        <v>150.88</v>
      </c>
      <c r="D51" s="24">
        <v>8.608674140651571</v>
      </c>
      <c r="E51" s="24">
        <v>9.234008896775553</v>
      </c>
      <c r="F51" s="24">
        <v>24.479647680025803</v>
      </c>
      <c r="G51" s="24" t="s">
        <v>59</v>
      </c>
      <c r="H51" s="24">
        <v>-1.4605153862598428</v>
      </c>
      <c r="I51" s="24">
        <v>67.71948461374016</v>
      </c>
      <c r="J51" s="24" t="s">
        <v>73</v>
      </c>
      <c r="K51" s="24">
        <v>1.171285547921964</v>
      </c>
      <c r="M51" s="24" t="s">
        <v>68</v>
      </c>
      <c r="N51" s="24">
        <v>0.6704885007213681</v>
      </c>
      <c r="X51" s="24">
        <v>67.5</v>
      </c>
    </row>
    <row r="52" spans="1:24" ht="12.75" hidden="1">
      <c r="A52" s="24">
        <v>1248</v>
      </c>
      <c r="B52" s="24">
        <v>111.9800033569336</v>
      </c>
      <c r="C52" s="24">
        <v>107.37999725341797</v>
      </c>
      <c r="D52" s="24">
        <v>8.580769538879395</v>
      </c>
      <c r="E52" s="24">
        <v>9.322325706481934</v>
      </c>
      <c r="F52" s="24">
        <v>23.885526761529338</v>
      </c>
      <c r="G52" s="24" t="s">
        <v>56</v>
      </c>
      <c r="H52" s="24">
        <v>21.74205300430026</v>
      </c>
      <c r="I52" s="24">
        <v>66.22205636123385</v>
      </c>
      <c r="J52" s="24" t="s">
        <v>62</v>
      </c>
      <c r="K52" s="24">
        <v>0.9852390461339339</v>
      </c>
      <c r="L52" s="24">
        <v>0.37446392107950116</v>
      </c>
      <c r="M52" s="24">
        <v>0.2332421161107371</v>
      </c>
      <c r="N52" s="24">
        <v>0.06525966485526415</v>
      </c>
      <c r="O52" s="24">
        <v>0.03956916410996945</v>
      </c>
      <c r="P52" s="24">
        <v>0.010742347783585427</v>
      </c>
      <c r="Q52" s="24">
        <v>0.00481654292504598</v>
      </c>
      <c r="R52" s="24">
        <v>0.001004579438695286</v>
      </c>
      <c r="S52" s="24">
        <v>0.0005191741906692676</v>
      </c>
      <c r="T52" s="24">
        <v>0.00015808721939808431</v>
      </c>
      <c r="U52" s="24">
        <v>0.00010535105971338982</v>
      </c>
      <c r="V52" s="24">
        <v>3.728027803103737E-05</v>
      </c>
      <c r="W52" s="24">
        <v>3.237363851732151E-05</v>
      </c>
      <c r="X52" s="24">
        <v>67.5</v>
      </c>
    </row>
    <row r="53" spans="1:24" ht="12.75" hidden="1">
      <c r="A53" s="24">
        <v>1245</v>
      </c>
      <c r="B53" s="24">
        <v>109.5999984741211</v>
      </c>
      <c r="C53" s="24">
        <v>114.4000015258789</v>
      </c>
      <c r="D53" s="24">
        <v>8.730399131774902</v>
      </c>
      <c r="E53" s="24">
        <v>9.062824249267578</v>
      </c>
      <c r="F53" s="24">
        <v>15.537905456032783</v>
      </c>
      <c r="G53" s="24" t="s">
        <v>57</v>
      </c>
      <c r="H53" s="24">
        <v>0.2359215936106125</v>
      </c>
      <c r="I53" s="24">
        <v>42.3359200677317</v>
      </c>
      <c r="J53" s="24" t="s">
        <v>60</v>
      </c>
      <c r="K53" s="24">
        <v>-0.06907220282366057</v>
      </c>
      <c r="L53" s="24">
        <v>-0.002036422674042431</v>
      </c>
      <c r="M53" s="24">
        <v>0.013706556632032749</v>
      </c>
      <c r="N53" s="24">
        <v>-0.0006746136617532872</v>
      </c>
      <c r="O53" s="24">
        <v>-0.003199539534635148</v>
      </c>
      <c r="P53" s="24">
        <v>-0.00023302053153636363</v>
      </c>
      <c r="Q53" s="24">
        <v>0.00015676948270435307</v>
      </c>
      <c r="R53" s="24">
        <v>-5.424126379762634E-05</v>
      </c>
      <c r="S53" s="24">
        <v>-7.681887725711338E-05</v>
      </c>
      <c r="T53" s="24">
        <v>-1.6600069488209766E-05</v>
      </c>
      <c r="U53" s="24">
        <v>-4.9288639643686335E-06</v>
      </c>
      <c r="V53" s="24">
        <v>-4.282252179795514E-06</v>
      </c>
      <c r="W53" s="24">
        <v>-5.853060308563788E-06</v>
      </c>
      <c r="X53" s="24">
        <v>67.5</v>
      </c>
    </row>
    <row r="54" spans="1:24" ht="12.75" hidden="1">
      <c r="A54" s="24">
        <v>1246</v>
      </c>
      <c r="B54" s="24">
        <v>124.54000091552734</v>
      </c>
      <c r="C54" s="24">
        <v>129.63999938964844</v>
      </c>
      <c r="D54" s="24">
        <v>8.639947891235352</v>
      </c>
      <c r="E54" s="24">
        <v>9.16348934173584</v>
      </c>
      <c r="F54" s="24">
        <v>19.318932552739962</v>
      </c>
      <c r="G54" s="24" t="s">
        <v>58</v>
      </c>
      <c r="H54" s="24">
        <v>-3.8174964918538308</v>
      </c>
      <c r="I54" s="24">
        <v>53.222504423673506</v>
      </c>
      <c r="J54" s="24" t="s">
        <v>61</v>
      </c>
      <c r="K54" s="24">
        <v>-0.9828148395420121</v>
      </c>
      <c r="L54" s="24">
        <v>-0.3744583837663773</v>
      </c>
      <c r="M54" s="24">
        <v>-0.23283903245183668</v>
      </c>
      <c r="N54" s="24">
        <v>-0.06525617789473097</v>
      </c>
      <c r="O54" s="24">
        <v>-0.039439595524396555</v>
      </c>
      <c r="P54" s="24">
        <v>-0.010739820172395125</v>
      </c>
      <c r="Q54" s="24">
        <v>-0.004813990971959035</v>
      </c>
      <c r="R54" s="24">
        <v>-0.0010031140184201257</v>
      </c>
      <c r="S54" s="24">
        <v>-0.0005134595411072284</v>
      </c>
      <c r="T54" s="24">
        <v>-0.00015721325208138356</v>
      </c>
      <c r="U54" s="24">
        <v>-0.00010523569775867396</v>
      </c>
      <c r="V54" s="24">
        <v>-3.7033517876919065E-05</v>
      </c>
      <c r="W54" s="24">
        <v>-3.18401343570425E-05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1247</v>
      </c>
      <c r="B56" s="24">
        <v>136.68</v>
      </c>
      <c r="C56" s="24">
        <v>150.88</v>
      </c>
      <c r="D56" s="24">
        <v>8.608674140651571</v>
      </c>
      <c r="E56" s="24">
        <v>9.234008896775553</v>
      </c>
      <c r="F56" s="24">
        <v>21.529655681845686</v>
      </c>
      <c r="G56" s="24" t="s">
        <v>59</v>
      </c>
      <c r="H56" s="24">
        <v>-9.621251208222645</v>
      </c>
      <c r="I56" s="24">
        <v>59.55874879177737</v>
      </c>
      <c r="J56" s="24" t="s">
        <v>73</v>
      </c>
      <c r="K56" s="24">
        <v>1.121192335437954</v>
      </c>
      <c r="M56" s="24" t="s">
        <v>68</v>
      </c>
      <c r="N56" s="24">
        <v>0.9818125960654408</v>
      </c>
      <c r="X56" s="24">
        <v>67.5</v>
      </c>
    </row>
    <row r="57" spans="1:24" ht="12.75" hidden="1">
      <c r="A57" s="24">
        <v>1248</v>
      </c>
      <c r="B57" s="24">
        <v>111.9800033569336</v>
      </c>
      <c r="C57" s="24">
        <v>107.37999725341797</v>
      </c>
      <c r="D57" s="24">
        <v>8.580769538879395</v>
      </c>
      <c r="E57" s="24">
        <v>9.322325706481934</v>
      </c>
      <c r="F57" s="24">
        <v>23.885526761529338</v>
      </c>
      <c r="G57" s="24" t="s">
        <v>56</v>
      </c>
      <c r="H57" s="24">
        <v>21.74205300430026</v>
      </c>
      <c r="I57" s="24">
        <v>66.22205636123385</v>
      </c>
      <c r="J57" s="24" t="s">
        <v>62</v>
      </c>
      <c r="K57" s="24">
        <v>0.41832046590765143</v>
      </c>
      <c r="L57" s="24">
        <v>0.9649358712444982</v>
      </c>
      <c r="M57" s="24">
        <v>0.0990318703522485</v>
      </c>
      <c r="N57" s="24">
        <v>0.06509891611765808</v>
      </c>
      <c r="O57" s="24">
        <v>0.01680063540874973</v>
      </c>
      <c r="P57" s="24">
        <v>0.02768106645529661</v>
      </c>
      <c r="Q57" s="24">
        <v>0.002045065240519877</v>
      </c>
      <c r="R57" s="24">
        <v>0.0010021092222010435</v>
      </c>
      <c r="S57" s="24">
        <v>0.00022047058622540278</v>
      </c>
      <c r="T57" s="24">
        <v>0.00040732775874578297</v>
      </c>
      <c r="U57" s="24">
        <v>4.472668837474978E-05</v>
      </c>
      <c r="V57" s="24">
        <v>3.7195446059057026E-05</v>
      </c>
      <c r="W57" s="24">
        <v>1.3751010181801841E-05</v>
      </c>
      <c r="X57" s="24">
        <v>67.5</v>
      </c>
    </row>
    <row r="58" spans="1:24" ht="12.75" hidden="1">
      <c r="A58" s="24">
        <v>1246</v>
      </c>
      <c r="B58" s="24">
        <v>124.54000091552734</v>
      </c>
      <c r="C58" s="24">
        <v>129.63999938964844</v>
      </c>
      <c r="D58" s="24">
        <v>8.639947891235352</v>
      </c>
      <c r="E58" s="24">
        <v>9.16348934173584</v>
      </c>
      <c r="F58" s="24">
        <v>18.264795297036308</v>
      </c>
      <c r="G58" s="24" t="s">
        <v>57</v>
      </c>
      <c r="H58" s="24">
        <v>-6.721581621903624</v>
      </c>
      <c r="I58" s="24">
        <v>50.31841929362373</v>
      </c>
      <c r="J58" s="24" t="s">
        <v>60</v>
      </c>
      <c r="K58" s="24">
        <v>-0.11309444009480937</v>
      </c>
      <c r="L58" s="24">
        <v>-0.005249361969545227</v>
      </c>
      <c r="M58" s="24">
        <v>0.025688215088443194</v>
      </c>
      <c r="N58" s="24">
        <v>-0.0006728660958221179</v>
      </c>
      <c r="O58" s="24">
        <v>-0.004716030744756932</v>
      </c>
      <c r="P58" s="24">
        <v>-0.0006006333377015357</v>
      </c>
      <c r="Q58" s="24">
        <v>0.0004784471462995199</v>
      </c>
      <c r="R58" s="24">
        <v>-5.4120063861734996E-05</v>
      </c>
      <c r="S58" s="24">
        <v>-7.602941887137262E-05</v>
      </c>
      <c r="T58" s="24">
        <v>-4.2777002624864045E-05</v>
      </c>
      <c r="U58" s="24">
        <v>6.997926505700034E-06</v>
      </c>
      <c r="V58" s="24">
        <v>-4.273325540711894E-06</v>
      </c>
      <c r="W58" s="24">
        <v>-5.17275133346638E-06</v>
      </c>
      <c r="X58" s="24">
        <v>67.5</v>
      </c>
    </row>
    <row r="59" spans="1:24" ht="12.75" hidden="1">
      <c r="A59" s="24">
        <v>1245</v>
      </c>
      <c r="B59" s="24">
        <v>109.5999984741211</v>
      </c>
      <c r="C59" s="24">
        <v>114.4000015258789</v>
      </c>
      <c r="D59" s="24">
        <v>8.730399131774902</v>
      </c>
      <c r="E59" s="24">
        <v>9.062824249267578</v>
      </c>
      <c r="F59" s="24">
        <v>19.583736004332728</v>
      </c>
      <c r="G59" s="24" t="s">
        <v>58</v>
      </c>
      <c r="H59" s="24">
        <v>11.259541166087189</v>
      </c>
      <c r="I59" s="24">
        <v>53.35953964020828</v>
      </c>
      <c r="J59" s="24" t="s">
        <v>61</v>
      </c>
      <c r="K59" s="24">
        <v>-0.40274267195920044</v>
      </c>
      <c r="L59" s="24">
        <v>-0.9649215925728326</v>
      </c>
      <c r="M59" s="24">
        <v>-0.09564218186048683</v>
      </c>
      <c r="N59" s="24">
        <v>-0.0650954386336783</v>
      </c>
      <c r="O59" s="24">
        <v>-0.016125148190086272</v>
      </c>
      <c r="P59" s="24">
        <v>-0.0276745493133346</v>
      </c>
      <c r="Q59" s="24">
        <v>-0.0019883108826791824</v>
      </c>
      <c r="R59" s="24">
        <v>-0.001000646746813271</v>
      </c>
      <c r="S59" s="24">
        <v>-0.00020694638643052973</v>
      </c>
      <c r="T59" s="24">
        <v>-0.0004050753400187367</v>
      </c>
      <c r="U59" s="24">
        <v>-4.4175849483544715E-05</v>
      </c>
      <c r="V59" s="24">
        <v>-3.69491528503066E-05</v>
      </c>
      <c r="W59" s="24">
        <v>-1.2740993864771292E-05</v>
      </c>
      <c r="X59" s="24">
        <v>67.5</v>
      </c>
    </row>
    <row r="60" s="100" customFormat="1" ht="12.75">
      <c r="A60" s="100" t="s">
        <v>107</v>
      </c>
    </row>
    <row r="61" spans="1:24" s="100" customFormat="1" ht="12.75">
      <c r="A61" s="100">
        <v>1247</v>
      </c>
      <c r="B61" s="100">
        <v>136.68</v>
      </c>
      <c r="C61" s="100">
        <v>150.88</v>
      </c>
      <c r="D61" s="100">
        <v>8.608674140651571</v>
      </c>
      <c r="E61" s="100">
        <v>9.234008896775553</v>
      </c>
      <c r="F61" s="100">
        <v>24.479647680025803</v>
      </c>
      <c r="G61" s="100" t="s">
        <v>59</v>
      </c>
      <c r="H61" s="100">
        <v>-1.4605153862598428</v>
      </c>
      <c r="I61" s="100">
        <v>67.71948461374016</v>
      </c>
      <c r="J61" s="100" t="s">
        <v>73</v>
      </c>
      <c r="K61" s="100">
        <v>1.4319956779627847</v>
      </c>
      <c r="M61" s="100" t="s">
        <v>68</v>
      </c>
      <c r="N61" s="100">
        <v>0.7802670828651354</v>
      </c>
      <c r="X61" s="100">
        <v>67.5</v>
      </c>
    </row>
    <row r="62" spans="1:24" s="100" customFormat="1" ht="12.75">
      <c r="A62" s="100">
        <v>1245</v>
      </c>
      <c r="B62" s="100">
        <v>109.5999984741211</v>
      </c>
      <c r="C62" s="100">
        <v>114.4000015258789</v>
      </c>
      <c r="D62" s="100">
        <v>8.730399131774902</v>
      </c>
      <c r="E62" s="100">
        <v>9.062824249267578</v>
      </c>
      <c r="F62" s="100">
        <v>23.652074853528987</v>
      </c>
      <c r="G62" s="100" t="s">
        <v>56</v>
      </c>
      <c r="H62" s="100">
        <v>22.344488800463935</v>
      </c>
      <c r="I62" s="100">
        <v>64.44448727458503</v>
      </c>
      <c r="J62" s="100" t="s">
        <v>62</v>
      </c>
      <c r="K62" s="100">
        <v>1.1280476992044313</v>
      </c>
      <c r="L62" s="100">
        <v>0.2860407009985585</v>
      </c>
      <c r="M62" s="100">
        <v>0.26705022194863776</v>
      </c>
      <c r="N62" s="100">
        <v>0.06494092765589932</v>
      </c>
      <c r="O62" s="100">
        <v>0.045304607089232486</v>
      </c>
      <c r="P62" s="100">
        <v>0.00820577523749618</v>
      </c>
      <c r="Q62" s="100">
        <v>0.005514688655753564</v>
      </c>
      <c r="R62" s="100">
        <v>0.0009996727062780092</v>
      </c>
      <c r="S62" s="100">
        <v>0.0005944203425192789</v>
      </c>
      <c r="T62" s="100">
        <v>0.00012076662205056486</v>
      </c>
      <c r="U62" s="100">
        <v>0.00012062203956248129</v>
      </c>
      <c r="V62" s="100">
        <v>3.7095968752952264E-05</v>
      </c>
      <c r="W62" s="100">
        <v>3.706542797413348E-05</v>
      </c>
      <c r="X62" s="100">
        <v>67.5</v>
      </c>
    </row>
    <row r="63" spans="1:24" s="100" customFormat="1" ht="12.75">
      <c r="A63" s="100">
        <v>1248</v>
      </c>
      <c r="B63" s="100">
        <v>111.9800033569336</v>
      </c>
      <c r="C63" s="100">
        <v>107.37999725341797</v>
      </c>
      <c r="D63" s="100">
        <v>8.580769538879395</v>
      </c>
      <c r="E63" s="100">
        <v>9.322325706481934</v>
      </c>
      <c r="F63" s="100">
        <v>16.929275032004952</v>
      </c>
      <c r="G63" s="100" t="s">
        <v>57</v>
      </c>
      <c r="H63" s="100">
        <v>2.456010092429409</v>
      </c>
      <c r="I63" s="100">
        <v>46.936013449363</v>
      </c>
      <c r="J63" s="100" t="s">
        <v>60</v>
      </c>
      <c r="K63" s="100">
        <v>-0.15498555073016815</v>
      </c>
      <c r="L63" s="100">
        <v>-0.0015552884479850015</v>
      </c>
      <c r="M63" s="100">
        <v>0.03368208681977766</v>
      </c>
      <c r="N63" s="100">
        <v>-0.0006713590931332971</v>
      </c>
      <c r="O63" s="100">
        <v>-0.006708064213916465</v>
      </c>
      <c r="P63" s="100">
        <v>-0.0001779539676030498</v>
      </c>
      <c r="Q63" s="100">
        <v>0.000551737569050356</v>
      </c>
      <c r="R63" s="100">
        <v>-5.397795288855161E-05</v>
      </c>
      <c r="S63" s="100">
        <v>-0.00012749586728618093</v>
      </c>
      <c r="T63" s="100">
        <v>-1.267802882807632E-05</v>
      </c>
      <c r="U63" s="100">
        <v>2.512820690400503E-06</v>
      </c>
      <c r="V63" s="100">
        <v>-4.2622683406411774E-06</v>
      </c>
      <c r="W63" s="100">
        <v>-9.14957837247595E-06</v>
      </c>
      <c r="X63" s="100">
        <v>67.5</v>
      </c>
    </row>
    <row r="64" spans="1:24" s="100" customFormat="1" ht="12.75">
      <c r="A64" s="100">
        <v>1246</v>
      </c>
      <c r="B64" s="100">
        <v>124.54000091552734</v>
      </c>
      <c r="C64" s="100">
        <v>129.63999938964844</v>
      </c>
      <c r="D64" s="100">
        <v>8.639947891235352</v>
      </c>
      <c r="E64" s="100">
        <v>9.16348934173584</v>
      </c>
      <c r="F64" s="100">
        <v>18.264795297036308</v>
      </c>
      <c r="G64" s="100" t="s">
        <v>58</v>
      </c>
      <c r="H64" s="100">
        <v>-6.721581621903624</v>
      </c>
      <c r="I64" s="100">
        <v>50.31841929362373</v>
      </c>
      <c r="J64" s="100" t="s">
        <v>61</v>
      </c>
      <c r="K64" s="100">
        <v>-1.1173500305388986</v>
      </c>
      <c r="L64" s="100">
        <v>-0.28603647268414967</v>
      </c>
      <c r="M64" s="100">
        <v>-0.26491760619158866</v>
      </c>
      <c r="N64" s="100">
        <v>-0.06493745730914335</v>
      </c>
      <c r="O64" s="100">
        <v>-0.04480523739488173</v>
      </c>
      <c r="P64" s="100">
        <v>-0.008203845417468554</v>
      </c>
      <c r="Q64" s="100">
        <v>-0.005487018919668078</v>
      </c>
      <c r="R64" s="100">
        <v>-0.0009982143558771132</v>
      </c>
      <c r="S64" s="100">
        <v>-0.0005805862101580448</v>
      </c>
      <c r="T64" s="100">
        <v>-0.00012009931134914322</v>
      </c>
      <c r="U64" s="100">
        <v>-0.00012059586294890342</v>
      </c>
      <c r="V64" s="100">
        <v>-3.685029126495988E-05</v>
      </c>
      <c r="W64" s="100">
        <v>-3.591839593455695E-05</v>
      </c>
      <c r="X64" s="100">
        <v>67.5</v>
      </c>
    </row>
    <row r="65" ht="12.75" hidden="1">
      <c r="A65" s="24" t="s">
        <v>106</v>
      </c>
    </row>
    <row r="66" spans="1:24" ht="12.75" hidden="1">
      <c r="A66" s="24">
        <v>1247</v>
      </c>
      <c r="B66" s="24">
        <v>136.68</v>
      </c>
      <c r="C66" s="24">
        <v>150.88</v>
      </c>
      <c r="D66" s="24">
        <v>8.608674140651571</v>
      </c>
      <c r="E66" s="24">
        <v>9.234008896775553</v>
      </c>
      <c r="F66" s="24">
        <v>20.508475253567106</v>
      </c>
      <c r="G66" s="24" t="s">
        <v>59</v>
      </c>
      <c r="H66" s="24">
        <v>-12.446202498558819</v>
      </c>
      <c r="I66" s="24">
        <v>56.733797501441195</v>
      </c>
      <c r="J66" s="24" t="s">
        <v>73</v>
      </c>
      <c r="K66" s="24">
        <v>1.2632404712663259</v>
      </c>
      <c r="M66" s="24" t="s">
        <v>68</v>
      </c>
      <c r="N66" s="24">
        <v>1.052395788996882</v>
      </c>
      <c r="X66" s="24">
        <v>67.5</v>
      </c>
    </row>
    <row r="67" spans="1:24" ht="12.75" hidden="1">
      <c r="A67" s="24">
        <v>1245</v>
      </c>
      <c r="B67" s="24">
        <v>109.5999984741211</v>
      </c>
      <c r="C67" s="24">
        <v>114.4000015258789</v>
      </c>
      <c r="D67" s="24">
        <v>8.730399131774902</v>
      </c>
      <c r="E67" s="24">
        <v>9.062824249267578</v>
      </c>
      <c r="F67" s="24">
        <v>23.652074853528987</v>
      </c>
      <c r="G67" s="24" t="s">
        <v>56</v>
      </c>
      <c r="H67" s="24">
        <v>22.344488800463935</v>
      </c>
      <c r="I67" s="24">
        <v>64.44448727458503</v>
      </c>
      <c r="J67" s="24" t="s">
        <v>62</v>
      </c>
      <c r="K67" s="24">
        <v>0.5617394444460695</v>
      </c>
      <c r="L67" s="24">
        <v>0.9615074587824239</v>
      </c>
      <c r="M67" s="24">
        <v>0.13298451685273066</v>
      </c>
      <c r="N67" s="24">
        <v>0.06503238351690335</v>
      </c>
      <c r="O67" s="24">
        <v>0.02256046116007018</v>
      </c>
      <c r="P67" s="24">
        <v>0.02758271388782962</v>
      </c>
      <c r="Q67" s="24">
        <v>0.0027461806589240793</v>
      </c>
      <c r="R67" s="24">
        <v>0.0010010822845688012</v>
      </c>
      <c r="S67" s="24">
        <v>0.0002960338865167607</v>
      </c>
      <c r="T67" s="24">
        <v>0.00040588747466431264</v>
      </c>
      <c r="U67" s="24">
        <v>6.0065422220135185E-05</v>
      </c>
      <c r="V67" s="24">
        <v>3.715468006972026E-05</v>
      </c>
      <c r="W67" s="24">
        <v>1.8463874341031003E-05</v>
      </c>
      <c r="X67" s="24">
        <v>67.5</v>
      </c>
    </row>
    <row r="68" spans="1:24" ht="12.75" hidden="1">
      <c r="A68" s="24">
        <v>1246</v>
      </c>
      <c r="B68" s="24">
        <v>124.54000091552734</v>
      </c>
      <c r="C68" s="24">
        <v>129.63999938964844</v>
      </c>
      <c r="D68" s="24">
        <v>8.639947891235352</v>
      </c>
      <c r="E68" s="24">
        <v>9.16348934173584</v>
      </c>
      <c r="F68" s="24">
        <v>19.318932552739962</v>
      </c>
      <c r="G68" s="24" t="s">
        <v>57</v>
      </c>
      <c r="H68" s="24">
        <v>-3.8174964918538308</v>
      </c>
      <c r="I68" s="24">
        <v>53.222504423673506</v>
      </c>
      <c r="J68" s="24" t="s">
        <v>60</v>
      </c>
      <c r="K68" s="24">
        <v>-0.33363822807918103</v>
      </c>
      <c r="L68" s="24">
        <v>-0.005230731167105268</v>
      </c>
      <c r="M68" s="24">
        <v>0.07776325073674771</v>
      </c>
      <c r="N68" s="24">
        <v>-0.0006722595056093689</v>
      </c>
      <c r="O68" s="24">
        <v>-0.013594237276061731</v>
      </c>
      <c r="P68" s="24">
        <v>-0.0005984630956058877</v>
      </c>
      <c r="Q68" s="24">
        <v>0.001546791109534177</v>
      </c>
      <c r="R68" s="24">
        <v>-5.407423897340323E-05</v>
      </c>
      <c r="S68" s="24">
        <v>-0.00019390779492185534</v>
      </c>
      <c r="T68" s="24">
        <v>-4.262025405133258E-05</v>
      </c>
      <c r="U68" s="24">
        <v>2.980221279560902E-05</v>
      </c>
      <c r="V68" s="24">
        <v>-4.2717396222865555E-06</v>
      </c>
      <c r="W68" s="24">
        <v>-1.2553126144762679E-05</v>
      </c>
      <c r="X68" s="24">
        <v>67.5</v>
      </c>
    </row>
    <row r="69" spans="1:24" ht="12.75" hidden="1">
      <c r="A69" s="24">
        <v>1248</v>
      </c>
      <c r="B69" s="24">
        <v>111.9800033569336</v>
      </c>
      <c r="C69" s="24">
        <v>107.37999725341797</v>
      </c>
      <c r="D69" s="24">
        <v>8.580769538879395</v>
      </c>
      <c r="E69" s="24">
        <v>9.322325706481934</v>
      </c>
      <c r="F69" s="24">
        <v>19.852627377338095</v>
      </c>
      <c r="G69" s="24" t="s">
        <v>58</v>
      </c>
      <c r="H69" s="24">
        <v>10.56093512544976</v>
      </c>
      <c r="I69" s="24">
        <v>55.04093848238335</v>
      </c>
      <c r="J69" s="24" t="s">
        <v>61</v>
      </c>
      <c r="K69" s="24">
        <v>-0.45192558702817787</v>
      </c>
      <c r="L69" s="24">
        <v>-0.9614932307331613</v>
      </c>
      <c r="M69" s="24">
        <v>-0.10787844343244814</v>
      </c>
      <c r="N69" s="24">
        <v>-0.06502890874869977</v>
      </c>
      <c r="O69" s="24">
        <v>-0.018004752723577426</v>
      </c>
      <c r="P69" s="24">
        <v>-0.027576220686328045</v>
      </c>
      <c r="Q69" s="24">
        <v>-0.0022691287920509756</v>
      </c>
      <c r="R69" s="24">
        <v>-0.0009996207866770966</v>
      </c>
      <c r="S69" s="24">
        <v>-0.00022368689955999218</v>
      </c>
      <c r="T69" s="24">
        <v>-0.0004036436002638626</v>
      </c>
      <c r="U69" s="24">
        <v>-5.215058061966662E-05</v>
      </c>
      <c r="V69" s="24">
        <v>-3.690829841218171E-05</v>
      </c>
      <c r="W69" s="24">
        <v>-1.3540076797236372E-05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1247</v>
      </c>
      <c r="B71" s="24">
        <v>136.68</v>
      </c>
      <c r="C71" s="24">
        <v>150.88</v>
      </c>
      <c r="D71" s="24">
        <v>8.608674140651571</v>
      </c>
      <c r="E71" s="24">
        <v>9.234008896775553</v>
      </c>
      <c r="F71" s="24">
        <v>21.529655681845686</v>
      </c>
      <c r="G71" s="24" t="s">
        <v>59</v>
      </c>
      <c r="H71" s="24">
        <v>-9.621251208222645</v>
      </c>
      <c r="I71" s="24">
        <v>59.55874879177737</v>
      </c>
      <c r="J71" s="24" t="s">
        <v>73</v>
      </c>
      <c r="K71" s="24">
        <v>1.087808171808333</v>
      </c>
      <c r="M71" s="24" t="s">
        <v>68</v>
      </c>
      <c r="N71" s="24">
        <v>0.6030443777168202</v>
      </c>
      <c r="X71" s="24">
        <v>67.5</v>
      </c>
    </row>
    <row r="72" spans="1:24" ht="12.75" hidden="1">
      <c r="A72" s="24">
        <v>1246</v>
      </c>
      <c r="B72" s="24">
        <v>124.54000091552734</v>
      </c>
      <c r="C72" s="24">
        <v>129.63999938964844</v>
      </c>
      <c r="D72" s="24">
        <v>8.639947891235352</v>
      </c>
      <c r="E72" s="24">
        <v>9.16348934173584</v>
      </c>
      <c r="F72" s="24">
        <v>26.3180755043432</v>
      </c>
      <c r="G72" s="24" t="s">
        <v>56</v>
      </c>
      <c r="H72" s="24">
        <v>15.46472397693671</v>
      </c>
      <c r="I72" s="24">
        <v>72.50472489246405</v>
      </c>
      <c r="J72" s="24" t="s">
        <v>62</v>
      </c>
      <c r="K72" s="24">
        <v>0.9724423987459995</v>
      </c>
      <c r="L72" s="24">
        <v>0.28865144656067043</v>
      </c>
      <c r="M72" s="24">
        <v>0.2302131169057729</v>
      </c>
      <c r="N72" s="24">
        <v>0.06502667066020558</v>
      </c>
      <c r="O72" s="24">
        <v>0.03905492954464471</v>
      </c>
      <c r="P72" s="24">
        <v>0.008280588012673316</v>
      </c>
      <c r="Q72" s="24">
        <v>0.004753950342474634</v>
      </c>
      <c r="R72" s="24">
        <v>0.0010009552803034395</v>
      </c>
      <c r="S72" s="24">
        <v>0.000512401225799684</v>
      </c>
      <c r="T72" s="24">
        <v>0.00012187990109759245</v>
      </c>
      <c r="U72" s="24">
        <v>0.00010397409753587943</v>
      </c>
      <c r="V72" s="24">
        <v>3.713842973726077E-05</v>
      </c>
      <c r="W72" s="24">
        <v>3.194938611475933E-05</v>
      </c>
      <c r="X72" s="24">
        <v>67.5</v>
      </c>
    </row>
    <row r="73" spans="1:24" ht="12.75" hidden="1">
      <c r="A73" s="24">
        <v>1248</v>
      </c>
      <c r="B73" s="24">
        <v>111.9800033569336</v>
      </c>
      <c r="C73" s="24">
        <v>107.37999725341797</v>
      </c>
      <c r="D73" s="24">
        <v>8.580769538879395</v>
      </c>
      <c r="E73" s="24">
        <v>9.322325706481934</v>
      </c>
      <c r="F73" s="24">
        <v>19.852627377338095</v>
      </c>
      <c r="G73" s="24" t="s">
        <v>57</v>
      </c>
      <c r="H73" s="24">
        <v>10.56093512544976</v>
      </c>
      <c r="I73" s="24">
        <v>55.04093848238335</v>
      </c>
      <c r="J73" s="24" t="s">
        <v>60</v>
      </c>
      <c r="K73" s="24">
        <v>-0.7785218251420851</v>
      </c>
      <c r="L73" s="24">
        <v>-0.0015697876625972817</v>
      </c>
      <c r="M73" s="24">
        <v>0.18272482197850487</v>
      </c>
      <c r="N73" s="24">
        <v>-0.0006725901101321238</v>
      </c>
      <c r="O73" s="24">
        <v>-0.031517302018606544</v>
      </c>
      <c r="P73" s="24">
        <v>-0.00017951645704388858</v>
      </c>
      <c r="Q73" s="24">
        <v>0.003696073838566911</v>
      </c>
      <c r="R73" s="24">
        <v>-5.408720202008902E-05</v>
      </c>
      <c r="S73" s="24">
        <v>-0.00043298098178979596</v>
      </c>
      <c r="T73" s="24">
        <v>-1.2781254215105852E-05</v>
      </c>
      <c r="U73" s="24">
        <v>7.539446037858819E-05</v>
      </c>
      <c r="V73" s="24">
        <v>-4.275807006733526E-06</v>
      </c>
      <c r="W73" s="24">
        <v>-2.7550272720865868E-05</v>
      </c>
      <c r="X73" s="24">
        <v>67.5</v>
      </c>
    </row>
    <row r="74" spans="1:24" ht="12.75" hidden="1">
      <c r="A74" s="24">
        <v>1245</v>
      </c>
      <c r="B74" s="24">
        <v>109.5999984741211</v>
      </c>
      <c r="C74" s="24">
        <v>114.4000015258789</v>
      </c>
      <c r="D74" s="24">
        <v>8.730399131774902</v>
      </c>
      <c r="E74" s="24">
        <v>9.062824249267578</v>
      </c>
      <c r="F74" s="24">
        <v>15.537905456032783</v>
      </c>
      <c r="G74" s="24" t="s">
        <v>58</v>
      </c>
      <c r="H74" s="24">
        <v>0.2359215936106125</v>
      </c>
      <c r="I74" s="24">
        <v>42.3359200677317</v>
      </c>
      <c r="J74" s="24" t="s">
        <v>61</v>
      </c>
      <c r="K74" s="24">
        <v>-0.5827074623310655</v>
      </c>
      <c r="L74" s="24">
        <v>-0.288647178001556</v>
      </c>
      <c r="M74" s="24">
        <v>-0.14003470508554214</v>
      </c>
      <c r="N74" s="24">
        <v>-0.06502319216783034</v>
      </c>
      <c r="O74" s="24">
        <v>-0.02306398047183318</v>
      </c>
      <c r="P74" s="24">
        <v>-0.00827864189811828</v>
      </c>
      <c r="Q74" s="24">
        <v>-0.0029898297674911113</v>
      </c>
      <c r="R74" s="24">
        <v>-0.0009994928952948966</v>
      </c>
      <c r="S74" s="24">
        <v>-0.00027401183479799386</v>
      </c>
      <c r="T74" s="24">
        <v>-0.00012120787858983324</v>
      </c>
      <c r="U74" s="24">
        <v>-7.159810264680248E-05</v>
      </c>
      <c r="V74" s="24">
        <v>-3.689146836045733E-05</v>
      </c>
      <c r="W74" s="24">
        <v>-1.617855822117317E-05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1247</v>
      </c>
      <c r="B76" s="24">
        <v>136.68</v>
      </c>
      <c r="C76" s="24">
        <v>150.88</v>
      </c>
      <c r="D76" s="24">
        <v>8.608674140651571</v>
      </c>
      <c r="E76" s="24">
        <v>9.234008896775553</v>
      </c>
      <c r="F76" s="24">
        <v>20.508475253567106</v>
      </c>
      <c r="G76" s="24" t="s">
        <v>59</v>
      </c>
      <c r="H76" s="24">
        <v>-12.446202498558819</v>
      </c>
      <c r="I76" s="24">
        <v>56.733797501441195</v>
      </c>
      <c r="J76" s="24" t="s">
        <v>73</v>
      </c>
      <c r="K76" s="24">
        <v>1.28806712253988</v>
      </c>
      <c r="M76" s="24" t="s">
        <v>68</v>
      </c>
      <c r="N76" s="24">
        <v>0.7306018668256041</v>
      </c>
      <c r="X76" s="24">
        <v>67.5</v>
      </c>
    </row>
    <row r="77" spans="1:24" ht="12.75" hidden="1">
      <c r="A77" s="24">
        <v>1246</v>
      </c>
      <c r="B77" s="24">
        <v>124.54000091552734</v>
      </c>
      <c r="C77" s="24">
        <v>129.63999938964844</v>
      </c>
      <c r="D77" s="24">
        <v>8.639947891235352</v>
      </c>
      <c r="E77" s="24">
        <v>9.16348934173584</v>
      </c>
      <c r="F77" s="24">
        <v>26.3180755043432</v>
      </c>
      <c r="G77" s="24" t="s">
        <v>56</v>
      </c>
      <c r="H77" s="24">
        <v>15.46472397693671</v>
      </c>
      <c r="I77" s="24">
        <v>72.50472489246405</v>
      </c>
      <c r="J77" s="24" t="s">
        <v>62</v>
      </c>
      <c r="K77" s="24">
        <v>1.0400341242946542</v>
      </c>
      <c r="L77" s="24">
        <v>0.373646254174781</v>
      </c>
      <c r="M77" s="24">
        <v>0.24621450151705596</v>
      </c>
      <c r="N77" s="24">
        <v>0.06539305527613107</v>
      </c>
      <c r="O77" s="24">
        <v>0.04176948869366406</v>
      </c>
      <c r="P77" s="24">
        <v>0.010718807990743602</v>
      </c>
      <c r="Q77" s="24">
        <v>0.005084363665614021</v>
      </c>
      <c r="R77" s="24">
        <v>0.001006592568623938</v>
      </c>
      <c r="S77" s="24">
        <v>0.000548013676275581</v>
      </c>
      <c r="T77" s="24">
        <v>0.0001577602352750411</v>
      </c>
      <c r="U77" s="24">
        <v>0.00011119976232031237</v>
      </c>
      <c r="V77" s="24">
        <v>3.734719134509038E-05</v>
      </c>
      <c r="W77" s="24">
        <v>3.4170307263515344E-05</v>
      </c>
      <c r="X77" s="24">
        <v>67.5</v>
      </c>
    </row>
    <row r="78" spans="1:24" ht="12.75" hidden="1">
      <c r="A78" s="24">
        <v>1245</v>
      </c>
      <c r="B78" s="24">
        <v>109.5999984741211</v>
      </c>
      <c r="C78" s="24">
        <v>114.4000015258789</v>
      </c>
      <c r="D78" s="24">
        <v>8.730399131774902</v>
      </c>
      <c r="E78" s="24">
        <v>9.062824249267578</v>
      </c>
      <c r="F78" s="24">
        <v>19.583736004332728</v>
      </c>
      <c r="G78" s="24" t="s">
        <v>57</v>
      </c>
      <c r="H78" s="24">
        <v>11.259541166087189</v>
      </c>
      <c r="I78" s="24">
        <v>53.35953964020828</v>
      </c>
      <c r="J78" s="24" t="s">
        <v>60</v>
      </c>
      <c r="K78" s="24">
        <v>-0.9137119832623215</v>
      </c>
      <c r="L78" s="24">
        <v>-0.0020322901702047804</v>
      </c>
      <c r="M78" s="24">
        <v>0.2149583426272686</v>
      </c>
      <c r="N78" s="24">
        <v>-0.0006764192151694584</v>
      </c>
      <c r="O78" s="24">
        <v>-0.03690921747135436</v>
      </c>
      <c r="P78" s="24">
        <v>-0.00023241268060405715</v>
      </c>
      <c r="Q78" s="24">
        <v>0.004372287730093712</v>
      </c>
      <c r="R78" s="24">
        <v>-5.4399647308594325E-05</v>
      </c>
      <c r="S78" s="24">
        <v>-0.0005004530942816627</v>
      </c>
      <c r="T78" s="24">
        <v>-1.6546538660548414E-05</v>
      </c>
      <c r="U78" s="24">
        <v>9.082352376077625E-05</v>
      </c>
      <c r="V78" s="24">
        <v>-4.3017017997205E-06</v>
      </c>
      <c r="W78" s="24">
        <v>-3.165033429432457E-05</v>
      </c>
      <c r="X78" s="24">
        <v>67.5</v>
      </c>
    </row>
    <row r="79" spans="1:24" ht="12.75" hidden="1">
      <c r="A79" s="24">
        <v>1248</v>
      </c>
      <c r="B79" s="24">
        <v>111.9800033569336</v>
      </c>
      <c r="C79" s="24">
        <v>107.37999725341797</v>
      </c>
      <c r="D79" s="24">
        <v>8.580769538879395</v>
      </c>
      <c r="E79" s="24">
        <v>9.322325706481934</v>
      </c>
      <c r="F79" s="24">
        <v>16.929275032004952</v>
      </c>
      <c r="G79" s="24" t="s">
        <v>58</v>
      </c>
      <c r="H79" s="24">
        <v>2.456010092429409</v>
      </c>
      <c r="I79" s="24">
        <v>46.936013449363</v>
      </c>
      <c r="J79" s="24" t="s">
        <v>61</v>
      </c>
      <c r="K79" s="24">
        <v>-0.4967910942641622</v>
      </c>
      <c r="L79" s="24">
        <v>-0.3736407272441123</v>
      </c>
      <c r="M79" s="24">
        <v>-0.12006036686696467</v>
      </c>
      <c r="N79" s="24">
        <v>-0.06538955677623517</v>
      </c>
      <c r="O79" s="24">
        <v>-0.01955504669854817</v>
      </c>
      <c r="P79" s="24">
        <v>-0.01071628802749923</v>
      </c>
      <c r="Q79" s="24">
        <v>-0.0025949670305204305</v>
      </c>
      <c r="R79" s="24">
        <v>-0.0010051215237878643</v>
      </c>
      <c r="S79" s="24">
        <v>-0.00022330626907676938</v>
      </c>
      <c r="T79" s="24">
        <v>-0.0001568901013206101</v>
      </c>
      <c r="U79" s="24">
        <v>-6.415975897530848E-05</v>
      </c>
      <c r="V79" s="24">
        <v>-3.709862616045337E-05</v>
      </c>
      <c r="W79" s="24">
        <v>-1.2878906690420241E-05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1247</v>
      </c>
      <c r="B81" s="24">
        <v>135.8</v>
      </c>
      <c r="C81" s="24">
        <v>137.7</v>
      </c>
      <c r="D81" s="24">
        <v>8.548339527527228</v>
      </c>
      <c r="E81" s="24">
        <v>9.232261281144657</v>
      </c>
      <c r="F81" s="24">
        <v>25.154895391235147</v>
      </c>
      <c r="G81" s="24" t="s">
        <v>59</v>
      </c>
      <c r="H81" s="24">
        <v>1.7760242312319008</v>
      </c>
      <c r="I81" s="24">
        <v>70.07602423123191</v>
      </c>
      <c r="J81" s="24" t="s">
        <v>73</v>
      </c>
      <c r="K81" s="24">
        <v>0.37785487980253163</v>
      </c>
      <c r="M81" s="24" t="s">
        <v>68</v>
      </c>
      <c r="N81" s="24">
        <v>0.20414809004834822</v>
      </c>
      <c r="X81" s="24">
        <v>67.5</v>
      </c>
    </row>
    <row r="82" spans="1:24" ht="12.75" hidden="1">
      <c r="A82" s="24">
        <v>1248</v>
      </c>
      <c r="B82" s="24">
        <v>116.0199966430664</v>
      </c>
      <c r="C82" s="24">
        <v>110.12000274658203</v>
      </c>
      <c r="D82" s="24">
        <v>8.589985847473145</v>
      </c>
      <c r="E82" s="24">
        <v>9.292777061462402</v>
      </c>
      <c r="F82" s="24">
        <v>22.192357753271455</v>
      </c>
      <c r="G82" s="24" t="s">
        <v>56</v>
      </c>
      <c r="H82" s="24">
        <v>12.95221222085496</v>
      </c>
      <c r="I82" s="24">
        <v>61.47220886392137</v>
      </c>
      <c r="J82" s="24" t="s">
        <v>62</v>
      </c>
      <c r="K82" s="24">
        <v>0.5886490638326092</v>
      </c>
      <c r="L82" s="24">
        <v>0.08080547463683925</v>
      </c>
      <c r="M82" s="24">
        <v>0.13935485836145128</v>
      </c>
      <c r="N82" s="24">
        <v>0.06945537139577629</v>
      </c>
      <c r="O82" s="24">
        <v>0.02364123173738477</v>
      </c>
      <c r="P82" s="24">
        <v>0.0023181648592205564</v>
      </c>
      <c r="Q82" s="24">
        <v>0.0028777608740145084</v>
      </c>
      <c r="R82" s="24">
        <v>0.0010691276588653748</v>
      </c>
      <c r="S82" s="24">
        <v>0.0003101813942091454</v>
      </c>
      <c r="T82" s="24">
        <v>3.412699871716199E-05</v>
      </c>
      <c r="U82" s="24">
        <v>6.294788628915667E-05</v>
      </c>
      <c r="V82" s="24">
        <v>3.967375794295411E-05</v>
      </c>
      <c r="W82" s="24">
        <v>1.9339264602691733E-05</v>
      </c>
      <c r="X82" s="24">
        <v>67.5</v>
      </c>
    </row>
    <row r="83" spans="1:24" ht="12.75" hidden="1">
      <c r="A83" s="24">
        <v>1245</v>
      </c>
      <c r="B83" s="24">
        <v>101.44000244140625</v>
      </c>
      <c r="C83" s="24">
        <v>119.73999786376953</v>
      </c>
      <c r="D83" s="24">
        <v>8.953535079956055</v>
      </c>
      <c r="E83" s="24">
        <v>9.46738052368164</v>
      </c>
      <c r="F83" s="24">
        <v>14.678697017679193</v>
      </c>
      <c r="G83" s="24" t="s">
        <v>57</v>
      </c>
      <c r="H83" s="24">
        <v>5.04473285351942</v>
      </c>
      <c r="I83" s="24">
        <v>38.98473529492567</v>
      </c>
      <c r="J83" s="24" t="s">
        <v>60</v>
      </c>
      <c r="K83" s="24">
        <v>-0.1279574510154627</v>
      </c>
      <c r="L83" s="24">
        <v>-0.00043874761410143856</v>
      </c>
      <c r="M83" s="24">
        <v>0.028744440564047204</v>
      </c>
      <c r="N83" s="24">
        <v>-0.0007182011173457205</v>
      </c>
      <c r="O83" s="24">
        <v>-0.00538757036171886</v>
      </c>
      <c r="P83" s="24">
        <v>-5.0222762446637924E-05</v>
      </c>
      <c r="Q83" s="24">
        <v>0.0005194817699663465</v>
      </c>
      <c r="R83" s="24">
        <v>-5.7738468811711045E-05</v>
      </c>
      <c r="S83" s="24">
        <v>-9.090429543635463E-05</v>
      </c>
      <c r="T83" s="24">
        <v>-3.580908335817551E-06</v>
      </c>
      <c r="U83" s="24">
        <v>6.411604694564646E-06</v>
      </c>
      <c r="V83" s="24">
        <v>-4.5577294445380625E-06</v>
      </c>
      <c r="W83" s="24">
        <v>-6.278531587310263E-06</v>
      </c>
      <c r="X83" s="24">
        <v>67.5</v>
      </c>
    </row>
    <row r="84" spans="1:24" ht="12.75" hidden="1">
      <c r="A84" s="24">
        <v>1246</v>
      </c>
      <c r="B84" s="24">
        <v>128.9199981689453</v>
      </c>
      <c r="C84" s="24">
        <v>135.72000122070312</v>
      </c>
      <c r="D84" s="24">
        <v>8.645163536071777</v>
      </c>
      <c r="E84" s="24">
        <v>9.015589714050293</v>
      </c>
      <c r="F84" s="24">
        <v>21.5778392815433</v>
      </c>
      <c r="G84" s="24" t="s">
        <v>58</v>
      </c>
      <c r="H84" s="24">
        <v>-1.999272191277285</v>
      </c>
      <c r="I84" s="24">
        <v>59.42072597766803</v>
      </c>
      <c r="J84" s="24" t="s">
        <v>61</v>
      </c>
      <c r="K84" s="24">
        <v>-0.5745734166149985</v>
      </c>
      <c r="L84" s="24">
        <v>-0.08080428349918085</v>
      </c>
      <c r="M84" s="24">
        <v>-0.13635810825029843</v>
      </c>
      <c r="N84" s="24">
        <v>-0.0694516580283024</v>
      </c>
      <c r="O84" s="24">
        <v>-0.023019164269326927</v>
      </c>
      <c r="P84" s="24">
        <v>-0.002317620760318066</v>
      </c>
      <c r="Q84" s="24">
        <v>-0.002830485177258729</v>
      </c>
      <c r="R84" s="24">
        <v>-0.0010675674312052782</v>
      </c>
      <c r="S84" s="24">
        <v>-0.00029656180870899277</v>
      </c>
      <c r="T84" s="24">
        <v>-3.393860835290169E-05</v>
      </c>
      <c r="U84" s="24">
        <v>-6.262050553543332E-05</v>
      </c>
      <c r="V84" s="24">
        <v>-3.941109198723762E-05</v>
      </c>
      <c r="W84" s="24">
        <v>-1.829172480877822E-05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1247</v>
      </c>
      <c r="B86" s="24">
        <v>135.8</v>
      </c>
      <c r="C86" s="24">
        <v>137.7</v>
      </c>
      <c r="D86" s="24">
        <v>8.548339527527228</v>
      </c>
      <c r="E86" s="24">
        <v>9.232261281144657</v>
      </c>
      <c r="F86" s="24">
        <v>22.74581198165709</v>
      </c>
      <c r="G86" s="24" t="s">
        <v>59</v>
      </c>
      <c r="H86" s="24">
        <v>-4.935154040790394</v>
      </c>
      <c r="I86" s="24">
        <v>63.364845959209624</v>
      </c>
      <c r="J86" s="24" t="s">
        <v>73</v>
      </c>
      <c r="K86" s="24">
        <v>0.7412138977957892</v>
      </c>
      <c r="M86" s="24" t="s">
        <v>68</v>
      </c>
      <c r="N86" s="24">
        <v>0.68602923983783</v>
      </c>
      <c r="X86" s="24">
        <v>67.5</v>
      </c>
    </row>
    <row r="87" spans="1:24" ht="12.75" hidden="1">
      <c r="A87" s="24">
        <v>1248</v>
      </c>
      <c r="B87" s="24">
        <v>116.0199966430664</v>
      </c>
      <c r="C87" s="24">
        <v>110.12000274658203</v>
      </c>
      <c r="D87" s="24">
        <v>8.589985847473145</v>
      </c>
      <c r="E87" s="24">
        <v>9.292777061462402</v>
      </c>
      <c r="F87" s="24">
        <v>22.192357753271455</v>
      </c>
      <c r="G87" s="24" t="s">
        <v>56</v>
      </c>
      <c r="H87" s="24">
        <v>12.95221222085496</v>
      </c>
      <c r="I87" s="24">
        <v>61.47220886392137</v>
      </c>
      <c r="J87" s="24" t="s">
        <v>62</v>
      </c>
      <c r="K87" s="24">
        <v>0.1935075202302087</v>
      </c>
      <c r="L87" s="24">
        <v>0.8343853095633705</v>
      </c>
      <c r="M87" s="24">
        <v>0.045810315903785905</v>
      </c>
      <c r="N87" s="24">
        <v>0.06953994119889041</v>
      </c>
      <c r="O87" s="24">
        <v>0.0077716363124885725</v>
      </c>
      <c r="P87" s="24">
        <v>0.02393592792873085</v>
      </c>
      <c r="Q87" s="24">
        <v>0.0009459502170240062</v>
      </c>
      <c r="R87" s="24">
        <v>0.0010704408734078061</v>
      </c>
      <c r="S87" s="24">
        <v>0.00010193105611940475</v>
      </c>
      <c r="T87" s="24">
        <v>0.0003522079488753093</v>
      </c>
      <c r="U87" s="24">
        <v>2.0688389868020923E-05</v>
      </c>
      <c r="V87" s="24">
        <v>3.973438479640235E-05</v>
      </c>
      <c r="W87" s="24">
        <v>6.3532000576729805E-06</v>
      </c>
      <c r="X87" s="24">
        <v>67.5</v>
      </c>
    </row>
    <row r="88" spans="1:24" ht="12.75" hidden="1">
      <c r="A88" s="24">
        <v>1246</v>
      </c>
      <c r="B88" s="24">
        <v>128.9199981689453</v>
      </c>
      <c r="C88" s="24">
        <v>135.72000122070312</v>
      </c>
      <c r="D88" s="24">
        <v>8.645163536071777</v>
      </c>
      <c r="E88" s="24">
        <v>9.015589714050293</v>
      </c>
      <c r="F88" s="24">
        <v>19.579815873171267</v>
      </c>
      <c r="G88" s="24" t="s">
        <v>57</v>
      </c>
      <c r="H88" s="24">
        <v>-7.501398696936818</v>
      </c>
      <c r="I88" s="24">
        <v>53.918599472008495</v>
      </c>
      <c r="J88" s="24" t="s">
        <v>60</v>
      </c>
      <c r="K88" s="24">
        <v>0.09935048235250672</v>
      </c>
      <c r="L88" s="24">
        <v>-0.004539153592909135</v>
      </c>
      <c r="M88" s="24">
        <v>-0.023071503664993713</v>
      </c>
      <c r="N88" s="24">
        <v>-0.0007188527816176435</v>
      </c>
      <c r="O88" s="24">
        <v>0.004061977690940335</v>
      </c>
      <c r="P88" s="24">
        <v>-0.0005194248806083667</v>
      </c>
      <c r="Q88" s="24">
        <v>-0.0004548114198244611</v>
      </c>
      <c r="R88" s="24">
        <v>-5.781141123773748E-05</v>
      </c>
      <c r="S88" s="24">
        <v>5.903170611707078E-05</v>
      </c>
      <c r="T88" s="24">
        <v>-3.699481249657123E-05</v>
      </c>
      <c r="U88" s="24">
        <v>-8.46510493027902E-06</v>
      </c>
      <c r="V88" s="24">
        <v>-4.5617591106592654E-06</v>
      </c>
      <c r="W88" s="24">
        <v>3.846398517777554E-06</v>
      </c>
      <c r="X88" s="24">
        <v>67.5</v>
      </c>
    </row>
    <row r="89" spans="1:24" ht="12.75" hidden="1">
      <c r="A89" s="24">
        <v>1245</v>
      </c>
      <c r="B89" s="24">
        <v>101.44000244140625</v>
      </c>
      <c r="C89" s="24">
        <v>119.73999786376953</v>
      </c>
      <c r="D89" s="24">
        <v>8.953535079956055</v>
      </c>
      <c r="E89" s="24">
        <v>9.46738052368164</v>
      </c>
      <c r="F89" s="24">
        <v>19.28542387060699</v>
      </c>
      <c r="G89" s="24" t="s">
        <v>58</v>
      </c>
      <c r="H89" s="24">
        <v>17.27960810989358</v>
      </c>
      <c r="I89" s="24">
        <v>51.21961055129983</v>
      </c>
      <c r="J89" s="24" t="s">
        <v>61</v>
      </c>
      <c r="K89" s="24">
        <v>0.16605614123533305</v>
      </c>
      <c r="L89" s="24">
        <v>-0.8343729627090164</v>
      </c>
      <c r="M89" s="24">
        <v>0.039576391470684154</v>
      </c>
      <c r="N89" s="24">
        <v>-0.06953622561387335</v>
      </c>
      <c r="O89" s="24">
        <v>0.0066256070070518066</v>
      </c>
      <c r="P89" s="24">
        <v>-0.023930291339697526</v>
      </c>
      <c r="Q89" s="24">
        <v>0.0008294385965730206</v>
      </c>
      <c r="R89" s="24">
        <v>-0.0010688786199530647</v>
      </c>
      <c r="S89" s="24">
        <v>8.309752026700333E-05</v>
      </c>
      <c r="T89" s="24">
        <v>-0.0003502596509723837</v>
      </c>
      <c r="U89" s="24">
        <v>1.887727400475494E-05</v>
      </c>
      <c r="V89" s="24">
        <v>-3.947165678008573E-05</v>
      </c>
      <c r="W89" s="24">
        <v>5.056517518535321E-06</v>
      </c>
      <c r="X89" s="24">
        <v>67.5</v>
      </c>
    </row>
    <row r="90" s="100" customFormat="1" ht="12.75">
      <c r="A90" s="100" t="s">
        <v>102</v>
      </c>
    </row>
    <row r="91" spans="1:24" s="100" customFormat="1" ht="12.75">
      <c r="A91" s="100">
        <v>1247</v>
      </c>
      <c r="B91" s="100">
        <v>135.8</v>
      </c>
      <c r="C91" s="100">
        <v>137.7</v>
      </c>
      <c r="D91" s="100">
        <v>8.548339527527228</v>
      </c>
      <c r="E91" s="100">
        <v>9.232261281144657</v>
      </c>
      <c r="F91" s="100">
        <v>25.154895391235147</v>
      </c>
      <c r="G91" s="100" t="s">
        <v>59</v>
      </c>
      <c r="H91" s="100">
        <v>1.7760242312319008</v>
      </c>
      <c r="I91" s="100">
        <v>70.07602423123191</v>
      </c>
      <c r="J91" s="100" t="s">
        <v>73</v>
      </c>
      <c r="K91" s="100">
        <v>1.1151079131874957</v>
      </c>
      <c r="M91" s="100" t="s">
        <v>68</v>
      </c>
      <c r="N91" s="100">
        <v>0.5867605495476419</v>
      </c>
      <c r="X91" s="100">
        <v>67.5</v>
      </c>
    </row>
    <row r="92" spans="1:24" s="100" customFormat="1" ht="12.75">
      <c r="A92" s="100">
        <v>1245</v>
      </c>
      <c r="B92" s="100">
        <v>101.44000244140625</v>
      </c>
      <c r="C92" s="100">
        <v>119.73999786376953</v>
      </c>
      <c r="D92" s="100">
        <v>8.953535079956055</v>
      </c>
      <c r="E92" s="100">
        <v>9.46738052368164</v>
      </c>
      <c r="F92" s="100">
        <v>19.891170696694754</v>
      </c>
      <c r="G92" s="100" t="s">
        <v>56</v>
      </c>
      <c r="H92" s="100">
        <v>18.888393933480693</v>
      </c>
      <c r="I92" s="100">
        <v>52.82839637488694</v>
      </c>
      <c r="J92" s="100" t="s">
        <v>62</v>
      </c>
      <c r="K92" s="100">
        <v>1.0196556927772193</v>
      </c>
      <c r="L92" s="100">
        <v>0.10377855049169571</v>
      </c>
      <c r="M92" s="100">
        <v>0.2413898129439293</v>
      </c>
      <c r="N92" s="100">
        <v>0.06825700403511084</v>
      </c>
      <c r="O92" s="100">
        <v>0.040951338497963494</v>
      </c>
      <c r="P92" s="100">
        <v>0.0029772395056603122</v>
      </c>
      <c r="Q92" s="100">
        <v>0.004984801180348066</v>
      </c>
      <c r="R92" s="100">
        <v>0.001050702943830084</v>
      </c>
      <c r="S92" s="100">
        <v>0.0005372969037402233</v>
      </c>
      <c r="T92" s="100">
        <v>4.3828774272657126E-05</v>
      </c>
      <c r="U92" s="100">
        <v>0.00010903484424057027</v>
      </c>
      <c r="V92" s="100">
        <v>3.898903221893965E-05</v>
      </c>
      <c r="W92" s="100">
        <v>3.350214955943756E-05</v>
      </c>
      <c r="X92" s="100">
        <v>67.5</v>
      </c>
    </row>
    <row r="93" spans="1:24" s="100" customFormat="1" ht="12.75">
      <c r="A93" s="100">
        <v>1248</v>
      </c>
      <c r="B93" s="100">
        <v>116.0199966430664</v>
      </c>
      <c r="C93" s="100">
        <v>110.12000274658203</v>
      </c>
      <c r="D93" s="100">
        <v>8.589985847473145</v>
      </c>
      <c r="E93" s="100">
        <v>9.292777061462402</v>
      </c>
      <c r="F93" s="100">
        <v>19.07022803652221</v>
      </c>
      <c r="G93" s="100" t="s">
        <v>57</v>
      </c>
      <c r="H93" s="100">
        <v>4.304000427316588</v>
      </c>
      <c r="I93" s="100">
        <v>52.823997070382994</v>
      </c>
      <c r="J93" s="100" t="s">
        <v>60</v>
      </c>
      <c r="K93" s="100">
        <v>-0.10117905640074308</v>
      </c>
      <c r="L93" s="100">
        <v>-0.0005635993796644197</v>
      </c>
      <c r="M93" s="100">
        <v>0.021221399099355227</v>
      </c>
      <c r="N93" s="100">
        <v>-0.0007057121037417927</v>
      </c>
      <c r="O93" s="100">
        <v>-0.004502776469396174</v>
      </c>
      <c r="P93" s="100">
        <v>-6.45032059023353E-05</v>
      </c>
      <c r="Q93" s="100">
        <v>0.0003077729821365126</v>
      </c>
      <c r="R93" s="100">
        <v>-5.67337154875986E-05</v>
      </c>
      <c r="S93" s="100">
        <v>-9.498987005495248E-05</v>
      </c>
      <c r="T93" s="100">
        <v>-4.599286464723879E-06</v>
      </c>
      <c r="U93" s="100">
        <v>-1.9229228737377726E-06</v>
      </c>
      <c r="V93" s="100">
        <v>-4.47879822889147E-06</v>
      </c>
      <c r="W93" s="100">
        <v>-7.015087584175805E-06</v>
      </c>
      <c r="X93" s="100">
        <v>67.5</v>
      </c>
    </row>
    <row r="94" spans="1:24" s="100" customFormat="1" ht="12.75">
      <c r="A94" s="100">
        <v>1246</v>
      </c>
      <c r="B94" s="100">
        <v>128.9199981689453</v>
      </c>
      <c r="C94" s="100">
        <v>135.72000122070312</v>
      </c>
      <c r="D94" s="100">
        <v>8.645163536071777</v>
      </c>
      <c r="E94" s="100">
        <v>9.015589714050293</v>
      </c>
      <c r="F94" s="100">
        <v>19.579815873171267</v>
      </c>
      <c r="G94" s="100" t="s">
        <v>58</v>
      </c>
      <c r="H94" s="100">
        <v>-7.501398696936818</v>
      </c>
      <c r="I94" s="100">
        <v>53.918599472008495</v>
      </c>
      <c r="J94" s="100" t="s">
        <v>61</v>
      </c>
      <c r="K94" s="100">
        <v>-1.0146233440833334</v>
      </c>
      <c r="L94" s="100">
        <v>-0.10377702008583924</v>
      </c>
      <c r="M94" s="100">
        <v>-0.24045518088278128</v>
      </c>
      <c r="N94" s="100">
        <v>-0.06825335574369783</v>
      </c>
      <c r="O94" s="100">
        <v>-0.040703035867628336</v>
      </c>
      <c r="P94" s="100">
        <v>-0.0029765406784542326</v>
      </c>
      <c r="Q94" s="100">
        <v>-0.00497529080547723</v>
      </c>
      <c r="R94" s="100">
        <v>-0.001049170130007606</v>
      </c>
      <c r="S94" s="100">
        <v>-0.0005288335157266169</v>
      </c>
      <c r="T94" s="100">
        <v>-4.358678719817439E-05</v>
      </c>
      <c r="U94" s="100">
        <v>-0.00010901788672592712</v>
      </c>
      <c r="V94" s="100">
        <v>-3.873093078915601E-05</v>
      </c>
      <c r="W94" s="100">
        <v>-3.275946536940529E-05</v>
      </c>
      <c r="X94" s="100">
        <v>67.5</v>
      </c>
    </row>
    <row r="95" ht="12.75" hidden="1">
      <c r="A95" s="24" t="s">
        <v>101</v>
      </c>
    </row>
    <row r="96" spans="1:24" ht="12.75" hidden="1">
      <c r="A96" s="24">
        <v>1247</v>
      </c>
      <c r="B96" s="24">
        <v>135.8</v>
      </c>
      <c r="C96" s="24">
        <v>137.7</v>
      </c>
      <c r="D96" s="24">
        <v>8.548339527527228</v>
      </c>
      <c r="E96" s="24">
        <v>9.232261281144657</v>
      </c>
      <c r="F96" s="24">
        <v>20.749654594837953</v>
      </c>
      <c r="G96" s="24" t="s">
        <v>59</v>
      </c>
      <c r="H96" s="24">
        <v>-10.496010932957404</v>
      </c>
      <c r="I96" s="24">
        <v>57.80398906704261</v>
      </c>
      <c r="J96" s="24" t="s">
        <v>73</v>
      </c>
      <c r="K96" s="24">
        <v>0.9045217919442681</v>
      </c>
      <c r="M96" s="24" t="s">
        <v>68</v>
      </c>
      <c r="N96" s="24">
        <v>0.769649123768681</v>
      </c>
      <c r="X96" s="24">
        <v>67.5</v>
      </c>
    </row>
    <row r="97" spans="1:24" ht="12.75" hidden="1">
      <c r="A97" s="24">
        <v>1245</v>
      </c>
      <c r="B97" s="24">
        <v>101.44000244140625</v>
      </c>
      <c r="C97" s="24">
        <v>119.73999786376953</v>
      </c>
      <c r="D97" s="24">
        <v>8.953535079956055</v>
      </c>
      <c r="E97" s="24">
        <v>9.46738052368164</v>
      </c>
      <c r="F97" s="24">
        <v>19.891170696694754</v>
      </c>
      <c r="G97" s="24" t="s">
        <v>56</v>
      </c>
      <c r="H97" s="24">
        <v>18.888393933480693</v>
      </c>
      <c r="I97" s="24">
        <v>52.82839637488694</v>
      </c>
      <c r="J97" s="24" t="s">
        <v>62</v>
      </c>
      <c r="K97" s="24">
        <v>0.4397804945162659</v>
      </c>
      <c r="L97" s="24">
        <v>0.8334503962525717</v>
      </c>
      <c r="M97" s="24">
        <v>0.10411234546384061</v>
      </c>
      <c r="N97" s="24">
        <v>0.06889436160936502</v>
      </c>
      <c r="O97" s="24">
        <v>0.017662286559677456</v>
      </c>
      <c r="P97" s="24">
        <v>0.023909144277519796</v>
      </c>
      <c r="Q97" s="24">
        <v>0.0021499605120966396</v>
      </c>
      <c r="R97" s="24">
        <v>0.00106051466862999</v>
      </c>
      <c r="S97" s="24">
        <v>0.00023175693019882845</v>
      </c>
      <c r="T97" s="24">
        <v>0.0003518310888104214</v>
      </c>
      <c r="U97" s="24">
        <v>4.702660466118306E-05</v>
      </c>
      <c r="V97" s="24">
        <v>3.9359701672701645E-05</v>
      </c>
      <c r="W97" s="24">
        <v>1.4454796401336296E-05</v>
      </c>
      <c r="X97" s="24">
        <v>67.5</v>
      </c>
    </row>
    <row r="98" spans="1:24" ht="12.75" hidden="1">
      <c r="A98" s="24">
        <v>1246</v>
      </c>
      <c r="B98" s="24">
        <v>128.9199981689453</v>
      </c>
      <c r="C98" s="24">
        <v>135.72000122070312</v>
      </c>
      <c r="D98" s="24">
        <v>8.645163536071777</v>
      </c>
      <c r="E98" s="24">
        <v>9.015589714050293</v>
      </c>
      <c r="F98" s="24">
        <v>21.5778392815433</v>
      </c>
      <c r="G98" s="24" t="s">
        <v>57</v>
      </c>
      <c r="H98" s="24">
        <v>-1.999272191277285</v>
      </c>
      <c r="I98" s="24">
        <v>59.42072597766803</v>
      </c>
      <c r="J98" s="24" t="s">
        <v>60</v>
      </c>
      <c r="K98" s="24">
        <v>-0.32794429277305376</v>
      </c>
      <c r="L98" s="24">
        <v>-0.004533991550876403</v>
      </c>
      <c r="M98" s="24">
        <v>0.07684297691375315</v>
      </c>
      <c r="N98" s="24">
        <v>-0.0007122684654427568</v>
      </c>
      <c r="O98" s="24">
        <v>-0.01329677080517119</v>
      </c>
      <c r="P98" s="24">
        <v>-0.0005187523598501809</v>
      </c>
      <c r="Q98" s="24">
        <v>0.001548189451333177</v>
      </c>
      <c r="R98" s="24">
        <v>-5.728708748693057E-05</v>
      </c>
      <c r="S98" s="24">
        <v>-0.0001843586249227231</v>
      </c>
      <c r="T98" s="24">
        <v>-3.694362783185249E-05</v>
      </c>
      <c r="U98" s="24">
        <v>3.117752098270163E-05</v>
      </c>
      <c r="V98" s="24">
        <v>-4.524784177598036E-06</v>
      </c>
      <c r="W98" s="24">
        <v>-1.1784292309042358E-05</v>
      </c>
      <c r="X98" s="24">
        <v>67.5</v>
      </c>
    </row>
    <row r="99" spans="1:24" ht="12.75" hidden="1">
      <c r="A99" s="24">
        <v>1248</v>
      </c>
      <c r="B99" s="24">
        <v>116.0199966430664</v>
      </c>
      <c r="C99" s="24">
        <v>110.12000274658203</v>
      </c>
      <c r="D99" s="24">
        <v>8.589985847473145</v>
      </c>
      <c r="E99" s="24">
        <v>9.292777061462402</v>
      </c>
      <c r="F99" s="24">
        <v>21.573112873851212</v>
      </c>
      <c r="G99" s="24" t="s">
        <v>58</v>
      </c>
      <c r="H99" s="24">
        <v>11.236921263992869</v>
      </c>
      <c r="I99" s="24">
        <v>59.756917907059275</v>
      </c>
      <c r="J99" s="24" t="s">
        <v>61</v>
      </c>
      <c r="K99" s="24">
        <v>-0.29301778818794083</v>
      </c>
      <c r="L99" s="24">
        <v>-0.8334380636461148</v>
      </c>
      <c r="M99" s="24">
        <v>-0.07024626237042435</v>
      </c>
      <c r="N99" s="24">
        <v>-0.06889067959597353</v>
      </c>
      <c r="O99" s="24">
        <v>-0.011625500104120685</v>
      </c>
      <c r="P99" s="24">
        <v>-0.023903515977203173</v>
      </c>
      <c r="Q99" s="24">
        <v>-0.0014917907448283494</v>
      </c>
      <c r="R99" s="24">
        <v>-0.0010589662657453456</v>
      </c>
      <c r="S99" s="24">
        <v>-0.00014043921144675847</v>
      </c>
      <c r="T99" s="24">
        <v>-0.00034988610063297487</v>
      </c>
      <c r="U99" s="24">
        <v>-3.520601839646744E-05</v>
      </c>
      <c r="V99" s="24">
        <v>-3.909875245976822E-05</v>
      </c>
      <c r="W99" s="24">
        <v>-8.370877718562725E-06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1247</v>
      </c>
      <c r="B101" s="24">
        <v>135.8</v>
      </c>
      <c r="C101" s="24">
        <v>137.7</v>
      </c>
      <c r="D101" s="24">
        <v>8.548339527527228</v>
      </c>
      <c r="E101" s="24">
        <v>9.232261281144657</v>
      </c>
      <c r="F101" s="24">
        <v>22.74581198165709</v>
      </c>
      <c r="G101" s="24" t="s">
        <v>59</v>
      </c>
      <c r="H101" s="24">
        <v>-4.935154040790394</v>
      </c>
      <c r="I101" s="24">
        <v>63.364845959209624</v>
      </c>
      <c r="J101" s="24" t="s">
        <v>73</v>
      </c>
      <c r="K101" s="24">
        <v>0.4282734264850914</v>
      </c>
      <c r="M101" s="24" t="s">
        <v>68</v>
      </c>
      <c r="N101" s="24">
        <v>0.23204628619790782</v>
      </c>
      <c r="X101" s="24">
        <v>67.5</v>
      </c>
    </row>
    <row r="102" spans="1:24" ht="12.75" hidden="1">
      <c r="A102" s="24">
        <v>1246</v>
      </c>
      <c r="B102" s="24">
        <v>128.9199981689453</v>
      </c>
      <c r="C102" s="24">
        <v>135.72000122070312</v>
      </c>
      <c r="D102" s="24">
        <v>8.645163536071777</v>
      </c>
      <c r="E102" s="24">
        <v>9.015589714050293</v>
      </c>
      <c r="F102" s="24">
        <v>24.678431888139183</v>
      </c>
      <c r="G102" s="24" t="s">
        <v>56</v>
      </c>
      <c r="H102" s="24">
        <v>6.539092620926482</v>
      </c>
      <c r="I102" s="24">
        <v>67.9590907898718</v>
      </c>
      <c r="J102" s="24" t="s">
        <v>62</v>
      </c>
      <c r="K102" s="24">
        <v>0.6246615805282845</v>
      </c>
      <c r="L102" s="24">
        <v>0.1032907739278046</v>
      </c>
      <c r="M102" s="24">
        <v>0.14788037788360453</v>
      </c>
      <c r="N102" s="24">
        <v>0.06989267664498375</v>
      </c>
      <c r="O102" s="24">
        <v>0.025087455017969964</v>
      </c>
      <c r="P102" s="24">
        <v>0.002963122561081186</v>
      </c>
      <c r="Q102" s="24">
        <v>0.0030537364796467655</v>
      </c>
      <c r="R102" s="24">
        <v>0.001075826239163703</v>
      </c>
      <c r="S102" s="24">
        <v>0.0003291290772682444</v>
      </c>
      <c r="T102" s="24">
        <v>4.362613457656591E-05</v>
      </c>
      <c r="U102" s="24">
        <v>6.6782063777668E-05</v>
      </c>
      <c r="V102" s="24">
        <v>3.991878373148438E-05</v>
      </c>
      <c r="W102" s="24">
        <v>2.0520164555825638E-05</v>
      </c>
      <c r="X102" s="24">
        <v>67.5</v>
      </c>
    </row>
    <row r="103" spans="1:24" ht="12.75" hidden="1">
      <c r="A103" s="24">
        <v>1248</v>
      </c>
      <c r="B103" s="24">
        <v>116.0199966430664</v>
      </c>
      <c r="C103" s="24">
        <v>110.12000274658203</v>
      </c>
      <c r="D103" s="24">
        <v>8.589985847473145</v>
      </c>
      <c r="E103" s="24">
        <v>9.292777061462402</v>
      </c>
      <c r="F103" s="24">
        <v>21.573112873851212</v>
      </c>
      <c r="G103" s="24" t="s">
        <v>57</v>
      </c>
      <c r="H103" s="24">
        <v>11.236921263992869</v>
      </c>
      <c r="I103" s="24">
        <v>59.756917907059275</v>
      </c>
      <c r="J103" s="24" t="s">
        <v>60</v>
      </c>
      <c r="K103" s="24">
        <v>-0.6222306767833622</v>
      </c>
      <c r="L103" s="24">
        <v>-0.000561351386282053</v>
      </c>
      <c r="M103" s="24">
        <v>0.1471471868406709</v>
      </c>
      <c r="N103" s="24">
        <v>-0.0007230061894821752</v>
      </c>
      <c r="O103" s="24">
        <v>-0.025012231154702906</v>
      </c>
      <c r="P103" s="24">
        <v>-6.417613570858791E-05</v>
      </c>
      <c r="Q103" s="24">
        <v>0.0030295708476977858</v>
      </c>
      <c r="R103" s="24">
        <v>-5.813372777893207E-05</v>
      </c>
      <c r="S103" s="24">
        <v>-0.00032911288558629554</v>
      </c>
      <c r="T103" s="24">
        <v>-4.5679594657450535E-06</v>
      </c>
      <c r="U103" s="24">
        <v>6.537928057365533E-05</v>
      </c>
      <c r="V103" s="24">
        <v>-4.592729487397187E-06</v>
      </c>
      <c r="W103" s="24">
        <v>-2.0514522412187244E-05</v>
      </c>
      <c r="X103" s="24">
        <v>67.5</v>
      </c>
    </row>
    <row r="104" spans="1:24" ht="12.75" hidden="1">
      <c r="A104" s="24">
        <v>1245</v>
      </c>
      <c r="B104" s="24">
        <v>101.44000244140625</v>
      </c>
      <c r="C104" s="24">
        <v>119.73999786376953</v>
      </c>
      <c r="D104" s="24">
        <v>8.953535079956055</v>
      </c>
      <c r="E104" s="24">
        <v>9.46738052368164</v>
      </c>
      <c r="F104" s="24">
        <v>14.678697017679193</v>
      </c>
      <c r="G104" s="24" t="s">
        <v>58</v>
      </c>
      <c r="H104" s="24">
        <v>5.04473285351942</v>
      </c>
      <c r="I104" s="24">
        <v>38.98473529492567</v>
      </c>
      <c r="J104" s="24" t="s">
        <v>61</v>
      </c>
      <c r="K104" s="24">
        <v>-0.05505520009784256</v>
      </c>
      <c r="L104" s="24">
        <v>-0.10328924853645687</v>
      </c>
      <c r="M104" s="24">
        <v>-0.01470753439140498</v>
      </c>
      <c r="N104" s="24">
        <v>-0.06988893696895258</v>
      </c>
      <c r="O104" s="24">
        <v>-0.0019413119126960498</v>
      </c>
      <c r="P104" s="24">
        <v>-0.00296242750723015</v>
      </c>
      <c r="Q104" s="24">
        <v>-0.0003834148743921418</v>
      </c>
      <c r="R104" s="24">
        <v>-0.0010742544235736904</v>
      </c>
      <c r="S104" s="24">
        <v>-3.2646660637671278E-06</v>
      </c>
      <c r="T104" s="24">
        <v>-4.338632692925214E-05</v>
      </c>
      <c r="U104" s="24">
        <v>-1.361593603377203E-05</v>
      </c>
      <c r="V104" s="24">
        <v>-3.965370260715403E-05</v>
      </c>
      <c r="W104" s="24">
        <v>4.811689911352355E-07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1247</v>
      </c>
      <c r="B106" s="24">
        <v>135.8</v>
      </c>
      <c r="C106" s="24">
        <v>137.7</v>
      </c>
      <c r="D106" s="24">
        <v>8.548339527527228</v>
      </c>
      <c r="E106" s="24">
        <v>9.232261281144657</v>
      </c>
      <c r="F106" s="24">
        <v>20.749654594837953</v>
      </c>
      <c r="G106" s="24" t="s">
        <v>59</v>
      </c>
      <c r="H106" s="24">
        <v>-10.496010932957404</v>
      </c>
      <c r="I106" s="24">
        <v>57.80398906704261</v>
      </c>
      <c r="J106" s="24" t="s">
        <v>73</v>
      </c>
      <c r="K106" s="24">
        <v>1.225982548910391</v>
      </c>
      <c r="M106" s="24" t="s">
        <v>68</v>
      </c>
      <c r="N106" s="24">
        <v>0.642262745741344</v>
      </c>
      <c r="X106" s="24">
        <v>67.5</v>
      </c>
    </row>
    <row r="107" spans="1:24" ht="12.75" hidden="1">
      <c r="A107" s="24">
        <v>1246</v>
      </c>
      <c r="B107" s="24">
        <v>128.9199981689453</v>
      </c>
      <c r="C107" s="24">
        <v>135.72000122070312</v>
      </c>
      <c r="D107" s="24">
        <v>8.645163536071777</v>
      </c>
      <c r="E107" s="24">
        <v>9.015589714050293</v>
      </c>
      <c r="F107" s="24">
        <v>24.678431888139183</v>
      </c>
      <c r="G107" s="24" t="s">
        <v>56</v>
      </c>
      <c r="H107" s="24">
        <v>6.539092620926482</v>
      </c>
      <c r="I107" s="24">
        <v>67.9590907898718</v>
      </c>
      <c r="J107" s="24" t="s">
        <v>62</v>
      </c>
      <c r="K107" s="24">
        <v>1.0717616135990935</v>
      </c>
      <c r="L107" s="24">
        <v>0.07938278483058744</v>
      </c>
      <c r="M107" s="24">
        <v>0.25372526183936034</v>
      </c>
      <c r="N107" s="24">
        <v>0.06888101704371932</v>
      </c>
      <c r="O107" s="24">
        <v>0.043043761797967185</v>
      </c>
      <c r="P107" s="24">
        <v>0.0022772642783979095</v>
      </c>
      <c r="Q107" s="24">
        <v>0.005239425111990551</v>
      </c>
      <c r="R107" s="24">
        <v>0.0010602443033658616</v>
      </c>
      <c r="S107" s="24">
        <v>0.0005647093193449842</v>
      </c>
      <c r="T107" s="24">
        <v>3.354722053338823E-05</v>
      </c>
      <c r="U107" s="24">
        <v>0.00011458288767572024</v>
      </c>
      <c r="V107" s="24">
        <v>3.9335238620116696E-05</v>
      </c>
      <c r="W107" s="24">
        <v>3.520850319758793E-05</v>
      </c>
      <c r="X107" s="24">
        <v>67.5</v>
      </c>
    </row>
    <row r="108" spans="1:24" ht="12.75" hidden="1">
      <c r="A108" s="24">
        <v>1245</v>
      </c>
      <c r="B108" s="24">
        <v>101.44000244140625</v>
      </c>
      <c r="C108" s="24">
        <v>119.73999786376953</v>
      </c>
      <c r="D108" s="24">
        <v>8.953535079956055</v>
      </c>
      <c r="E108" s="24">
        <v>9.46738052368164</v>
      </c>
      <c r="F108" s="24">
        <v>19.28542387060699</v>
      </c>
      <c r="G108" s="24" t="s">
        <v>57</v>
      </c>
      <c r="H108" s="24">
        <v>17.27960810989358</v>
      </c>
      <c r="I108" s="24">
        <v>51.21961055129983</v>
      </c>
      <c r="J108" s="24" t="s">
        <v>60</v>
      </c>
      <c r="K108" s="24">
        <v>-1.0686348213786079</v>
      </c>
      <c r="L108" s="24">
        <v>-0.0004313501294761293</v>
      </c>
      <c r="M108" s="24">
        <v>0.25274848819735424</v>
      </c>
      <c r="N108" s="24">
        <v>-0.0007127275782809157</v>
      </c>
      <c r="O108" s="24">
        <v>-0.042951137940724</v>
      </c>
      <c r="P108" s="24">
        <v>-4.9224518052327106E-05</v>
      </c>
      <c r="Q108" s="24">
        <v>0.005205395203775104</v>
      </c>
      <c r="R108" s="24">
        <v>-5.73130647357892E-05</v>
      </c>
      <c r="S108" s="24">
        <v>-0.00056470825986837</v>
      </c>
      <c r="T108" s="24">
        <v>-3.49850136812611E-06</v>
      </c>
      <c r="U108" s="24">
        <v>0.00011244580268215768</v>
      </c>
      <c r="V108" s="24">
        <v>-4.53196672663736E-06</v>
      </c>
      <c r="W108" s="24">
        <v>-3.5186625416778294E-05</v>
      </c>
      <c r="X108" s="24">
        <v>67.5</v>
      </c>
    </row>
    <row r="109" spans="1:24" ht="12.75" hidden="1">
      <c r="A109" s="24">
        <v>1248</v>
      </c>
      <c r="B109" s="24">
        <v>116.0199966430664</v>
      </c>
      <c r="C109" s="24">
        <v>110.12000274658203</v>
      </c>
      <c r="D109" s="24">
        <v>8.589985847473145</v>
      </c>
      <c r="E109" s="24">
        <v>9.292777061462402</v>
      </c>
      <c r="F109" s="24">
        <v>19.07022803652221</v>
      </c>
      <c r="G109" s="24" t="s">
        <v>58</v>
      </c>
      <c r="H109" s="24">
        <v>4.304000427316588</v>
      </c>
      <c r="I109" s="24">
        <v>52.823997070382994</v>
      </c>
      <c r="J109" s="24" t="s">
        <v>61</v>
      </c>
      <c r="K109" s="24">
        <v>-0.08180815926081714</v>
      </c>
      <c r="L109" s="24">
        <v>-0.07938161288689682</v>
      </c>
      <c r="M109" s="24">
        <v>-0.02224208194850115</v>
      </c>
      <c r="N109" s="24">
        <v>-0.06887732956769092</v>
      </c>
      <c r="O109" s="24">
        <v>-0.00282226492679879</v>
      </c>
      <c r="P109" s="24">
        <v>-0.0022767322065824227</v>
      </c>
      <c r="Q109" s="24">
        <v>-0.0005961847672260194</v>
      </c>
      <c r="R109" s="24">
        <v>-0.0010586940990816717</v>
      </c>
      <c r="S109" s="24">
        <v>1.0938882542771386E-06</v>
      </c>
      <c r="T109" s="24">
        <v>-3.336429968833461E-05</v>
      </c>
      <c r="U109" s="24">
        <v>-2.2026792941142853E-05</v>
      </c>
      <c r="V109" s="24">
        <v>-3.907329362736359E-05</v>
      </c>
      <c r="W109" s="24">
        <v>1.241003301321671E-06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1247</v>
      </c>
      <c r="B111" s="24">
        <v>119.42</v>
      </c>
      <c r="C111" s="24">
        <v>136.72</v>
      </c>
      <c r="D111" s="24">
        <v>8.815586206517809</v>
      </c>
      <c r="E111" s="24">
        <v>9.218390740141656</v>
      </c>
      <c r="F111" s="24">
        <v>19.623258831080335</v>
      </c>
      <c r="G111" s="24" t="s">
        <v>59</v>
      </c>
      <c r="H111" s="24">
        <v>1.0524196703633493</v>
      </c>
      <c r="I111" s="24">
        <v>52.972419670363344</v>
      </c>
      <c r="J111" s="24" t="s">
        <v>73</v>
      </c>
      <c r="K111" s="24">
        <v>0.39365566799026486</v>
      </c>
      <c r="M111" s="24" t="s">
        <v>68</v>
      </c>
      <c r="N111" s="24">
        <v>0.21919775315427373</v>
      </c>
      <c r="X111" s="24">
        <v>67.5</v>
      </c>
    </row>
    <row r="112" spans="1:24" ht="12.75" hidden="1">
      <c r="A112" s="24">
        <v>1248</v>
      </c>
      <c r="B112" s="24">
        <v>118.9800033569336</v>
      </c>
      <c r="C112" s="24">
        <v>121.08000183105469</v>
      </c>
      <c r="D112" s="24">
        <v>8.847236633300781</v>
      </c>
      <c r="E112" s="24">
        <v>9.348114967346191</v>
      </c>
      <c r="F112" s="24">
        <v>22.88951663772092</v>
      </c>
      <c r="G112" s="24" t="s">
        <v>56</v>
      </c>
      <c r="H112" s="24">
        <v>10.08739811440357</v>
      </c>
      <c r="I112" s="24">
        <v>61.56740147133716</v>
      </c>
      <c r="J112" s="24" t="s">
        <v>62</v>
      </c>
      <c r="K112" s="24">
        <v>0.5979344677439452</v>
      </c>
      <c r="L112" s="24">
        <v>0.06749576640875676</v>
      </c>
      <c r="M112" s="24">
        <v>0.14155338701831474</v>
      </c>
      <c r="N112" s="24">
        <v>0.10461993940705913</v>
      </c>
      <c r="O112" s="24">
        <v>0.024014033946049597</v>
      </c>
      <c r="P112" s="24">
        <v>0.0019361473894575897</v>
      </c>
      <c r="Q112" s="24">
        <v>0.0029231462012977113</v>
      </c>
      <c r="R112" s="24">
        <v>0.001610375829625354</v>
      </c>
      <c r="S112" s="24">
        <v>0.0003150439229796132</v>
      </c>
      <c r="T112" s="24">
        <v>2.846178459207148E-05</v>
      </c>
      <c r="U112" s="24">
        <v>6.392816568814023E-05</v>
      </c>
      <c r="V112" s="24">
        <v>5.975532261630434E-05</v>
      </c>
      <c r="W112" s="24">
        <v>1.9638552541971576E-05</v>
      </c>
      <c r="X112" s="24">
        <v>67.5</v>
      </c>
    </row>
    <row r="113" spans="1:24" ht="12.75" hidden="1">
      <c r="A113" s="24">
        <v>1245</v>
      </c>
      <c r="B113" s="24">
        <v>94.66000366210938</v>
      </c>
      <c r="C113" s="24">
        <v>112.86000061035156</v>
      </c>
      <c r="D113" s="24">
        <v>8.95283031463623</v>
      </c>
      <c r="E113" s="24">
        <v>9.485822677612305</v>
      </c>
      <c r="F113" s="24">
        <v>15.523363204217782</v>
      </c>
      <c r="G113" s="24" t="s">
        <v>57</v>
      </c>
      <c r="H113" s="24">
        <v>14.059546200678632</v>
      </c>
      <c r="I113" s="24">
        <v>41.21954986278801</v>
      </c>
      <c r="J113" s="24" t="s">
        <v>60</v>
      </c>
      <c r="K113" s="24">
        <v>-0.5015514300349553</v>
      </c>
      <c r="L113" s="24">
        <v>0.000368372752726292</v>
      </c>
      <c r="M113" s="24">
        <v>0.11785223296069253</v>
      </c>
      <c r="N113" s="24">
        <v>-0.0010821041098861702</v>
      </c>
      <c r="O113" s="24">
        <v>-0.020283038157048922</v>
      </c>
      <c r="P113" s="24">
        <v>4.2155166178797325E-05</v>
      </c>
      <c r="Q113" s="24">
        <v>0.002390326536655337</v>
      </c>
      <c r="R113" s="24">
        <v>-8.699397413245474E-05</v>
      </c>
      <c r="S113" s="24">
        <v>-0.00027686782557126123</v>
      </c>
      <c r="T113" s="24">
        <v>3.0001772212929086E-06</v>
      </c>
      <c r="U113" s="24">
        <v>4.918248581246338E-05</v>
      </c>
      <c r="V113" s="24">
        <v>-6.868865742291701E-06</v>
      </c>
      <c r="W113" s="24">
        <v>-1.756152820946986E-05</v>
      </c>
      <c r="X113" s="24">
        <v>67.5</v>
      </c>
    </row>
    <row r="114" spans="1:24" ht="12.75" hidden="1">
      <c r="A114" s="24">
        <v>1246</v>
      </c>
      <c r="B114" s="24">
        <v>112.5199966430664</v>
      </c>
      <c r="C114" s="24">
        <v>118.5199966430664</v>
      </c>
      <c r="D114" s="24">
        <v>8.914422988891602</v>
      </c>
      <c r="E114" s="24">
        <v>9.345365524291992</v>
      </c>
      <c r="F114" s="24">
        <v>17.458623530811884</v>
      </c>
      <c r="G114" s="24" t="s">
        <v>58</v>
      </c>
      <c r="H114" s="24">
        <v>1.573005813875227</v>
      </c>
      <c r="I114" s="24">
        <v>46.593002456941626</v>
      </c>
      <c r="J114" s="24" t="s">
        <v>61</v>
      </c>
      <c r="K114" s="24">
        <v>-0.32553308702208206</v>
      </c>
      <c r="L114" s="24">
        <v>0.06749476116426005</v>
      </c>
      <c r="M114" s="24">
        <v>-0.07841053859358099</v>
      </c>
      <c r="N114" s="24">
        <v>-0.10461434305214601</v>
      </c>
      <c r="O114" s="24">
        <v>-0.01285582317402195</v>
      </c>
      <c r="P114" s="24">
        <v>0.0019356884190560933</v>
      </c>
      <c r="Q114" s="24">
        <v>-0.0016825940574965018</v>
      </c>
      <c r="R114" s="24">
        <v>-0.0016080243658309996</v>
      </c>
      <c r="S114" s="24">
        <v>-0.00015032258835526383</v>
      </c>
      <c r="T114" s="24">
        <v>2.830321746385581E-05</v>
      </c>
      <c r="U114" s="24">
        <v>-4.0839851341026545E-05</v>
      </c>
      <c r="V114" s="24">
        <v>-5.935922223541161E-05</v>
      </c>
      <c r="W114" s="24">
        <v>-8.790078093610579E-06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1247</v>
      </c>
      <c r="B116" s="24">
        <v>119.42</v>
      </c>
      <c r="C116" s="24">
        <v>136.72</v>
      </c>
      <c r="D116" s="24">
        <v>8.815586206517809</v>
      </c>
      <c r="E116" s="24">
        <v>9.218390740141656</v>
      </c>
      <c r="F116" s="24">
        <v>18.680695194464377</v>
      </c>
      <c r="G116" s="24" t="s">
        <v>59</v>
      </c>
      <c r="H116" s="24">
        <v>-1.4920036058441184</v>
      </c>
      <c r="I116" s="24">
        <v>50.42799639415588</v>
      </c>
      <c r="J116" s="24" t="s">
        <v>73</v>
      </c>
      <c r="K116" s="24">
        <v>0.2337854524841393</v>
      </c>
      <c r="M116" s="24" t="s">
        <v>68</v>
      </c>
      <c r="N116" s="24">
        <v>0.19281216377917895</v>
      </c>
      <c r="X116" s="24">
        <v>67.5</v>
      </c>
    </row>
    <row r="117" spans="1:24" ht="12.75" hidden="1">
      <c r="A117" s="24">
        <v>1248</v>
      </c>
      <c r="B117" s="24">
        <v>118.9800033569336</v>
      </c>
      <c r="C117" s="24">
        <v>121.08000183105469</v>
      </c>
      <c r="D117" s="24">
        <v>8.847236633300781</v>
      </c>
      <c r="E117" s="24">
        <v>9.348114967346191</v>
      </c>
      <c r="F117" s="24">
        <v>22.88951663772092</v>
      </c>
      <c r="G117" s="24" t="s">
        <v>56</v>
      </c>
      <c r="H117" s="24">
        <v>10.08739811440357</v>
      </c>
      <c r="I117" s="24">
        <v>61.56740147133716</v>
      </c>
      <c r="J117" s="24" t="s">
        <v>62</v>
      </c>
      <c r="K117" s="24">
        <v>0.2856645318533914</v>
      </c>
      <c r="L117" s="24">
        <v>0.36932719974851114</v>
      </c>
      <c r="M117" s="24">
        <v>0.06762733304894478</v>
      </c>
      <c r="N117" s="24">
        <v>0.10467434031995462</v>
      </c>
      <c r="O117" s="24">
        <v>0.011472753156540054</v>
      </c>
      <c r="P117" s="24">
        <v>0.010594891377448346</v>
      </c>
      <c r="Q117" s="24">
        <v>0.001396485852215231</v>
      </c>
      <c r="R117" s="24">
        <v>0.0016112221302126742</v>
      </c>
      <c r="S117" s="24">
        <v>0.0001505019291198965</v>
      </c>
      <c r="T117" s="24">
        <v>0.0001559152857341408</v>
      </c>
      <c r="U117" s="24">
        <v>3.053895556013158E-05</v>
      </c>
      <c r="V117" s="24">
        <v>5.979477580788472E-05</v>
      </c>
      <c r="W117" s="24">
        <v>9.38539371129701E-06</v>
      </c>
      <c r="X117" s="24">
        <v>67.5</v>
      </c>
    </row>
    <row r="118" spans="1:24" ht="12.75" hidden="1">
      <c r="A118" s="24">
        <v>1246</v>
      </c>
      <c r="B118" s="24">
        <v>112.5199966430664</v>
      </c>
      <c r="C118" s="24">
        <v>118.5199966430664</v>
      </c>
      <c r="D118" s="24">
        <v>8.914422988891602</v>
      </c>
      <c r="E118" s="24">
        <v>9.345365524291992</v>
      </c>
      <c r="F118" s="24">
        <v>18.90831615776364</v>
      </c>
      <c r="G118" s="24" t="s">
        <v>57</v>
      </c>
      <c r="H118" s="24">
        <v>5.441897998311497</v>
      </c>
      <c r="I118" s="24">
        <v>50.4618946413779</v>
      </c>
      <c r="J118" s="24" t="s">
        <v>60</v>
      </c>
      <c r="K118" s="24">
        <v>-0.2662917339407061</v>
      </c>
      <c r="L118" s="24">
        <v>-0.0020084656295692414</v>
      </c>
      <c r="M118" s="24">
        <v>0.0633153466821851</v>
      </c>
      <c r="N118" s="24">
        <v>-0.0010824956937471883</v>
      </c>
      <c r="O118" s="24">
        <v>-0.010649244473525705</v>
      </c>
      <c r="P118" s="24">
        <v>-0.0002298398528741969</v>
      </c>
      <c r="Q118" s="24">
        <v>0.001319896076131197</v>
      </c>
      <c r="R118" s="24">
        <v>-8.703588617645562E-05</v>
      </c>
      <c r="S118" s="24">
        <v>-0.00013560453570064636</v>
      </c>
      <c r="T118" s="24">
        <v>-1.637085408811201E-05</v>
      </c>
      <c r="U118" s="24">
        <v>2.956455211197365E-05</v>
      </c>
      <c r="V118" s="24">
        <v>-6.87024647243878E-06</v>
      </c>
      <c r="W118" s="24">
        <v>-8.314824446689734E-06</v>
      </c>
      <c r="X118" s="24">
        <v>67.5</v>
      </c>
    </row>
    <row r="119" spans="1:24" ht="12.75" hidden="1">
      <c r="A119" s="24">
        <v>1245</v>
      </c>
      <c r="B119" s="24">
        <v>94.66000366210938</v>
      </c>
      <c r="C119" s="24">
        <v>112.86000061035156</v>
      </c>
      <c r="D119" s="24">
        <v>8.95283031463623</v>
      </c>
      <c r="E119" s="24">
        <v>9.485822677612305</v>
      </c>
      <c r="F119" s="24">
        <v>15.029794613813666</v>
      </c>
      <c r="G119" s="24" t="s">
        <v>58</v>
      </c>
      <c r="H119" s="24">
        <v>12.74896196353724</v>
      </c>
      <c r="I119" s="24">
        <v>39.908965625646616</v>
      </c>
      <c r="J119" s="24" t="s">
        <v>61</v>
      </c>
      <c r="K119" s="24">
        <v>0.10340665933038101</v>
      </c>
      <c r="L119" s="24">
        <v>-0.36932173851520234</v>
      </c>
      <c r="M119" s="24">
        <v>0.023761798118568635</v>
      </c>
      <c r="N119" s="24">
        <v>-0.10466874282464034</v>
      </c>
      <c r="O119" s="24">
        <v>0.004268214747875511</v>
      </c>
      <c r="P119" s="24">
        <v>-0.010592398073239131</v>
      </c>
      <c r="Q119" s="24">
        <v>0.0004561217859856836</v>
      </c>
      <c r="R119" s="24">
        <v>-0.0016088696365475193</v>
      </c>
      <c r="S119" s="24">
        <v>6.528583740921518E-05</v>
      </c>
      <c r="T119" s="24">
        <v>-0.0001550534471141629</v>
      </c>
      <c r="U119" s="24">
        <v>7.652781528443488E-06</v>
      </c>
      <c r="V119" s="24">
        <v>-5.9398778836968845E-05</v>
      </c>
      <c r="W119" s="24">
        <v>4.3530804652319715E-06</v>
      </c>
      <c r="X119" s="24">
        <v>67.5</v>
      </c>
    </row>
    <row r="120" s="100" customFormat="1" ht="12.75">
      <c r="A120" s="100" t="s">
        <v>97</v>
      </c>
    </row>
    <row r="121" spans="1:24" s="100" customFormat="1" ht="12.75">
      <c r="A121" s="100">
        <v>1247</v>
      </c>
      <c r="B121" s="100">
        <v>119.42</v>
      </c>
      <c r="C121" s="100">
        <v>136.72</v>
      </c>
      <c r="D121" s="100">
        <v>8.815586206517809</v>
      </c>
      <c r="E121" s="100">
        <v>9.218390740141656</v>
      </c>
      <c r="F121" s="100">
        <v>19.623258831080335</v>
      </c>
      <c r="G121" s="100" t="s">
        <v>59</v>
      </c>
      <c r="H121" s="100">
        <v>1.0524196703633493</v>
      </c>
      <c r="I121" s="100">
        <v>52.972419670363344</v>
      </c>
      <c r="J121" s="100" t="s">
        <v>73</v>
      </c>
      <c r="K121" s="100">
        <v>0.7216506638010995</v>
      </c>
      <c r="M121" s="100" t="s">
        <v>68</v>
      </c>
      <c r="N121" s="100">
        <v>0.5096633388808709</v>
      </c>
      <c r="X121" s="100">
        <v>67.5</v>
      </c>
    </row>
    <row r="122" spans="1:24" s="100" customFormat="1" ht="12.75">
      <c r="A122" s="100">
        <v>1245</v>
      </c>
      <c r="B122" s="100">
        <v>94.66000366210938</v>
      </c>
      <c r="C122" s="100">
        <v>112.86000061035156</v>
      </c>
      <c r="D122" s="100">
        <v>8.95283031463623</v>
      </c>
      <c r="E122" s="100">
        <v>9.485822677612305</v>
      </c>
      <c r="F122" s="100">
        <v>18.39763944835766</v>
      </c>
      <c r="G122" s="100" t="s">
        <v>56</v>
      </c>
      <c r="H122" s="100">
        <v>21.691679225341737</v>
      </c>
      <c r="I122" s="100">
        <v>48.85168288745111</v>
      </c>
      <c r="J122" s="100" t="s">
        <v>62</v>
      </c>
      <c r="K122" s="100">
        <v>0.6318930397498858</v>
      </c>
      <c r="L122" s="100">
        <v>0.5367562117375508</v>
      </c>
      <c r="M122" s="100">
        <v>0.14959202352772816</v>
      </c>
      <c r="N122" s="100">
        <v>0.10480163523316624</v>
      </c>
      <c r="O122" s="100">
        <v>0.025378108144825752</v>
      </c>
      <c r="P122" s="100">
        <v>0.015397997664309639</v>
      </c>
      <c r="Q122" s="100">
        <v>0.0030891750151976404</v>
      </c>
      <c r="R122" s="100">
        <v>0.0016132304224019337</v>
      </c>
      <c r="S122" s="100">
        <v>0.00033299214062861064</v>
      </c>
      <c r="T122" s="100">
        <v>0.00022658817902438414</v>
      </c>
      <c r="U122" s="100">
        <v>6.757033138006352E-05</v>
      </c>
      <c r="V122" s="100">
        <v>5.9872371031097785E-05</v>
      </c>
      <c r="W122" s="100">
        <v>2.0762139781177937E-05</v>
      </c>
      <c r="X122" s="100">
        <v>67.5</v>
      </c>
    </row>
    <row r="123" spans="1:24" s="100" customFormat="1" ht="12.75">
      <c r="A123" s="100">
        <v>1248</v>
      </c>
      <c r="B123" s="100">
        <v>118.9800033569336</v>
      </c>
      <c r="C123" s="100">
        <v>121.08000183105469</v>
      </c>
      <c r="D123" s="100">
        <v>8.847236633300781</v>
      </c>
      <c r="E123" s="100">
        <v>9.348114967346191</v>
      </c>
      <c r="F123" s="100">
        <v>18.630931015870388</v>
      </c>
      <c r="G123" s="100" t="s">
        <v>57</v>
      </c>
      <c r="H123" s="100">
        <v>-1.3671928597220244</v>
      </c>
      <c r="I123" s="100">
        <v>50.11281049721157</v>
      </c>
      <c r="J123" s="100" t="s">
        <v>60</v>
      </c>
      <c r="K123" s="100">
        <v>0.09063170889875831</v>
      </c>
      <c r="L123" s="100">
        <v>-0.0029191230276120945</v>
      </c>
      <c r="M123" s="100">
        <v>-0.0231368545169258</v>
      </c>
      <c r="N123" s="100">
        <v>-0.001083482272757748</v>
      </c>
      <c r="O123" s="100">
        <v>0.003368941653743836</v>
      </c>
      <c r="P123" s="100">
        <v>-0.0003340806215071409</v>
      </c>
      <c r="Q123" s="100">
        <v>-0.000557689200062236</v>
      </c>
      <c r="R123" s="100">
        <v>-8.711322758443496E-05</v>
      </c>
      <c r="S123" s="100">
        <v>2.182020459145841E-05</v>
      </c>
      <c r="T123" s="100">
        <v>-2.3799979506636506E-05</v>
      </c>
      <c r="U123" s="100">
        <v>-1.74260115636634E-05</v>
      </c>
      <c r="V123" s="100">
        <v>-6.87433705993578E-06</v>
      </c>
      <c r="W123" s="100">
        <v>6.69340495047671E-07</v>
      </c>
      <c r="X123" s="100">
        <v>67.5</v>
      </c>
    </row>
    <row r="124" spans="1:24" s="100" customFormat="1" ht="12.75">
      <c r="A124" s="100">
        <v>1246</v>
      </c>
      <c r="B124" s="100">
        <v>112.5199966430664</v>
      </c>
      <c r="C124" s="100">
        <v>118.5199966430664</v>
      </c>
      <c r="D124" s="100">
        <v>8.914422988891602</v>
      </c>
      <c r="E124" s="100">
        <v>9.345365524291992</v>
      </c>
      <c r="F124" s="100">
        <v>18.90831615776364</v>
      </c>
      <c r="G124" s="100" t="s">
        <v>58</v>
      </c>
      <c r="H124" s="100">
        <v>5.441897998311497</v>
      </c>
      <c r="I124" s="100">
        <v>50.4618946413779</v>
      </c>
      <c r="J124" s="100" t="s">
        <v>61</v>
      </c>
      <c r="K124" s="100">
        <v>-0.6253596621356717</v>
      </c>
      <c r="L124" s="100">
        <v>-0.5367482739232574</v>
      </c>
      <c r="M124" s="100">
        <v>-0.14779194655387345</v>
      </c>
      <c r="N124" s="100">
        <v>-0.10479603434152578</v>
      </c>
      <c r="O124" s="100">
        <v>-0.02515350085264755</v>
      </c>
      <c r="P124" s="100">
        <v>-0.015394373069677714</v>
      </c>
      <c r="Q124" s="100">
        <v>-0.0030384181790292274</v>
      </c>
      <c r="R124" s="100">
        <v>-0.001610876680985526</v>
      </c>
      <c r="S124" s="100">
        <v>-0.0003322764577757673</v>
      </c>
      <c r="T124" s="100">
        <v>-0.0002253347817117234</v>
      </c>
      <c r="U124" s="100">
        <v>-6.528463681291844E-05</v>
      </c>
      <c r="V124" s="100">
        <v>-5.947641804002517E-05</v>
      </c>
      <c r="W124" s="100">
        <v>-2.0751347705507244E-05</v>
      </c>
      <c r="X124" s="100">
        <v>67.5</v>
      </c>
    </row>
    <row r="125" ht="12.75" hidden="1">
      <c r="A125" s="24" t="s">
        <v>96</v>
      </c>
    </row>
    <row r="126" spans="1:24" ht="12.75" hidden="1">
      <c r="A126" s="24">
        <v>1247</v>
      </c>
      <c r="B126" s="24">
        <v>119.42</v>
      </c>
      <c r="C126" s="24">
        <v>136.72</v>
      </c>
      <c r="D126" s="24">
        <v>8.815586206517809</v>
      </c>
      <c r="E126" s="24">
        <v>9.218390740141656</v>
      </c>
      <c r="F126" s="24">
        <v>20.11308930891409</v>
      </c>
      <c r="G126" s="24" t="s">
        <v>59</v>
      </c>
      <c r="H126" s="24">
        <v>2.374702878392327</v>
      </c>
      <c r="I126" s="24">
        <v>54.294702878392336</v>
      </c>
      <c r="J126" s="24" t="s">
        <v>73</v>
      </c>
      <c r="K126" s="24">
        <v>0.8076575503901899</v>
      </c>
      <c r="M126" s="24" t="s">
        <v>68</v>
      </c>
      <c r="N126" s="24">
        <v>0.4896101470273461</v>
      </c>
      <c r="X126" s="24">
        <v>67.5</v>
      </c>
    </row>
    <row r="127" spans="1:24" ht="12.75" hidden="1">
      <c r="A127" s="24">
        <v>1245</v>
      </c>
      <c r="B127" s="24">
        <v>94.66000366210938</v>
      </c>
      <c r="C127" s="24">
        <v>112.86000061035156</v>
      </c>
      <c r="D127" s="24">
        <v>8.95283031463623</v>
      </c>
      <c r="E127" s="24">
        <v>9.485822677612305</v>
      </c>
      <c r="F127" s="24">
        <v>18.39763944835766</v>
      </c>
      <c r="G127" s="24" t="s">
        <v>56</v>
      </c>
      <c r="H127" s="24">
        <v>21.691679225341737</v>
      </c>
      <c r="I127" s="24">
        <v>48.85168288745111</v>
      </c>
      <c r="J127" s="24" t="s">
        <v>62</v>
      </c>
      <c r="K127" s="24">
        <v>0.7897665085954378</v>
      </c>
      <c r="L127" s="24">
        <v>0.3699388980094837</v>
      </c>
      <c r="M127" s="24">
        <v>0.18696650714485696</v>
      </c>
      <c r="N127" s="24">
        <v>0.1047794737195256</v>
      </c>
      <c r="O127" s="24">
        <v>0.03171856615910407</v>
      </c>
      <c r="P127" s="24">
        <v>0.010612549157053066</v>
      </c>
      <c r="Q127" s="24">
        <v>0.0038609716299600042</v>
      </c>
      <c r="R127" s="24">
        <v>0.0016128864847562692</v>
      </c>
      <c r="S127" s="24">
        <v>0.0004161737500639602</v>
      </c>
      <c r="T127" s="24">
        <v>0.00015617607705575265</v>
      </c>
      <c r="U127" s="24">
        <v>8.44543079092617E-05</v>
      </c>
      <c r="V127" s="24">
        <v>5.9856834791273425E-05</v>
      </c>
      <c r="W127" s="24">
        <v>2.5948681473543214E-05</v>
      </c>
      <c r="X127" s="24">
        <v>67.5</v>
      </c>
    </row>
    <row r="128" spans="1:24" ht="12.75" hidden="1">
      <c r="A128" s="24">
        <v>1246</v>
      </c>
      <c r="B128" s="24">
        <v>112.5199966430664</v>
      </c>
      <c r="C128" s="24">
        <v>118.5199966430664</v>
      </c>
      <c r="D128" s="24">
        <v>8.914422988891602</v>
      </c>
      <c r="E128" s="24">
        <v>9.345365524291992</v>
      </c>
      <c r="F128" s="24">
        <v>17.458623530811884</v>
      </c>
      <c r="G128" s="24" t="s">
        <v>57</v>
      </c>
      <c r="H128" s="24">
        <v>1.573005813875227</v>
      </c>
      <c r="I128" s="24">
        <v>46.593002456941626</v>
      </c>
      <c r="J128" s="24" t="s">
        <v>60</v>
      </c>
      <c r="K128" s="24">
        <v>0.027765028247970943</v>
      </c>
      <c r="L128" s="24">
        <v>-0.0020114328804155205</v>
      </c>
      <c r="M128" s="24">
        <v>-0.008696002433327356</v>
      </c>
      <c r="N128" s="24">
        <v>-0.0010833074990604084</v>
      </c>
      <c r="O128" s="24">
        <v>0.000773209427189031</v>
      </c>
      <c r="P128" s="24">
        <v>-0.00023021311913089148</v>
      </c>
      <c r="Q128" s="24">
        <v>-0.0002807072929776968</v>
      </c>
      <c r="R128" s="24">
        <v>-8.709480703371518E-05</v>
      </c>
      <c r="S128" s="24">
        <v>-1.7960809347851102E-05</v>
      </c>
      <c r="T128" s="24">
        <v>-1.6402994402199472E-05</v>
      </c>
      <c r="U128" s="24">
        <v>-1.2799981065642628E-05</v>
      </c>
      <c r="V128" s="24">
        <v>-6.873377916436982E-06</v>
      </c>
      <c r="W128" s="24">
        <v>-1.9815453380210017E-06</v>
      </c>
      <c r="X128" s="24">
        <v>67.5</v>
      </c>
    </row>
    <row r="129" spans="1:24" ht="12.75" hidden="1">
      <c r="A129" s="24">
        <v>1248</v>
      </c>
      <c r="B129" s="24">
        <v>118.9800033569336</v>
      </c>
      <c r="C129" s="24">
        <v>121.08000183105469</v>
      </c>
      <c r="D129" s="24">
        <v>8.847236633300781</v>
      </c>
      <c r="E129" s="24">
        <v>9.348114967346191</v>
      </c>
      <c r="F129" s="24">
        <v>19.57560602665325</v>
      </c>
      <c r="G129" s="24" t="s">
        <v>58</v>
      </c>
      <c r="H129" s="24">
        <v>1.1737601262821045</v>
      </c>
      <c r="I129" s="24">
        <v>52.6537634832157</v>
      </c>
      <c r="J129" s="24" t="s">
        <v>61</v>
      </c>
      <c r="K129" s="24">
        <v>-0.7892783040888791</v>
      </c>
      <c r="L129" s="24">
        <v>-0.3699334296846377</v>
      </c>
      <c r="M129" s="24">
        <v>-0.18676416769719884</v>
      </c>
      <c r="N129" s="24">
        <v>-0.10477387345041338</v>
      </c>
      <c r="O129" s="24">
        <v>-0.03170914042308885</v>
      </c>
      <c r="P129" s="24">
        <v>-0.010610051909894115</v>
      </c>
      <c r="Q129" s="24">
        <v>-0.0038507538668454445</v>
      </c>
      <c r="R129" s="24">
        <v>-0.00161053323694272</v>
      </c>
      <c r="S129" s="24">
        <v>-0.00041578600213315234</v>
      </c>
      <c r="T129" s="24">
        <v>-0.00015531229448812416</v>
      </c>
      <c r="U129" s="24">
        <v>-8.347868356144324E-05</v>
      </c>
      <c r="V129" s="24">
        <v>-5.9460889223485694E-05</v>
      </c>
      <c r="W129" s="24">
        <v>-2.5872911476847207E-05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1247</v>
      </c>
      <c r="B131" s="24">
        <v>119.42</v>
      </c>
      <c r="C131" s="24">
        <v>136.72</v>
      </c>
      <c r="D131" s="24">
        <v>8.815586206517809</v>
      </c>
      <c r="E131" s="24">
        <v>9.218390740141656</v>
      </c>
      <c r="F131" s="24">
        <v>18.680695194464377</v>
      </c>
      <c r="G131" s="24" t="s">
        <v>59</v>
      </c>
      <c r="H131" s="24">
        <v>-1.4920036058441184</v>
      </c>
      <c r="I131" s="24">
        <v>50.42799639415588</v>
      </c>
      <c r="J131" s="24" t="s">
        <v>73</v>
      </c>
      <c r="K131" s="24">
        <v>0.31118920955538715</v>
      </c>
      <c r="M131" s="24" t="s">
        <v>68</v>
      </c>
      <c r="N131" s="24">
        <v>0.29710967239198466</v>
      </c>
      <c r="X131" s="24">
        <v>67.5</v>
      </c>
    </row>
    <row r="132" spans="1:24" ht="12.75" hidden="1">
      <c r="A132" s="24">
        <v>1246</v>
      </c>
      <c r="B132" s="24">
        <v>112.5199966430664</v>
      </c>
      <c r="C132" s="24">
        <v>118.5199966430664</v>
      </c>
      <c r="D132" s="24">
        <v>8.914422988891602</v>
      </c>
      <c r="E132" s="24">
        <v>9.345365524291992</v>
      </c>
      <c r="F132" s="24">
        <v>21.7510521261055</v>
      </c>
      <c r="G132" s="24" t="s">
        <v>56</v>
      </c>
      <c r="H132" s="24">
        <v>13.028498609959428</v>
      </c>
      <c r="I132" s="24">
        <v>58.048495253025834</v>
      </c>
      <c r="J132" s="24" t="s">
        <v>62</v>
      </c>
      <c r="K132" s="24">
        <v>0.10993234092721409</v>
      </c>
      <c r="L132" s="24">
        <v>0.5359334892470979</v>
      </c>
      <c r="M132" s="24">
        <v>0.026025148475811645</v>
      </c>
      <c r="N132" s="24">
        <v>0.10461011020215508</v>
      </c>
      <c r="O132" s="24">
        <v>0.004414979118291286</v>
      </c>
      <c r="P132" s="24">
        <v>0.015374315113087712</v>
      </c>
      <c r="Q132" s="24">
        <v>0.0005374025696231145</v>
      </c>
      <c r="R132" s="24">
        <v>0.001610248558042061</v>
      </c>
      <c r="S132" s="24">
        <v>5.790696691012949E-05</v>
      </c>
      <c r="T132" s="24">
        <v>0.00022623820996035772</v>
      </c>
      <c r="U132" s="24">
        <v>1.1754398409607408E-05</v>
      </c>
      <c r="V132" s="24">
        <v>5.976178120460376E-05</v>
      </c>
      <c r="W132" s="24">
        <v>3.6128634565221015E-06</v>
      </c>
      <c r="X132" s="24">
        <v>67.5</v>
      </c>
    </row>
    <row r="133" spans="1:24" ht="12.75" hidden="1">
      <c r="A133" s="24">
        <v>1248</v>
      </c>
      <c r="B133" s="24">
        <v>118.9800033569336</v>
      </c>
      <c r="C133" s="24">
        <v>121.08000183105469</v>
      </c>
      <c r="D133" s="24">
        <v>8.847236633300781</v>
      </c>
      <c r="E133" s="24">
        <v>9.348114967346191</v>
      </c>
      <c r="F133" s="24">
        <v>19.57560602665325</v>
      </c>
      <c r="G133" s="24" t="s">
        <v>57</v>
      </c>
      <c r="H133" s="24">
        <v>1.1737601262821045</v>
      </c>
      <c r="I133" s="24">
        <v>52.6537634832157</v>
      </c>
      <c r="J133" s="24" t="s">
        <v>60</v>
      </c>
      <c r="K133" s="24">
        <v>-0.10237532327406777</v>
      </c>
      <c r="L133" s="24">
        <v>-0.0029149122410445</v>
      </c>
      <c r="M133" s="24">
        <v>0.02434238485868406</v>
      </c>
      <c r="N133" s="24">
        <v>-0.0010816964877752933</v>
      </c>
      <c r="O133" s="24">
        <v>-0.004093864249913548</v>
      </c>
      <c r="P133" s="24">
        <v>-0.0003335780494207693</v>
      </c>
      <c r="Q133" s="24">
        <v>0.0005074951400014224</v>
      </c>
      <c r="R133" s="24">
        <v>-8.69740096626245E-05</v>
      </c>
      <c r="S133" s="24">
        <v>-5.211749810836691E-05</v>
      </c>
      <c r="T133" s="24">
        <v>-2.376031582955229E-05</v>
      </c>
      <c r="U133" s="24">
        <v>1.1372412556702263E-05</v>
      </c>
      <c r="V133" s="24">
        <v>-6.864248594894869E-06</v>
      </c>
      <c r="W133" s="24">
        <v>-3.1966312576600566E-06</v>
      </c>
      <c r="X133" s="24">
        <v>67.5</v>
      </c>
    </row>
    <row r="134" spans="1:24" ht="12.75" hidden="1">
      <c r="A134" s="24">
        <v>1245</v>
      </c>
      <c r="B134" s="24">
        <v>94.66000366210938</v>
      </c>
      <c r="C134" s="24">
        <v>112.86000061035156</v>
      </c>
      <c r="D134" s="24">
        <v>8.95283031463623</v>
      </c>
      <c r="E134" s="24">
        <v>9.485822677612305</v>
      </c>
      <c r="F134" s="24">
        <v>15.523363204217782</v>
      </c>
      <c r="G134" s="24" t="s">
        <v>58</v>
      </c>
      <c r="H134" s="24">
        <v>14.059546200678632</v>
      </c>
      <c r="I134" s="24">
        <v>41.21954986278801</v>
      </c>
      <c r="J134" s="24" t="s">
        <v>61</v>
      </c>
      <c r="K134" s="24">
        <v>0.04005512159845915</v>
      </c>
      <c r="L134" s="24">
        <v>-0.5359255621662361</v>
      </c>
      <c r="M134" s="24">
        <v>0.009206337631205487</v>
      </c>
      <c r="N134" s="24">
        <v>-0.1046045175373194</v>
      </c>
      <c r="O134" s="24">
        <v>0.0016529719048513447</v>
      </c>
      <c r="P134" s="24">
        <v>-0.015370695848967341</v>
      </c>
      <c r="Q134" s="24">
        <v>0.00017677727430997204</v>
      </c>
      <c r="R134" s="24">
        <v>-0.0016078979881571289</v>
      </c>
      <c r="S134" s="24">
        <v>2.523852625759283E-05</v>
      </c>
      <c r="T134" s="24">
        <v>-0.00022498705526706827</v>
      </c>
      <c r="U134" s="24">
        <v>2.9722238495681716E-06</v>
      </c>
      <c r="V134" s="24">
        <v>-5.936625795832524E-05</v>
      </c>
      <c r="W134" s="24">
        <v>1.6835471356702526E-06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1247</v>
      </c>
      <c r="B136" s="24">
        <v>119.42</v>
      </c>
      <c r="C136" s="24">
        <v>136.72</v>
      </c>
      <c r="D136" s="24">
        <v>8.815586206517809</v>
      </c>
      <c r="E136" s="24">
        <v>9.218390740141656</v>
      </c>
      <c r="F136" s="24">
        <v>20.11308930891409</v>
      </c>
      <c r="G136" s="24" t="s">
        <v>59</v>
      </c>
      <c r="H136" s="24">
        <v>2.374702878392327</v>
      </c>
      <c r="I136" s="24">
        <v>54.294702878392336</v>
      </c>
      <c r="J136" s="24" t="s">
        <v>73</v>
      </c>
      <c r="K136" s="24">
        <v>0.5081991758846582</v>
      </c>
      <c r="M136" s="24" t="s">
        <v>68</v>
      </c>
      <c r="N136" s="24">
        <v>0.27841902756764264</v>
      </c>
      <c r="X136" s="24">
        <v>67.5</v>
      </c>
    </row>
    <row r="137" spans="1:24" ht="12.75" hidden="1">
      <c r="A137" s="24">
        <v>1246</v>
      </c>
      <c r="B137" s="24">
        <v>112.5199966430664</v>
      </c>
      <c r="C137" s="24">
        <v>118.5199966430664</v>
      </c>
      <c r="D137" s="24">
        <v>8.914422988891602</v>
      </c>
      <c r="E137" s="24">
        <v>9.345365524291992</v>
      </c>
      <c r="F137" s="24">
        <v>21.7510521261055</v>
      </c>
      <c r="G137" s="24" t="s">
        <v>56</v>
      </c>
      <c r="H137" s="24">
        <v>13.028498609959428</v>
      </c>
      <c r="I137" s="24">
        <v>58.048495253025834</v>
      </c>
      <c r="J137" s="24" t="s">
        <v>62</v>
      </c>
      <c r="K137" s="24">
        <v>0.6824849281845313</v>
      </c>
      <c r="L137" s="24">
        <v>0.06770679064638709</v>
      </c>
      <c r="M137" s="24">
        <v>0.16156954158583206</v>
      </c>
      <c r="N137" s="24">
        <v>0.10466918568674757</v>
      </c>
      <c r="O137" s="24">
        <v>0.027409748327833282</v>
      </c>
      <c r="P137" s="24">
        <v>0.001942172161794355</v>
      </c>
      <c r="Q137" s="24">
        <v>0.0033365136359526427</v>
      </c>
      <c r="R137" s="24">
        <v>0.0016111460995199616</v>
      </c>
      <c r="S137" s="24">
        <v>0.0003596063888515814</v>
      </c>
      <c r="T137" s="24">
        <v>2.8550936861066687E-05</v>
      </c>
      <c r="U137" s="24">
        <v>7.297727750620315E-05</v>
      </c>
      <c r="V137" s="24">
        <v>5.978426611509569E-05</v>
      </c>
      <c r="W137" s="24">
        <v>2.241754779982252E-05</v>
      </c>
      <c r="X137" s="24">
        <v>67.5</v>
      </c>
    </row>
    <row r="138" spans="1:24" ht="12.75" hidden="1">
      <c r="A138" s="24">
        <v>1245</v>
      </c>
      <c r="B138" s="24">
        <v>94.66000366210938</v>
      </c>
      <c r="C138" s="24">
        <v>112.86000061035156</v>
      </c>
      <c r="D138" s="24">
        <v>8.95283031463623</v>
      </c>
      <c r="E138" s="24">
        <v>9.485822677612305</v>
      </c>
      <c r="F138" s="24">
        <v>15.029794613813666</v>
      </c>
      <c r="G138" s="24" t="s">
        <v>57</v>
      </c>
      <c r="H138" s="24">
        <v>12.74896196353724</v>
      </c>
      <c r="I138" s="24">
        <v>39.908965625646616</v>
      </c>
      <c r="J138" s="24" t="s">
        <v>60</v>
      </c>
      <c r="K138" s="24">
        <v>-0.4011666060867533</v>
      </c>
      <c r="L138" s="24">
        <v>0.0003696173766036799</v>
      </c>
      <c r="M138" s="24">
        <v>0.09347932393444999</v>
      </c>
      <c r="N138" s="24">
        <v>-0.0010825332264253096</v>
      </c>
      <c r="O138" s="24">
        <v>-0.016349802129783784</v>
      </c>
      <c r="P138" s="24">
        <v>4.228458875529903E-05</v>
      </c>
      <c r="Q138" s="24">
        <v>0.0018582788714221067</v>
      </c>
      <c r="R138" s="24">
        <v>-8.702648206709072E-05</v>
      </c>
      <c r="S138" s="24">
        <v>-0.0002334834061176369</v>
      </c>
      <c r="T138" s="24">
        <v>3.0077096614550572E-06</v>
      </c>
      <c r="U138" s="24">
        <v>3.56953286837438E-05</v>
      </c>
      <c r="V138" s="24">
        <v>-6.870814483571013E-06</v>
      </c>
      <c r="W138" s="24">
        <v>-1.5113471058730938E-05</v>
      </c>
      <c r="X138" s="24">
        <v>67.5</v>
      </c>
    </row>
    <row r="139" spans="1:24" ht="12.75" hidden="1">
      <c r="A139" s="24">
        <v>1248</v>
      </c>
      <c r="B139" s="24">
        <v>118.9800033569336</v>
      </c>
      <c r="C139" s="24">
        <v>121.08000183105469</v>
      </c>
      <c r="D139" s="24">
        <v>8.847236633300781</v>
      </c>
      <c r="E139" s="24">
        <v>9.348114967346191</v>
      </c>
      <c r="F139" s="24">
        <v>18.630931015870388</v>
      </c>
      <c r="G139" s="24" t="s">
        <v>58</v>
      </c>
      <c r="H139" s="24">
        <v>-1.3671928597220244</v>
      </c>
      <c r="I139" s="24">
        <v>50.11281049721157</v>
      </c>
      <c r="J139" s="24" t="s">
        <v>61</v>
      </c>
      <c r="K139" s="24">
        <v>-0.5521331645172934</v>
      </c>
      <c r="L139" s="24">
        <v>0.067705781751846</v>
      </c>
      <c r="M139" s="24">
        <v>-0.13178138246738072</v>
      </c>
      <c r="N139" s="24">
        <v>-0.10466358752756628</v>
      </c>
      <c r="O139" s="24">
        <v>-0.021999506215187585</v>
      </c>
      <c r="P139" s="24">
        <v>0.0019417118013759802</v>
      </c>
      <c r="Q139" s="24">
        <v>-0.0027711230356886186</v>
      </c>
      <c r="R139" s="24">
        <v>-0.0016087940034129331</v>
      </c>
      <c r="S139" s="24">
        <v>-0.00027350000725883246</v>
      </c>
      <c r="T139" s="24">
        <v>2.839207069301227E-05</v>
      </c>
      <c r="U139" s="24">
        <v>-6.365160282645584E-05</v>
      </c>
      <c r="V139" s="24">
        <v>-5.9388133353835334E-05</v>
      </c>
      <c r="W139" s="24">
        <v>-1.6556854831586524E-05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1247</v>
      </c>
      <c r="B141" s="24">
        <v>119.58</v>
      </c>
      <c r="C141" s="24">
        <v>121.98</v>
      </c>
      <c r="D141" s="24">
        <v>8.964487269511418</v>
      </c>
      <c r="E141" s="24">
        <v>9.402533529671995</v>
      </c>
      <c r="F141" s="24">
        <v>18.97039383034487</v>
      </c>
      <c r="G141" s="24" t="s">
        <v>59</v>
      </c>
      <c r="H141" s="24">
        <v>-1.7202358287086383</v>
      </c>
      <c r="I141" s="24">
        <v>50.35976417129135</v>
      </c>
      <c r="J141" s="24" t="s">
        <v>73</v>
      </c>
      <c r="K141" s="24">
        <v>0.1761628132839669</v>
      </c>
      <c r="M141" s="24" t="s">
        <v>68</v>
      </c>
      <c r="N141" s="24">
        <v>0.1392948739483182</v>
      </c>
      <c r="X141" s="24">
        <v>67.5</v>
      </c>
    </row>
    <row r="142" spans="1:24" ht="12.75" hidden="1">
      <c r="A142" s="24">
        <v>1248</v>
      </c>
      <c r="B142" s="24">
        <v>110.66000366210938</v>
      </c>
      <c r="C142" s="24">
        <v>106.16000366210938</v>
      </c>
      <c r="D142" s="24">
        <v>8.874134063720703</v>
      </c>
      <c r="E142" s="24">
        <v>9.310033798217773</v>
      </c>
      <c r="F142" s="24">
        <v>18.73403549839372</v>
      </c>
      <c r="G142" s="24" t="s">
        <v>56</v>
      </c>
      <c r="H142" s="24">
        <v>7.059837256202343</v>
      </c>
      <c r="I142" s="24">
        <v>50.21984091831172</v>
      </c>
      <c r="J142" s="24" t="s">
        <v>62</v>
      </c>
      <c r="K142" s="24">
        <v>0.26676834203162786</v>
      </c>
      <c r="L142" s="24">
        <v>0.3074275094318323</v>
      </c>
      <c r="M142" s="24">
        <v>0.06315381535398054</v>
      </c>
      <c r="N142" s="24">
        <v>0.07938254719955327</v>
      </c>
      <c r="O142" s="24">
        <v>0.010713884476276315</v>
      </c>
      <c r="P142" s="24">
        <v>0.008819161886558109</v>
      </c>
      <c r="Q142" s="24">
        <v>0.0013041004764562825</v>
      </c>
      <c r="R142" s="24">
        <v>0.0012219106254589085</v>
      </c>
      <c r="S142" s="24">
        <v>0.00014054894311753036</v>
      </c>
      <c r="T142" s="24">
        <v>0.00012978205301811962</v>
      </c>
      <c r="U142" s="24">
        <v>2.8519955511418505E-05</v>
      </c>
      <c r="V142" s="24">
        <v>4.534715451917646E-05</v>
      </c>
      <c r="W142" s="24">
        <v>8.765243166359529E-06</v>
      </c>
      <c r="X142" s="24">
        <v>67.5</v>
      </c>
    </row>
    <row r="143" spans="1:24" ht="12.75" hidden="1">
      <c r="A143" s="24">
        <v>1245</v>
      </c>
      <c r="B143" s="24">
        <v>99.36000061035156</v>
      </c>
      <c r="C143" s="24">
        <v>123.86000061035156</v>
      </c>
      <c r="D143" s="24">
        <v>8.987380981445312</v>
      </c>
      <c r="E143" s="24">
        <v>9.524121284484863</v>
      </c>
      <c r="F143" s="24">
        <v>13.560708218893875</v>
      </c>
      <c r="G143" s="24" t="s">
        <v>57</v>
      </c>
      <c r="H143" s="24">
        <v>4.016729423632398</v>
      </c>
      <c r="I143" s="24">
        <v>35.87673003398396</v>
      </c>
      <c r="J143" s="24" t="s">
        <v>60</v>
      </c>
      <c r="K143" s="24">
        <v>-0.2200704912904496</v>
      </c>
      <c r="L143" s="24">
        <v>-0.0016719484460781713</v>
      </c>
      <c r="M143" s="24">
        <v>0.052501202525267396</v>
      </c>
      <c r="N143" s="24">
        <v>-0.0008209496912202355</v>
      </c>
      <c r="O143" s="24">
        <v>-0.008772518894655336</v>
      </c>
      <c r="P143" s="24">
        <v>-0.00019132557453984227</v>
      </c>
      <c r="Q143" s="24">
        <v>0.0011028028880357144</v>
      </c>
      <c r="R143" s="24">
        <v>-6.60080390612803E-05</v>
      </c>
      <c r="S143" s="24">
        <v>-0.00010937411058159419</v>
      </c>
      <c r="T143" s="24">
        <v>-1.362696594308467E-05</v>
      </c>
      <c r="U143" s="24">
        <v>2.524884596653189E-05</v>
      </c>
      <c r="V143" s="24">
        <v>-5.210513336630312E-06</v>
      </c>
      <c r="W143" s="24">
        <v>-6.632818024608695E-06</v>
      </c>
      <c r="X143" s="24">
        <v>67.5</v>
      </c>
    </row>
    <row r="144" spans="1:24" ht="12.75" hidden="1">
      <c r="A144" s="24">
        <v>1246</v>
      </c>
      <c r="B144" s="24">
        <v>105.83999633789062</v>
      </c>
      <c r="C144" s="24">
        <v>113.73999786376953</v>
      </c>
      <c r="D144" s="24">
        <v>8.764894485473633</v>
      </c>
      <c r="E144" s="24">
        <v>9.410685539245605</v>
      </c>
      <c r="F144" s="24">
        <v>18.167350742523823</v>
      </c>
      <c r="G144" s="24" t="s">
        <v>58</v>
      </c>
      <c r="H144" s="24">
        <v>10.957729257512014</v>
      </c>
      <c r="I144" s="24">
        <v>49.29772559540264</v>
      </c>
      <c r="J144" s="24" t="s">
        <v>61</v>
      </c>
      <c r="K144" s="24">
        <v>0.15077906742477135</v>
      </c>
      <c r="L144" s="24">
        <v>-0.3074229629416986</v>
      </c>
      <c r="M144" s="24">
        <v>0.03510025822078129</v>
      </c>
      <c r="N144" s="24">
        <v>-0.07937830208245694</v>
      </c>
      <c r="O144" s="24">
        <v>0.006150628651927358</v>
      </c>
      <c r="P144" s="24">
        <v>-0.008817086304774735</v>
      </c>
      <c r="Q144" s="24">
        <v>0.0006960631026233113</v>
      </c>
      <c r="R144" s="24">
        <v>-0.0012201264341815832</v>
      </c>
      <c r="S144" s="24">
        <v>8.826839381080855E-05</v>
      </c>
      <c r="T144" s="24">
        <v>-0.0001290646624168832</v>
      </c>
      <c r="U144" s="24">
        <v>1.3262112943706861E-05</v>
      </c>
      <c r="V144" s="24">
        <v>-4.504680869667532E-05</v>
      </c>
      <c r="W144" s="24">
        <v>5.730201813011339E-06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1247</v>
      </c>
      <c r="B146" s="24">
        <v>119.58</v>
      </c>
      <c r="C146" s="24">
        <v>121.98</v>
      </c>
      <c r="D146" s="24">
        <v>8.964487269511418</v>
      </c>
      <c r="E146" s="24">
        <v>9.402533529671995</v>
      </c>
      <c r="F146" s="24">
        <v>21.040932843973597</v>
      </c>
      <c r="G146" s="24" t="s">
        <v>59</v>
      </c>
      <c r="H146" s="24">
        <v>3.77632145767771</v>
      </c>
      <c r="I146" s="24">
        <v>55.85632145767771</v>
      </c>
      <c r="J146" s="24" t="s">
        <v>73</v>
      </c>
      <c r="K146" s="24">
        <v>0.055877787112616664</v>
      </c>
      <c r="M146" s="24" t="s">
        <v>68</v>
      </c>
      <c r="N146" s="24">
        <v>0.05320249821929428</v>
      </c>
      <c r="X146" s="24">
        <v>67.5</v>
      </c>
    </row>
    <row r="147" spans="1:24" ht="12.75" hidden="1">
      <c r="A147" s="24">
        <v>1248</v>
      </c>
      <c r="B147" s="24">
        <v>110.66000366210938</v>
      </c>
      <c r="C147" s="24">
        <v>106.16000366210938</v>
      </c>
      <c r="D147" s="24">
        <v>8.874134063720703</v>
      </c>
      <c r="E147" s="24">
        <v>9.310033798217773</v>
      </c>
      <c r="F147" s="24">
        <v>18.73403549839372</v>
      </c>
      <c r="G147" s="24" t="s">
        <v>56</v>
      </c>
      <c r="H147" s="24">
        <v>7.059837256202343</v>
      </c>
      <c r="I147" s="24">
        <v>50.21984091831172</v>
      </c>
      <c r="J147" s="24" t="s">
        <v>62</v>
      </c>
      <c r="K147" s="24">
        <v>0.10221834172187969</v>
      </c>
      <c r="L147" s="24">
        <v>0.19631982960654262</v>
      </c>
      <c r="M147" s="24">
        <v>0.024198662504132093</v>
      </c>
      <c r="N147" s="24">
        <v>0.07906853138005311</v>
      </c>
      <c r="O147" s="24">
        <v>0.004105316248038054</v>
      </c>
      <c r="P147" s="24">
        <v>0.005631854815905225</v>
      </c>
      <c r="Q147" s="24">
        <v>0.0004996674145338396</v>
      </c>
      <c r="R147" s="24">
        <v>0.0012170831560452922</v>
      </c>
      <c r="S147" s="24">
        <v>5.386650069796244E-05</v>
      </c>
      <c r="T147" s="24">
        <v>8.287431282229471E-05</v>
      </c>
      <c r="U147" s="24">
        <v>1.0928722458856412E-05</v>
      </c>
      <c r="V147" s="24">
        <v>4.517012232310278E-05</v>
      </c>
      <c r="W147" s="24">
        <v>3.3600841762858546E-06</v>
      </c>
      <c r="X147" s="24">
        <v>67.5</v>
      </c>
    </row>
    <row r="148" spans="1:24" ht="12.75" hidden="1">
      <c r="A148" s="24">
        <v>1246</v>
      </c>
      <c r="B148" s="24">
        <v>105.83999633789062</v>
      </c>
      <c r="C148" s="24">
        <v>113.73999786376953</v>
      </c>
      <c r="D148" s="24">
        <v>8.764894485473633</v>
      </c>
      <c r="E148" s="24">
        <v>9.410685539245605</v>
      </c>
      <c r="F148" s="24">
        <v>14.61595792615089</v>
      </c>
      <c r="G148" s="24" t="s">
        <v>57</v>
      </c>
      <c r="H148" s="24">
        <v>1.3209037773256114</v>
      </c>
      <c r="I148" s="24">
        <v>39.660900115216236</v>
      </c>
      <c r="J148" s="24" t="s">
        <v>60</v>
      </c>
      <c r="K148" s="24">
        <v>0.0945922357607802</v>
      </c>
      <c r="L148" s="24">
        <v>-0.0010673255311695615</v>
      </c>
      <c r="M148" s="24">
        <v>-0.02228754159014296</v>
      </c>
      <c r="N148" s="24">
        <v>-0.0008175942820773101</v>
      </c>
      <c r="O148" s="24">
        <v>0.0038155818421724695</v>
      </c>
      <c r="P148" s="24">
        <v>-0.00012219876926971332</v>
      </c>
      <c r="Q148" s="24">
        <v>-0.00045495912248410744</v>
      </c>
      <c r="R148" s="24">
        <v>-6.573027860209431E-05</v>
      </c>
      <c r="S148" s="24">
        <v>5.1296503612789964E-05</v>
      </c>
      <c r="T148" s="24">
        <v>-8.707814739942014E-06</v>
      </c>
      <c r="U148" s="24">
        <v>-9.563847682473296E-06</v>
      </c>
      <c r="V148" s="24">
        <v>-5.1857387079251405E-06</v>
      </c>
      <c r="W148" s="24">
        <v>3.2313724746994785E-06</v>
      </c>
      <c r="X148" s="24">
        <v>67.5</v>
      </c>
    </row>
    <row r="149" spans="1:24" ht="12.75" hidden="1">
      <c r="A149" s="24">
        <v>1245</v>
      </c>
      <c r="B149" s="24">
        <v>99.36000061035156</v>
      </c>
      <c r="C149" s="24">
        <v>123.86000061035156</v>
      </c>
      <c r="D149" s="24">
        <v>8.987380981445312</v>
      </c>
      <c r="E149" s="24">
        <v>9.524121284484863</v>
      </c>
      <c r="F149" s="24">
        <v>15.095285660521238</v>
      </c>
      <c r="G149" s="24" t="s">
        <v>58</v>
      </c>
      <c r="H149" s="24">
        <v>8.076666390110205</v>
      </c>
      <c r="I149" s="24">
        <v>39.93666700046177</v>
      </c>
      <c r="J149" s="24" t="s">
        <v>61</v>
      </c>
      <c r="K149" s="24">
        <v>0.03874142896368107</v>
      </c>
      <c r="L149" s="24">
        <v>-0.19631692823837796</v>
      </c>
      <c r="M149" s="24">
        <v>0.009425537483694839</v>
      </c>
      <c r="N149" s="24">
        <v>-0.07906430417191034</v>
      </c>
      <c r="O149" s="24">
        <v>0.0015149114502468425</v>
      </c>
      <c r="P149" s="24">
        <v>-0.005630528938583288</v>
      </c>
      <c r="Q149" s="24">
        <v>0.00020659071134836358</v>
      </c>
      <c r="R149" s="24">
        <v>-0.001215306932097427</v>
      </c>
      <c r="S149" s="24">
        <v>1.6439848373589525E-05</v>
      </c>
      <c r="T149" s="24">
        <v>-8.241556702603222E-05</v>
      </c>
      <c r="U149" s="24">
        <v>5.288647472573941E-06</v>
      </c>
      <c r="V149" s="24">
        <v>-4.4871461584588434E-05</v>
      </c>
      <c r="W149" s="24">
        <v>9.210850131671651E-07</v>
      </c>
      <c r="X149" s="24">
        <v>67.5</v>
      </c>
    </row>
    <row r="150" s="100" customFormat="1" ht="12.75">
      <c r="A150" s="100" t="s">
        <v>92</v>
      </c>
    </row>
    <row r="151" spans="1:24" s="100" customFormat="1" ht="12.75">
      <c r="A151" s="100">
        <v>1247</v>
      </c>
      <c r="B151" s="100">
        <v>119.58</v>
      </c>
      <c r="C151" s="100">
        <v>121.98</v>
      </c>
      <c r="D151" s="100">
        <v>8.964487269511418</v>
      </c>
      <c r="E151" s="100">
        <v>9.402533529671995</v>
      </c>
      <c r="F151" s="100">
        <v>18.97039383034487</v>
      </c>
      <c r="G151" s="100" t="s">
        <v>59</v>
      </c>
      <c r="H151" s="100">
        <v>-1.7202358287086383</v>
      </c>
      <c r="I151" s="100">
        <v>50.35976417129135</v>
      </c>
      <c r="J151" s="100" t="s">
        <v>73</v>
      </c>
      <c r="K151" s="100">
        <v>0.37064370158558274</v>
      </c>
      <c r="M151" s="100" t="s">
        <v>68</v>
      </c>
      <c r="N151" s="100">
        <v>0.2073209075033482</v>
      </c>
      <c r="X151" s="100">
        <v>67.5</v>
      </c>
    </row>
    <row r="152" spans="1:24" s="100" customFormat="1" ht="12.75">
      <c r="A152" s="100">
        <v>1245</v>
      </c>
      <c r="B152" s="100">
        <v>99.36000061035156</v>
      </c>
      <c r="C152" s="100">
        <v>123.86000061035156</v>
      </c>
      <c r="D152" s="100">
        <v>8.987380981445312</v>
      </c>
      <c r="E152" s="100">
        <v>9.524121284484863</v>
      </c>
      <c r="F152" s="100">
        <v>16.678034946831193</v>
      </c>
      <c r="G152" s="100" t="s">
        <v>56</v>
      </c>
      <c r="H152" s="100">
        <v>12.264048637396314</v>
      </c>
      <c r="I152" s="100">
        <v>44.12404924774788</v>
      </c>
      <c r="J152" s="100" t="s">
        <v>62</v>
      </c>
      <c r="K152" s="100">
        <v>0.5718383174338209</v>
      </c>
      <c r="L152" s="100">
        <v>0.13612332429180823</v>
      </c>
      <c r="M152" s="100">
        <v>0.13537538264040294</v>
      </c>
      <c r="N152" s="100">
        <v>0.07897156112554964</v>
      </c>
      <c r="O152" s="100">
        <v>0.02296599095853348</v>
      </c>
      <c r="P152" s="100">
        <v>0.0039050406204541185</v>
      </c>
      <c r="Q152" s="100">
        <v>0.0027955702748794823</v>
      </c>
      <c r="R152" s="100">
        <v>0.0012155971283298336</v>
      </c>
      <c r="S152" s="100">
        <v>0.00030131229079398365</v>
      </c>
      <c r="T152" s="100">
        <v>5.748395572370533E-05</v>
      </c>
      <c r="U152" s="100">
        <v>6.114383677350638E-05</v>
      </c>
      <c r="V152" s="100">
        <v>4.5107500093356625E-05</v>
      </c>
      <c r="W152" s="100">
        <v>1.8785437746994215E-05</v>
      </c>
      <c r="X152" s="100">
        <v>67.5</v>
      </c>
    </row>
    <row r="153" spans="1:24" s="100" customFormat="1" ht="12.75">
      <c r="A153" s="100">
        <v>1248</v>
      </c>
      <c r="B153" s="100">
        <v>110.66000366210938</v>
      </c>
      <c r="C153" s="100">
        <v>106.16000366210938</v>
      </c>
      <c r="D153" s="100">
        <v>8.874134063720703</v>
      </c>
      <c r="E153" s="100">
        <v>9.310033798217773</v>
      </c>
      <c r="F153" s="100">
        <v>19.213144440723415</v>
      </c>
      <c r="G153" s="100" t="s">
        <v>57</v>
      </c>
      <c r="H153" s="100">
        <v>8.344172116590585</v>
      </c>
      <c r="I153" s="100">
        <v>51.50417577869996</v>
      </c>
      <c r="J153" s="100" t="s">
        <v>60</v>
      </c>
      <c r="K153" s="100">
        <v>-0.38873252771139294</v>
      </c>
      <c r="L153" s="100">
        <v>-0.0007397284588372172</v>
      </c>
      <c r="M153" s="100">
        <v>0.09089297426000481</v>
      </c>
      <c r="N153" s="100">
        <v>-0.0008167267545619844</v>
      </c>
      <c r="O153" s="100">
        <v>-0.01579290157213506</v>
      </c>
      <c r="P153" s="100">
        <v>-8.46256135835069E-05</v>
      </c>
      <c r="Q153" s="100">
        <v>0.0018219301480752452</v>
      </c>
      <c r="R153" s="100">
        <v>-6.566459537406915E-05</v>
      </c>
      <c r="S153" s="100">
        <v>-0.00022148551776475178</v>
      </c>
      <c r="T153" s="100">
        <v>-6.028244871104977E-06</v>
      </c>
      <c r="U153" s="100">
        <v>3.603866498601979E-05</v>
      </c>
      <c r="V153" s="100">
        <v>-5.185355261242468E-06</v>
      </c>
      <c r="W153" s="100">
        <v>-1.4224577701341581E-05</v>
      </c>
      <c r="X153" s="100">
        <v>67.5</v>
      </c>
    </row>
    <row r="154" spans="1:24" s="100" customFormat="1" ht="12.75">
      <c r="A154" s="100">
        <v>1246</v>
      </c>
      <c r="B154" s="100">
        <v>105.83999633789062</v>
      </c>
      <c r="C154" s="100">
        <v>113.73999786376953</v>
      </c>
      <c r="D154" s="100">
        <v>8.764894485473633</v>
      </c>
      <c r="E154" s="100">
        <v>9.410685539245605</v>
      </c>
      <c r="F154" s="100">
        <v>14.61595792615089</v>
      </c>
      <c r="G154" s="100" t="s">
        <v>58</v>
      </c>
      <c r="H154" s="100">
        <v>1.3209037773256114</v>
      </c>
      <c r="I154" s="100">
        <v>39.660900115216236</v>
      </c>
      <c r="J154" s="100" t="s">
        <v>61</v>
      </c>
      <c r="K154" s="100">
        <v>-0.41938774801447687</v>
      </c>
      <c r="L154" s="100">
        <v>-0.13612131434150926</v>
      </c>
      <c r="M154" s="100">
        <v>-0.10032428148362497</v>
      </c>
      <c r="N154" s="100">
        <v>-0.07896733770372916</v>
      </c>
      <c r="O154" s="100">
        <v>-0.016673961755992353</v>
      </c>
      <c r="P154" s="100">
        <v>-0.0039041235575891166</v>
      </c>
      <c r="Q154" s="100">
        <v>-0.002120326318594442</v>
      </c>
      <c r="R154" s="100">
        <v>-0.0012138222848992754</v>
      </c>
      <c r="S154" s="100">
        <v>-0.00020428720469965313</v>
      </c>
      <c r="T154" s="100">
        <v>-5.716699598036363E-05</v>
      </c>
      <c r="U154" s="100">
        <v>-4.9394163637120356E-05</v>
      </c>
      <c r="V154" s="100">
        <v>-4.480846633714295E-05</v>
      </c>
      <c r="W154" s="100">
        <v>-1.2270047292683554E-05</v>
      </c>
      <c r="X154" s="100">
        <v>67.5</v>
      </c>
    </row>
    <row r="155" ht="12.75" hidden="1">
      <c r="A155" s="24" t="s">
        <v>91</v>
      </c>
    </row>
    <row r="156" spans="1:24" ht="12.75" hidden="1">
      <c r="A156" s="24">
        <v>1247</v>
      </c>
      <c r="B156" s="24">
        <v>119.58</v>
      </c>
      <c r="C156" s="24">
        <v>121.98</v>
      </c>
      <c r="D156" s="24">
        <v>8.964487269511418</v>
      </c>
      <c r="E156" s="24">
        <v>9.402533529671995</v>
      </c>
      <c r="F156" s="24">
        <v>17.418744980904705</v>
      </c>
      <c r="G156" s="24" t="s">
        <v>59</v>
      </c>
      <c r="H156" s="24">
        <v>-5.839321116725671</v>
      </c>
      <c r="I156" s="24">
        <v>46.240678883274335</v>
      </c>
      <c r="J156" s="24" t="s">
        <v>73</v>
      </c>
      <c r="K156" s="24">
        <v>0.6246387548198357</v>
      </c>
      <c r="M156" s="24" t="s">
        <v>68</v>
      </c>
      <c r="N156" s="24">
        <v>0.3469895312359579</v>
      </c>
      <c r="X156" s="24">
        <v>67.5</v>
      </c>
    </row>
    <row r="157" spans="1:24" ht="12.75" hidden="1">
      <c r="A157" s="24">
        <v>1245</v>
      </c>
      <c r="B157" s="24">
        <v>99.36000061035156</v>
      </c>
      <c r="C157" s="24">
        <v>123.86000061035156</v>
      </c>
      <c r="D157" s="24">
        <v>8.987380981445312</v>
      </c>
      <c r="E157" s="24">
        <v>9.524121284484863</v>
      </c>
      <c r="F157" s="24">
        <v>16.678034946831193</v>
      </c>
      <c r="G157" s="24" t="s">
        <v>56</v>
      </c>
      <c r="H157" s="24">
        <v>12.264048637396314</v>
      </c>
      <c r="I157" s="24">
        <v>44.12404924774788</v>
      </c>
      <c r="J157" s="24" t="s">
        <v>62</v>
      </c>
      <c r="K157" s="24">
        <v>0.7406204428303272</v>
      </c>
      <c r="L157" s="24">
        <v>0.19544165581137643</v>
      </c>
      <c r="M157" s="24">
        <v>0.17533231178947248</v>
      </c>
      <c r="N157" s="24">
        <v>0.07905898937930954</v>
      </c>
      <c r="O157" s="24">
        <v>0.029744534428328917</v>
      </c>
      <c r="P157" s="24">
        <v>0.005606681612767423</v>
      </c>
      <c r="Q157" s="24">
        <v>0.003620656370751835</v>
      </c>
      <c r="R157" s="24">
        <v>0.0012169376593148395</v>
      </c>
      <c r="S157" s="24">
        <v>0.0003902395487722471</v>
      </c>
      <c r="T157" s="24">
        <v>8.25297132274423E-05</v>
      </c>
      <c r="U157" s="24">
        <v>7.918539542465101E-05</v>
      </c>
      <c r="V157" s="24">
        <v>4.515510531842858E-05</v>
      </c>
      <c r="W157" s="24">
        <v>2.4330608895246407E-05</v>
      </c>
      <c r="X157" s="24">
        <v>67.5</v>
      </c>
    </row>
    <row r="158" spans="1:24" ht="12.75" hidden="1">
      <c r="A158" s="24">
        <v>1246</v>
      </c>
      <c r="B158" s="24">
        <v>105.83999633789062</v>
      </c>
      <c r="C158" s="24">
        <v>113.73999786376953</v>
      </c>
      <c r="D158" s="24">
        <v>8.764894485473633</v>
      </c>
      <c r="E158" s="24">
        <v>9.410685539245605</v>
      </c>
      <c r="F158" s="24">
        <v>18.167350742523823</v>
      </c>
      <c r="G158" s="24" t="s">
        <v>57</v>
      </c>
      <c r="H158" s="24">
        <v>10.957729257512014</v>
      </c>
      <c r="I158" s="24">
        <v>49.29772559540264</v>
      </c>
      <c r="J158" s="24" t="s">
        <v>60</v>
      </c>
      <c r="K158" s="24">
        <v>-0.6474534950946327</v>
      </c>
      <c r="L158" s="24">
        <v>-0.0010625424184962603</v>
      </c>
      <c r="M158" s="24">
        <v>0.15229850640024079</v>
      </c>
      <c r="N158" s="24">
        <v>-0.0008177251215930332</v>
      </c>
      <c r="O158" s="24">
        <v>-0.026157068084899746</v>
      </c>
      <c r="P158" s="24">
        <v>-0.00012151753246598184</v>
      </c>
      <c r="Q158" s="24">
        <v>0.003096802591625406</v>
      </c>
      <c r="R158" s="24">
        <v>-6.575043459188429E-05</v>
      </c>
      <c r="S158" s="24">
        <v>-0.0003549251324784524</v>
      </c>
      <c r="T158" s="24">
        <v>-8.652557193523074E-06</v>
      </c>
      <c r="U158" s="24">
        <v>6.425787638526416E-05</v>
      </c>
      <c r="V158" s="24">
        <v>-5.194466484600275E-06</v>
      </c>
      <c r="W158" s="24">
        <v>-2.2453175432230873E-05</v>
      </c>
      <c r="X158" s="24">
        <v>67.5</v>
      </c>
    </row>
    <row r="159" spans="1:24" ht="12.75" hidden="1">
      <c r="A159" s="24">
        <v>1248</v>
      </c>
      <c r="B159" s="24">
        <v>110.66000366210938</v>
      </c>
      <c r="C159" s="24">
        <v>106.16000366210938</v>
      </c>
      <c r="D159" s="24">
        <v>8.874134063720703</v>
      </c>
      <c r="E159" s="24">
        <v>9.310033798217773</v>
      </c>
      <c r="F159" s="24">
        <v>17.163143163421267</v>
      </c>
      <c r="G159" s="24" t="s">
        <v>58</v>
      </c>
      <c r="H159" s="24">
        <v>2.848787097315011</v>
      </c>
      <c r="I159" s="24">
        <v>46.008790759424386</v>
      </c>
      <c r="J159" s="24" t="s">
        <v>61</v>
      </c>
      <c r="K159" s="24">
        <v>-0.359614532559426</v>
      </c>
      <c r="L159" s="24">
        <v>-0.19543876746925473</v>
      </c>
      <c r="M159" s="24">
        <v>-0.08687107980045264</v>
      </c>
      <c r="N159" s="24">
        <v>-0.07905476030767086</v>
      </c>
      <c r="O159" s="24">
        <v>-0.014161395325318883</v>
      </c>
      <c r="P159" s="24">
        <v>-0.005605364590840429</v>
      </c>
      <c r="Q159" s="24">
        <v>-0.001875890792015361</v>
      </c>
      <c r="R159" s="24">
        <v>-0.0012151601322499264</v>
      </c>
      <c r="S159" s="24">
        <v>-0.00016221915966099708</v>
      </c>
      <c r="T159" s="24">
        <v>-8.207488543651266E-05</v>
      </c>
      <c r="U159" s="24">
        <v>-4.627366606412824E-05</v>
      </c>
      <c r="V159" s="24">
        <v>-4.485533473577855E-05</v>
      </c>
      <c r="W159" s="24">
        <v>-9.371949755675583E-06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1247</v>
      </c>
      <c r="B161" s="24">
        <v>119.58</v>
      </c>
      <c r="C161" s="24">
        <v>121.98</v>
      </c>
      <c r="D161" s="24">
        <v>8.964487269511418</v>
      </c>
      <c r="E161" s="24">
        <v>9.402533529671995</v>
      </c>
      <c r="F161" s="24">
        <v>21.040932843973597</v>
      </c>
      <c r="G161" s="24" t="s">
        <v>59</v>
      </c>
      <c r="H161" s="24">
        <v>3.77632145767771</v>
      </c>
      <c r="I161" s="24">
        <v>55.85632145767771</v>
      </c>
      <c r="J161" s="24" t="s">
        <v>73</v>
      </c>
      <c r="K161" s="24">
        <v>0.07705166625152193</v>
      </c>
      <c r="M161" s="24" t="s">
        <v>68</v>
      </c>
      <c r="N161" s="24">
        <v>0.055943690703189414</v>
      </c>
      <c r="X161" s="24">
        <v>67.5</v>
      </c>
    </row>
    <row r="162" spans="1:24" ht="12.75" hidden="1">
      <c r="A162" s="24">
        <v>1246</v>
      </c>
      <c r="B162" s="24">
        <v>105.83999633789062</v>
      </c>
      <c r="C162" s="24">
        <v>113.73999786376953</v>
      </c>
      <c r="D162" s="24">
        <v>8.764894485473633</v>
      </c>
      <c r="E162" s="24">
        <v>9.410685539245605</v>
      </c>
      <c r="F162" s="24">
        <v>17.697647635462012</v>
      </c>
      <c r="G162" s="24" t="s">
        <v>56</v>
      </c>
      <c r="H162" s="24">
        <v>9.683173863530314</v>
      </c>
      <c r="I162" s="24">
        <v>48.02317020142094</v>
      </c>
      <c r="J162" s="24" t="s">
        <v>62</v>
      </c>
      <c r="K162" s="24">
        <v>0.2208446883732766</v>
      </c>
      <c r="L162" s="24">
        <v>0.1383489111665061</v>
      </c>
      <c r="M162" s="24">
        <v>0.05228191192456788</v>
      </c>
      <c r="N162" s="24">
        <v>0.07942524907063593</v>
      </c>
      <c r="O162" s="24">
        <v>0.008869503444560223</v>
      </c>
      <c r="P162" s="24">
        <v>0.003968878196576293</v>
      </c>
      <c r="Q162" s="24">
        <v>0.0010796890965091067</v>
      </c>
      <c r="R162" s="24">
        <v>0.0012225810378649728</v>
      </c>
      <c r="S162" s="24">
        <v>0.00011637947092487458</v>
      </c>
      <c r="T162" s="24">
        <v>5.840888168770969E-05</v>
      </c>
      <c r="U162" s="24">
        <v>2.3621853055481606E-05</v>
      </c>
      <c r="V162" s="24">
        <v>4.537209799274956E-05</v>
      </c>
      <c r="W162" s="24">
        <v>7.254248446975987E-06</v>
      </c>
      <c r="X162" s="24">
        <v>67.5</v>
      </c>
    </row>
    <row r="163" spans="1:24" ht="12.75" hidden="1">
      <c r="A163" s="24">
        <v>1248</v>
      </c>
      <c r="B163" s="24">
        <v>110.66000366210938</v>
      </c>
      <c r="C163" s="24">
        <v>106.16000366210938</v>
      </c>
      <c r="D163" s="24">
        <v>8.874134063720703</v>
      </c>
      <c r="E163" s="24">
        <v>9.310033798217773</v>
      </c>
      <c r="F163" s="24">
        <v>17.163143163421267</v>
      </c>
      <c r="G163" s="24" t="s">
        <v>57</v>
      </c>
      <c r="H163" s="24">
        <v>2.848787097315011</v>
      </c>
      <c r="I163" s="24">
        <v>46.008790759424386</v>
      </c>
      <c r="J163" s="24" t="s">
        <v>60</v>
      </c>
      <c r="K163" s="24">
        <v>0.034827027800264684</v>
      </c>
      <c r="L163" s="24">
        <v>-0.0007518268997217918</v>
      </c>
      <c r="M163" s="24">
        <v>-0.008830865170488426</v>
      </c>
      <c r="N163" s="24">
        <v>-0.0008212824215481234</v>
      </c>
      <c r="O163" s="24">
        <v>0.0013041865052458453</v>
      </c>
      <c r="P163" s="24">
        <v>-8.608621243181807E-05</v>
      </c>
      <c r="Q163" s="24">
        <v>-0.00021020791055343283</v>
      </c>
      <c r="R163" s="24">
        <v>-6.60253084273698E-05</v>
      </c>
      <c r="S163" s="24">
        <v>9.31020290830439E-06</v>
      </c>
      <c r="T163" s="24">
        <v>-6.136207111824379E-06</v>
      </c>
      <c r="U163" s="24">
        <v>-6.424175801849887E-06</v>
      </c>
      <c r="V163" s="24">
        <v>-5.2097778965928646E-06</v>
      </c>
      <c r="W163" s="24">
        <v>3.407250485778425E-07</v>
      </c>
      <c r="X163" s="24">
        <v>67.5</v>
      </c>
    </row>
    <row r="164" spans="1:24" ht="12.75" hidden="1">
      <c r="A164" s="24">
        <v>1245</v>
      </c>
      <c r="B164" s="24">
        <v>99.36000061035156</v>
      </c>
      <c r="C164" s="24">
        <v>123.86000061035156</v>
      </c>
      <c r="D164" s="24">
        <v>8.987380981445312</v>
      </c>
      <c r="E164" s="24">
        <v>9.524121284484863</v>
      </c>
      <c r="F164" s="24">
        <v>13.560708218893875</v>
      </c>
      <c r="G164" s="24" t="s">
        <v>58</v>
      </c>
      <c r="H164" s="24">
        <v>4.016729423632398</v>
      </c>
      <c r="I164" s="24">
        <v>35.87673003398396</v>
      </c>
      <c r="J164" s="24" t="s">
        <v>61</v>
      </c>
      <c r="K164" s="24">
        <v>-0.21808130253941815</v>
      </c>
      <c r="L164" s="24">
        <v>-0.13834686833199605</v>
      </c>
      <c r="M164" s="24">
        <v>-0.05153071059891303</v>
      </c>
      <c r="N164" s="24">
        <v>-0.07942100279596455</v>
      </c>
      <c r="O164" s="24">
        <v>-0.00877309460296652</v>
      </c>
      <c r="P164" s="24">
        <v>-0.003967944468271681</v>
      </c>
      <c r="Q164" s="24">
        <v>-0.0010590284129622827</v>
      </c>
      <c r="R164" s="24">
        <v>-0.001220796892523103</v>
      </c>
      <c r="S164" s="24">
        <v>-0.00011600647126156337</v>
      </c>
      <c r="T164" s="24">
        <v>-5.8085664516209715E-05</v>
      </c>
      <c r="U164" s="24">
        <v>-2.2731517922076652E-05</v>
      </c>
      <c r="V164" s="24">
        <v>-4.507200340046847E-05</v>
      </c>
      <c r="W164" s="24">
        <v>-7.246242265597055E-06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1247</v>
      </c>
      <c r="B166" s="24">
        <v>119.58</v>
      </c>
      <c r="C166" s="24">
        <v>121.98</v>
      </c>
      <c r="D166" s="24">
        <v>8.964487269511418</v>
      </c>
      <c r="E166" s="24">
        <v>9.402533529671995</v>
      </c>
      <c r="F166" s="24">
        <v>17.418744980904705</v>
      </c>
      <c r="G166" s="24" t="s">
        <v>59</v>
      </c>
      <c r="H166" s="24">
        <v>-5.839321116725671</v>
      </c>
      <c r="I166" s="24">
        <v>46.240678883274335</v>
      </c>
      <c r="J166" s="24" t="s">
        <v>73</v>
      </c>
      <c r="K166" s="24">
        <v>0.40750221921472035</v>
      </c>
      <c r="M166" s="24" t="s">
        <v>68</v>
      </c>
      <c r="N166" s="24">
        <v>0.2591664661205622</v>
      </c>
      <c r="X166" s="24">
        <v>67.5</v>
      </c>
    </row>
    <row r="167" spans="1:24" ht="12.75" hidden="1">
      <c r="A167" s="24">
        <v>1246</v>
      </c>
      <c r="B167" s="24">
        <v>105.83999633789062</v>
      </c>
      <c r="C167" s="24">
        <v>113.73999786376953</v>
      </c>
      <c r="D167" s="24">
        <v>8.764894485473633</v>
      </c>
      <c r="E167" s="24">
        <v>9.410685539245605</v>
      </c>
      <c r="F167" s="24">
        <v>17.697647635462012</v>
      </c>
      <c r="G167" s="24" t="s">
        <v>56</v>
      </c>
      <c r="H167" s="24">
        <v>9.683173863530314</v>
      </c>
      <c r="I167" s="24">
        <v>48.02317020142094</v>
      </c>
      <c r="J167" s="24" t="s">
        <v>62</v>
      </c>
      <c r="K167" s="24">
        <v>0.5377097251218976</v>
      </c>
      <c r="L167" s="24">
        <v>0.30877492253913835</v>
      </c>
      <c r="M167" s="24">
        <v>0.12729569329685916</v>
      </c>
      <c r="N167" s="24">
        <v>0.07918970159130839</v>
      </c>
      <c r="O167" s="24">
        <v>0.021595273835769792</v>
      </c>
      <c r="P167" s="24">
        <v>0.008857826263369197</v>
      </c>
      <c r="Q167" s="24">
        <v>0.0026286643178742687</v>
      </c>
      <c r="R167" s="24">
        <v>0.0012189442717071952</v>
      </c>
      <c r="S167" s="24">
        <v>0.0002833164190026794</v>
      </c>
      <c r="T167" s="24">
        <v>0.00013036226303053946</v>
      </c>
      <c r="U167" s="24">
        <v>5.7488995245336186E-05</v>
      </c>
      <c r="V167" s="24">
        <v>4.523289516643584E-05</v>
      </c>
      <c r="W167" s="24">
        <v>1.7665062791353095E-05</v>
      </c>
      <c r="X167" s="24">
        <v>67.5</v>
      </c>
    </row>
    <row r="168" spans="1:24" ht="12.75" hidden="1">
      <c r="A168" s="24">
        <v>1245</v>
      </c>
      <c r="B168" s="24">
        <v>99.36000061035156</v>
      </c>
      <c r="C168" s="24">
        <v>123.86000061035156</v>
      </c>
      <c r="D168" s="24">
        <v>8.987380981445312</v>
      </c>
      <c r="E168" s="24">
        <v>9.524121284484863</v>
      </c>
      <c r="F168" s="24">
        <v>15.095285660521238</v>
      </c>
      <c r="G168" s="24" t="s">
        <v>57</v>
      </c>
      <c r="H168" s="24">
        <v>8.076666390110205</v>
      </c>
      <c r="I168" s="24">
        <v>39.93666700046177</v>
      </c>
      <c r="J168" s="24" t="s">
        <v>60</v>
      </c>
      <c r="K168" s="24">
        <v>-0.535434091649725</v>
      </c>
      <c r="L168" s="24">
        <v>-0.0016792688845585458</v>
      </c>
      <c r="M168" s="24">
        <v>0.1266157623717931</v>
      </c>
      <c r="N168" s="24">
        <v>-0.0008190468863377411</v>
      </c>
      <c r="O168" s="24">
        <v>-0.021524043139372416</v>
      </c>
      <c r="P168" s="24">
        <v>-0.00019210548485842902</v>
      </c>
      <c r="Q168" s="24">
        <v>0.002606593726198199</v>
      </c>
      <c r="R168" s="24">
        <v>-6.585914595340917E-05</v>
      </c>
      <c r="S168" s="24">
        <v>-0.0002832896875074106</v>
      </c>
      <c r="T168" s="24">
        <v>-1.3679713266157823E-05</v>
      </c>
      <c r="U168" s="24">
        <v>5.623695008073622E-05</v>
      </c>
      <c r="V168" s="24">
        <v>-5.2018399302286656E-06</v>
      </c>
      <c r="W168" s="24">
        <v>-1.7661659119756972E-05</v>
      </c>
      <c r="X168" s="24">
        <v>67.5</v>
      </c>
    </row>
    <row r="169" spans="1:24" ht="12.75" hidden="1">
      <c r="A169" s="24">
        <v>1248</v>
      </c>
      <c r="B169" s="24">
        <v>110.66000366210938</v>
      </c>
      <c r="C169" s="24">
        <v>106.16000366210938</v>
      </c>
      <c r="D169" s="24">
        <v>8.874134063720703</v>
      </c>
      <c r="E169" s="24">
        <v>9.310033798217773</v>
      </c>
      <c r="F169" s="24">
        <v>19.213144440723415</v>
      </c>
      <c r="G169" s="24" t="s">
        <v>58</v>
      </c>
      <c r="H169" s="24">
        <v>8.344172116590585</v>
      </c>
      <c r="I169" s="24">
        <v>51.50417577869996</v>
      </c>
      <c r="J169" s="24" t="s">
        <v>61</v>
      </c>
      <c r="K169" s="24">
        <v>-0.04941742597404944</v>
      </c>
      <c r="L169" s="24">
        <v>-0.30877035616306214</v>
      </c>
      <c r="M169" s="24">
        <v>-0.013139339821226162</v>
      </c>
      <c r="N169" s="24">
        <v>-0.07918546584013035</v>
      </c>
      <c r="O169" s="24">
        <v>-0.0017525464262947766</v>
      </c>
      <c r="P169" s="24">
        <v>-0.008855742859564093</v>
      </c>
      <c r="Q169" s="24">
        <v>-0.00033991946488776234</v>
      </c>
      <c r="R169" s="24">
        <v>-0.0012171637976961325</v>
      </c>
      <c r="S169" s="24">
        <v>-3.891815573151654E-06</v>
      </c>
      <c r="T169" s="24">
        <v>-0.00012964252800450653</v>
      </c>
      <c r="U169" s="24">
        <v>-1.1932728939143362E-05</v>
      </c>
      <c r="V169" s="24">
        <v>-4.493279054852985E-05</v>
      </c>
      <c r="W169" s="24">
        <v>3.46757206057806E-07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1247</v>
      </c>
      <c r="B171" s="24">
        <v>139.46</v>
      </c>
      <c r="C171" s="24">
        <v>131.46</v>
      </c>
      <c r="D171" s="24">
        <v>8.611044974831739</v>
      </c>
      <c r="E171" s="24">
        <v>9.257937230440739</v>
      </c>
      <c r="F171" s="24">
        <v>23.57977111041121</v>
      </c>
      <c r="G171" s="24" t="s">
        <v>59</v>
      </c>
      <c r="H171" s="24">
        <v>-6.7402436437340185</v>
      </c>
      <c r="I171" s="24">
        <v>65.21975635626599</v>
      </c>
      <c r="J171" s="24" t="s">
        <v>73</v>
      </c>
      <c r="K171" s="24">
        <v>0.5206695832673649</v>
      </c>
      <c r="M171" s="24" t="s">
        <v>68</v>
      </c>
      <c r="N171" s="24">
        <v>0.49169991194370616</v>
      </c>
      <c r="X171" s="24">
        <v>67.5</v>
      </c>
    </row>
    <row r="172" spans="1:24" ht="12.75" hidden="1">
      <c r="A172" s="24">
        <v>1248</v>
      </c>
      <c r="B172" s="24">
        <v>109.87999725341797</v>
      </c>
      <c r="C172" s="24">
        <v>86.08000183105469</v>
      </c>
      <c r="D172" s="24">
        <v>8.89283275604248</v>
      </c>
      <c r="E172" s="24">
        <v>9.502808570861816</v>
      </c>
      <c r="F172" s="24">
        <v>20.267828556233454</v>
      </c>
      <c r="G172" s="24" t="s">
        <v>56</v>
      </c>
      <c r="H172" s="24">
        <v>11.835423943274591</v>
      </c>
      <c r="I172" s="24">
        <v>54.21542119669256</v>
      </c>
      <c r="J172" s="24" t="s">
        <v>62</v>
      </c>
      <c r="K172" s="24">
        <v>0.04764500646618484</v>
      </c>
      <c r="L172" s="24">
        <v>0.718112209733615</v>
      </c>
      <c r="M172" s="24">
        <v>0.011279276609564706</v>
      </c>
      <c r="N172" s="24">
        <v>0.04645935926488785</v>
      </c>
      <c r="O172" s="24">
        <v>0.0019133122274061927</v>
      </c>
      <c r="P172" s="24">
        <v>0.02060041239278575</v>
      </c>
      <c r="Q172" s="24">
        <v>0.00023290310755513718</v>
      </c>
      <c r="R172" s="24">
        <v>0.0007151671801413495</v>
      </c>
      <c r="S172" s="24">
        <v>2.509242541051526E-05</v>
      </c>
      <c r="T172" s="24">
        <v>0.00030313081592717926</v>
      </c>
      <c r="U172" s="24">
        <v>5.106333991961902E-06</v>
      </c>
      <c r="V172" s="24">
        <v>2.6546732411420022E-05</v>
      </c>
      <c r="W172" s="24">
        <v>1.567553214358203E-06</v>
      </c>
      <c r="X172" s="24">
        <v>67.5</v>
      </c>
    </row>
    <row r="173" spans="1:24" ht="12.75" hidden="1">
      <c r="A173" s="24">
        <v>1245</v>
      </c>
      <c r="B173" s="24">
        <v>98.68000030517578</v>
      </c>
      <c r="C173" s="24">
        <v>124.68000030517578</v>
      </c>
      <c r="D173" s="24">
        <v>9.042983055114746</v>
      </c>
      <c r="E173" s="24">
        <v>9.673763275146484</v>
      </c>
      <c r="F173" s="24">
        <v>9.699731971754433</v>
      </c>
      <c r="G173" s="24" t="s">
        <v>57</v>
      </c>
      <c r="H173" s="24">
        <v>-5.676532945398904</v>
      </c>
      <c r="I173" s="24">
        <v>25.50346735977688</v>
      </c>
      <c r="J173" s="24" t="s">
        <v>60</v>
      </c>
      <c r="K173" s="24">
        <v>-0.04081679872275862</v>
      </c>
      <c r="L173" s="24">
        <v>-0.003906737959593476</v>
      </c>
      <c r="M173" s="24">
        <v>0.009728332162811883</v>
      </c>
      <c r="N173" s="24">
        <v>-0.00048023504264146493</v>
      </c>
      <c r="O173" s="24">
        <v>-0.0016283620119653807</v>
      </c>
      <c r="P173" s="24">
        <v>-0.00044702174682608</v>
      </c>
      <c r="Q173" s="24">
        <v>0.00020391310912609806</v>
      </c>
      <c r="R173" s="24">
        <v>-3.862737461673233E-05</v>
      </c>
      <c r="S173" s="24">
        <v>-2.0434334976226764E-05</v>
      </c>
      <c r="T173" s="24">
        <v>-3.18362615315277E-05</v>
      </c>
      <c r="U173" s="24">
        <v>4.652358841671785E-06</v>
      </c>
      <c r="V173" s="24">
        <v>-3.049323011351206E-06</v>
      </c>
      <c r="W173" s="24">
        <v>-1.2474756333083208E-06</v>
      </c>
      <c r="X173" s="24">
        <v>67.5</v>
      </c>
    </row>
    <row r="174" spans="1:24" ht="12.75" hidden="1">
      <c r="A174" s="24">
        <v>1246</v>
      </c>
      <c r="B174" s="24">
        <v>103.76000213623047</v>
      </c>
      <c r="C174" s="24">
        <v>120.55999755859375</v>
      </c>
      <c r="D174" s="24">
        <v>8.867817878723145</v>
      </c>
      <c r="E174" s="24">
        <v>9.38398551940918</v>
      </c>
      <c r="F174" s="24">
        <v>18.17069873836811</v>
      </c>
      <c r="G174" s="24" t="s">
        <v>58</v>
      </c>
      <c r="H174" s="24">
        <v>12.470272027813536</v>
      </c>
      <c r="I174" s="24">
        <v>48.730274164044005</v>
      </c>
      <c r="J174" s="24" t="s">
        <v>61</v>
      </c>
      <c r="K174" s="24">
        <v>0.024577135373932534</v>
      </c>
      <c r="L174" s="24">
        <v>-0.7181015827631984</v>
      </c>
      <c r="M174" s="24">
        <v>0.005708032425019443</v>
      </c>
      <c r="N174" s="24">
        <v>-0.04645687718312263</v>
      </c>
      <c r="O174" s="24">
        <v>0.0010045898852417854</v>
      </c>
      <c r="P174" s="24">
        <v>-0.020595561713891302</v>
      </c>
      <c r="Q174" s="24">
        <v>0.00011253133534872773</v>
      </c>
      <c r="R174" s="24">
        <v>-0.0007141232537045325</v>
      </c>
      <c r="S174" s="24">
        <v>1.4562546723071052E-05</v>
      </c>
      <c r="T174" s="24">
        <v>-0.0003014543813189213</v>
      </c>
      <c r="U174" s="24">
        <v>2.104804989965566E-06</v>
      </c>
      <c r="V174" s="24">
        <v>-2.6371018768640364E-05</v>
      </c>
      <c r="W174" s="24">
        <v>9.492247490171852E-07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1247</v>
      </c>
      <c r="B176" s="24">
        <v>139.46</v>
      </c>
      <c r="C176" s="24">
        <v>131.46</v>
      </c>
      <c r="D176" s="24">
        <v>8.611044974831739</v>
      </c>
      <c r="E176" s="24">
        <v>9.257937230440739</v>
      </c>
      <c r="F176" s="24">
        <v>24.708886791447494</v>
      </c>
      <c r="G176" s="24" t="s">
        <v>59</v>
      </c>
      <c r="H176" s="24">
        <v>-3.617200198129453</v>
      </c>
      <c r="I176" s="24">
        <v>68.34279980187056</v>
      </c>
      <c r="J176" s="24" t="s">
        <v>73</v>
      </c>
      <c r="K176" s="24">
        <v>0.5004613207005179</v>
      </c>
      <c r="M176" s="24" t="s">
        <v>68</v>
      </c>
      <c r="N176" s="24">
        <v>0.46157674400586357</v>
      </c>
      <c r="X176" s="24">
        <v>67.5</v>
      </c>
    </row>
    <row r="177" spans="1:24" ht="12.75" hidden="1">
      <c r="A177" s="24">
        <v>1248</v>
      </c>
      <c r="B177" s="24">
        <v>109.87999725341797</v>
      </c>
      <c r="C177" s="24">
        <v>86.08000183105469</v>
      </c>
      <c r="D177" s="24">
        <v>8.89283275604248</v>
      </c>
      <c r="E177" s="24">
        <v>9.502808570861816</v>
      </c>
      <c r="F177" s="24">
        <v>20.267828556233454</v>
      </c>
      <c r="G177" s="24" t="s">
        <v>56</v>
      </c>
      <c r="H177" s="24">
        <v>11.835423943274591</v>
      </c>
      <c r="I177" s="24">
        <v>54.21542119669256</v>
      </c>
      <c r="J177" s="24" t="s">
        <v>62</v>
      </c>
      <c r="K177" s="24">
        <v>0.16411727208959</v>
      </c>
      <c r="L177" s="24">
        <v>0.6851087816849235</v>
      </c>
      <c r="M177" s="24">
        <v>0.038852515038820104</v>
      </c>
      <c r="N177" s="24">
        <v>0.04703517977048202</v>
      </c>
      <c r="O177" s="24">
        <v>0.006591397359761952</v>
      </c>
      <c r="P177" s="24">
        <v>0.019653658635890175</v>
      </c>
      <c r="Q177" s="24">
        <v>0.0008023010547525428</v>
      </c>
      <c r="R177" s="24">
        <v>0.0007240346829884126</v>
      </c>
      <c r="S177" s="24">
        <v>8.647161878859586E-05</v>
      </c>
      <c r="T177" s="24">
        <v>0.0002891941929514851</v>
      </c>
      <c r="U177" s="24">
        <v>1.7536024813874997E-05</v>
      </c>
      <c r="V177" s="24">
        <v>2.6877695411998108E-05</v>
      </c>
      <c r="W177" s="24">
        <v>5.387613059140206E-06</v>
      </c>
      <c r="X177" s="24">
        <v>67.5</v>
      </c>
    </row>
    <row r="178" spans="1:24" ht="12.75" hidden="1">
      <c r="A178" s="24">
        <v>1246</v>
      </c>
      <c r="B178" s="24">
        <v>103.76000213623047</v>
      </c>
      <c r="C178" s="24">
        <v>120.55999755859375</v>
      </c>
      <c r="D178" s="24">
        <v>8.867817878723145</v>
      </c>
      <c r="E178" s="24">
        <v>9.38398551940918</v>
      </c>
      <c r="F178" s="24">
        <v>10.581668362363683</v>
      </c>
      <c r="G178" s="24" t="s">
        <v>57</v>
      </c>
      <c r="H178" s="24">
        <v>-7.882029013922093</v>
      </c>
      <c r="I178" s="24">
        <v>28.377973122308372</v>
      </c>
      <c r="J178" s="24" t="s">
        <v>60</v>
      </c>
      <c r="K178" s="24">
        <v>0.1640132186190573</v>
      </c>
      <c r="L178" s="24">
        <v>-0.0037271148217294177</v>
      </c>
      <c r="M178" s="24">
        <v>-0.038841099072594816</v>
      </c>
      <c r="N178" s="24">
        <v>-0.00048611346958564255</v>
      </c>
      <c r="O178" s="24">
        <v>0.006584298602800603</v>
      </c>
      <c r="P178" s="24">
        <v>-0.00042650494232445964</v>
      </c>
      <c r="Q178" s="24">
        <v>-0.0008022994957733923</v>
      </c>
      <c r="R178" s="24">
        <v>-3.909596704565098E-05</v>
      </c>
      <c r="S178" s="24">
        <v>8.590713026057413E-05</v>
      </c>
      <c r="T178" s="24">
        <v>-3.037746860280626E-05</v>
      </c>
      <c r="U178" s="24">
        <v>-1.7477673417725326E-05</v>
      </c>
      <c r="V178" s="24">
        <v>-3.084446882498169E-06</v>
      </c>
      <c r="W178" s="24">
        <v>5.328882820427322E-06</v>
      </c>
      <c r="X178" s="24">
        <v>67.5</v>
      </c>
    </row>
    <row r="179" spans="1:24" ht="12.75" hidden="1">
      <c r="A179" s="24">
        <v>1245</v>
      </c>
      <c r="B179" s="24">
        <v>98.68000030517578</v>
      </c>
      <c r="C179" s="24">
        <v>124.68000030517578</v>
      </c>
      <c r="D179" s="24">
        <v>9.042983055114746</v>
      </c>
      <c r="E179" s="24">
        <v>9.673763275146484</v>
      </c>
      <c r="F179" s="24">
        <v>16.30858201579093</v>
      </c>
      <c r="G179" s="24" t="s">
        <v>58</v>
      </c>
      <c r="H179" s="24">
        <v>11.70009064322781</v>
      </c>
      <c r="I179" s="24">
        <v>42.88009094840359</v>
      </c>
      <c r="J179" s="24" t="s">
        <v>61</v>
      </c>
      <c r="K179" s="24">
        <v>-0.005843211133087731</v>
      </c>
      <c r="L179" s="24">
        <v>-0.6850986435228914</v>
      </c>
      <c r="M179" s="24">
        <v>-0.0009417789945717828</v>
      </c>
      <c r="N179" s="24">
        <v>-0.04703266768679243</v>
      </c>
      <c r="O179" s="24">
        <v>-0.00030582848695771635</v>
      </c>
      <c r="P179" s="24">
        <v>-0.01964903028931131</v>
      </c>
      <c r="Q179" s="24">
        <v>1.5816253675345676E-06</v>
      </c>
      <c r="R179" s="24">
        <v>-0.0007229783727961</v>
      </c>
      <c r="S179" s="24">
        <v>-9.864371561989905E-06</v>
      </c>
      <c r="T179" s="24">
        <v>-0.0002875943160741295</v>
      </c>
      <c r="U179" s="24">
        <v>1.4293698528292708E-06</v>
      </c>
      <c r="V179" s="24">
        <v>-2.6700125432087235E-05</v>
      </c>
      <c r="W179" s="24">
        <v>-7.933362220223134E-07</v>
      </c>
      <c r="X179" s="24">
        <v>67.5</v>
      </c>
    </row>
    <row r="180" s="100" customFormat="1" ht="12.75">
      <c r="A180" s="100" t="s">
        <v>87</v>
      </c>
    </row>
    <row r="181" spans="1:24" s="100" customFormat="1" ht="12.75">
      <c r="A181" s="100">
        <v>1247</v>
      </c>
      <c r="B181" s="100">
        <v>139.46</v>
      </c>
      <c r="C181" s="100">
        <v>131.46</v>
      </c>
      <c r="D181" s="100">
        <v>8.611044974831739</v>
      </c>
      <c r="E181" s="100">
        <v>9.257937230440739</v>
      </c>
      <c r="F181" s="100">
        <v>23.57977111041121</v>
      </c>
      <c r="G181" s="100" t="s">
        <v>59</v>
      </c>
      <c r="H181" s="100">
        <v>-6.7402436437340185</v>
      </c>
      <c r="I181" s="100">
        <v>65.21975635626599</v>
      </c>
      <c r="J181" s="100" t="s">
        <v>73</v>
      </c>
      <c r="K181" s="100">
        <v>1.3910374170909823</v>
      </c>
      <c r="M181" s="100" t="s">
        <v>68</v>
      </c>
      <c r="N181" s="100">
        <v>0.7280224975040529</v>
      </c>
      <c r="X181" s="100">
        <v>67.5</v>
      </c>
    </row>
    <row r="182" spans="1:24" s="100" customFormat="1" ht="12.75">
      <c r="A182" s="100">
        <v>1245</v>
      </c>
      <c r="B182" s="100">
        <v>98.68000030517578</v>
      </c>
      <c r="C182" s="100">
        <v>124.68000030517578</v>
      </c>
      <c r="D182" s="100">
        <v>9.042983055114746</v>
      </c>
      <c r="E182" s="100">
        <v>9.673763275146484</v>
      </c>
      <c r="F182" s="100">
        <v>18.29233724733109</v>
      </c>
      <c r="G182" s="100" t="s">
        <v>56</v>
      </c>
      <c r="H182" s="100">
        <v>16.915970519568376</v>
      </c>
      <c r="I182" s="100">
        <v>48.09597082474416</v>
      </c>
      <c r="J182" s="100" t="s">
        <v>62</v>
      </c>
      <c r="K182" s="100">
        <v>1.1396632056266716</v>
      </c>
      <c r="L182" s="100">
        <v>0.12311508194934447</v>
      </c>
      <c r="M182" s="100">
        <v>0.26980041085005857</v>
      </c>
      <c r="N182" s="100">
        <v>0.046002532801863186</v>
      </c>
      <c r="O182" s="100">
        <v>0.04577094681414271</v>
      </c>
      <c r="P182" s="100">
        <v>0.003531902576961046</v>
      </c>
      <c r="Q182" s="100">
        <v>0.005571451637412948</v>
      </c>
      <c r="R182" s="100">
        <v>0.000708134806734287</v>
      </c>
      <c r="S182" s="100">
        <v>0.0006005222767874432</v>
      </c>
      <c r="T182" s="100">
        <v>5.2002954158568116E-05</v>
      </c>
      <c r="U182" s="100">
        <v>0.0001218580523648486</v>
      </c>
      <c r="V182" s="100">
        <v>2.6270513863194364E-05</v>
      </c>
      <c r="W182" s="100">
        <v>3.744482705080201E-05</v>
      </c>
      <c r="X182" s="100">
        <v>67.5</v>
      </c>
    </row>
    <row r="183" spans="1:24" s="100" customFormat="1" ht="12.75">
      <c r="A183" s="100">
        <v>1248</v>
      </c>
      <c r="B183" s="100">
        <v>109.87999725341797</v>
      </c>
      <c r="C183" s="100">
        <v>86.08000183105469</v>
      </c>
      <c r="D183" s="100">
        <v>8.89283275604248</v>
      </c>
      <c r="E183" s="100">
        <v>9.502808570861816</v>
      </c>
      <c r="F183" s="100">
        <v>19.38666165180709</v>
      </c>
      <c r="G183" s="100" t="s">
        <v>57</v>
      </c>
      <c r="H183" s="100">
        <v>9.478346827908496</v>
      </c>
      <c r="I183" s="100">
        <v>51.858344081326464</v>
      </c>
      <c r="J183" s="100" t="s">
        <v>60</v>
      </c>
      <c r="K183" s="100">
        <v>-0.6275067234721969</v>
      </c>
      <c r="L183" s="100">
        <v>-0.0006691598595179654</v>
      </c>
      <c r="M183" s="100">
        <v>0.1459844432943054</v>
      </c>
      <c r="N183" s="100">
        <v>-0.00047578224539501237</v>
      </c>
      <c r="O183" s="100">
        <v>-0.025612351523954975</v>
      </c>
      <c r="P183" s="100">
        <v>-7.647446120804256E-05</v>
      </c>
      <c r="Q183" s="100">
        <v>0.00289057784247482</v>
      </c>
      <c r="R183" s="100">
        <v>-3.825807553955757E-05</v>
      </c>
      <c r="S183" s="100">
        <v>-0.0003688597604523647</v>
      </c>
      <c r="T183" s="100">
        <v>-5.444742041189508E-06</v>
      </c>
      <c r="U183" s="100">
        <v>5.4756669792649304E-05</v>
      </c>
      <c r="V183" s="100">
        <v>-3.025679625172408E-06</v>
      </c>
      <c r="W183" s="100">
        <v>-2.3968310408720807E-05</v>
      </c>
      <c r="X183" s="100">
        <v>67.5</v>
      </c>
    </row>
    <row r="184" spans="1:24" s="100" customFormat="1" ht="12.75">
      <c r="A184" s="100">
        <v>1246</v>
      </c>
      <c r="B184" s="100">
        <v>103.76000213623047</v>
      </c>
      <c r="C184" s="100">
        <v>120.55999755859375</v>
      </c>
      <c r="D184" s="100">
        <v>8.867817878723145</v>
      </c>
      <c r="E184" s="100">
        <v>9.38398551940918</v>
      </c>
      <c r="F184" s="100">
        <v>10.581668362363683</v>
      </c>
      <c r="G184" s="100" t="s">
        <v>58</v>
      </c>
      <c r="H184" s="100">
        <v>-7.882029013922093</v>
      </c>
      <c r="I184" s="100">
        <v>28.377973122308372</v>
      </c>
      <c r="J184" s="100" t="s">
        <v>61</v>
      </c>
      <c r="K184" s="100">
        <v>-0.9513503740770005</v>
      </c>
      <c r="L184" s="100">
        <v>-0.12311326341412697</v>
      </c>
      <c r="M184" s="100">
        <v>-0.22689381659911345</v>
      </c>
      <c r="N184" s="100">
        <v>-0.04600007234169817</v>
      </c>
      <c r="O184" s="100">
        <v>-0.03793398241256041</v>
      </c>
      <c r="P184" s="100">
        <v>-0.0035310745489053356</v>
      </c>
      <c r="Q184" s="100">
        <v>-0.004762943741492757</v>
      </c>
      <c r="R184" s="100">
        <v>-0.0007071005757066074</v>
      </c>
      <c r="S184" s="100">
        <v>-0.00047388762595893837</v>
      </c>
      <c r="T184" s="100">
        <v>-5.17171347362075E-05</v>
      </c>
      <c r="U184" s="100">
        <v>-0.00010886272107279402</v>
      </c>
      <c r="V184" s="100">
        <v>-2.6095692392464005E-05</v>
      </c>
      <c r="W184" s="100">
        <v>-2.8768649064835837E-05</v>
      </c>
      <c r="X184" s="100">
        <v>67.5</v>
      </c>
    </row>
    <row r="185" ht="12.75" hidden="1">
      <c r="A185" s="24" t="s">
        <v>86</v>
      </c>
    </row>
    <row r="186" spans="1:24" ht="12.75" hidden="1">
      <c r="A186" s="24">
        <v>1247</v>
      </c>
      <c r="B186" s="24">
        <v>139.46</v>
      </c>
      <c r="C186" s="24">
        <v>131.46</v>
      </c>
      <c r="D186" s="24">
        <v>8.611044974831739</v>
      </c>
      <c r="E186" s="24">
        <v>9.257937230440739</v>
      </c>
      <c r="F186" s="24">
        <v>17.19115282279755</v>
      </c>
      <c r="G186" s="24" t="s">
        <v>59</v>
      </c>
      <c r="H186" s="24">
        <v>-24.410649612491625</v>
      </c>
      <c r="I186" s="24">
        <v>47.54935038750839</v>
      </c>
      <c r="J186" s="24" t="s">
        <v>73</v>
      </c>
      <c r="K186" s="24">
        <v>2.777888314299157</v>
      </c>
      <c r="M186" s="24" t="s">
        <v>68</v>
      </c>
      <c r="N186" s="24">
        <v>1.6433256545124486</v>
      </c>
      <c r="X186" s="24">
        <v>67.5</v>
      </c>
    </row>
    <row r="187" spans="1:24" ht="12.75" hidden="1">
      <c r="A187" s="24">
        <v>1245</v>
      </c>
      <c r="B187" s="24">
        <v>98.68000030517578</v>
      </c>
      <c r="C187" s="24">
        <v>124.68000030517578</v>
      </c>
      <c r="D187" s="24">
        <v>9.042983055114746</v>
      </c>
      <c r="E187" s="24">
        <v>9.673763275146484</v>
      </c>
      <c r="F187" s="24">
        <v>18.29233724733109</v>
      </c>
      <c r="G187" s="24" t="s">
        <v>56</v>
      </c>
      <c r="H187" s="24">
        <v>16.915970519568376</v>
      </c>
      <c r="I187" s="24">
        <v>48.09597082474416</v>
      </c>
      <c r="J187" s="24" t="s">
        <v>62</v>
      </c>
      <c r="K187" s="24">
        <v>1.4728418490774946</v>
      </c>
      <c r="L187" s="24">
        <v>0.6935793185452052</v>
      </c>
      <c r="M187" s="24">
        <v>0.3486756825270346</v>
      </c>
      <c r="N187" s="24">
        <v>0.0452808555657386</v>
      </c>
      <c r="O187" s="24">
        <v>0.05915169740731729</v>
      </c>
      <c r="P187" s="24">
        <v>0.019896638663176806</v>
      </c>
      <c r="Q187" s="24">
        <v>0.007200147589289237</v>
      </c>
      <c r="R187" s="24">
        <v>0.0006970138605215297</v>
      </c>
      <c r="S187" s="24">
        <v>0.0007760685650238729</v>
      </c>
      <c r="T187" s="24">
        <v>0.00029281951847849954</v>
      </c>
      <c r="U187" s="24">
        <v>0.0001574772599020808</v>
      </c>
      <c r="V187" s="24">
        <v>2.585605567229157E-05</v>
      </c>
      <c r="W187" s="24">
        <v>4.839269923531227E-05</v>
      </c>
      <c r="X187" s="24">
        <v>67.5</v>
      </c>
    </row>
    <row r="188" spans="1:24" ht="12.75" hidden="1">
      <c r="A188" s="24">
        <v>1246</v>
      </c>
      <c r="B188" s="24">
        <v>103.76000213623047</v>
      </c>
      <c r="C188" s="24">
        <v>120.55999755859375</v>
      </c>
      <c r="D188" s="24">
        <v>8.867817878723145</v>
      </c>
      <c r="E188" s="24">
        <v>9.38398551940918</v>
      </c>
      <c r="F188" s="24">
        <v>18.17069873836811</v>
      </c>
      <c r="G188" s="24" t="s">
        <v>57</v>
      </c>
      <c r="H188" s="24">
        <v>12.470272027813536</v>
      </c>
      <c r="I188" s="24">
        <v>48.730274164044005</v>
      </c>
      <c r="J188" s="24" t="s">
        <v>60</v>
      </c>
      <c r="K188" s="24">
        <v>-1.4200484075458923</v>
      </c>
      <c r="L188" s="24">
        <v>-0.003773370614116743</v>
      </c>
      <c r="M188" s="24">
        <v>0.3351039254412199</v>
      </c>
      <c r="N188" s="24">
        <v>-0.00046853904698559594</v>
      </c>
      <c r="O188" s="24">
        <v>-0.05719737932455196</v>
      </c>
      <c r="P188" s="24">
        <v>-0.0004315185238012665</v>
      </c>
      <c r="Q188" s="24">
        <v>0.006865281348409068</v>
      </c>
      <c r="R188" s="24">
        <v>-3.770516878061342E-05</v>
      </c>
      <c r="S188" s="24">
        <v>-0.0007620659927547383</v>
      </c>
      <c r="T188" s="24">
        <v>-3.071872672987526E-05</v>
      </c>
      <c r="U188" s="24">
        <v>0.00014591996453108393</v>
      </c>
      <c r="V188" s="24">
        <v>-2.9893815760975416E-06</v>
      </c>
      <c r="W188" s="24">
        <v>-4.779723531427707E-05</v>
      </c>
      <c r="X188" s="24">
        <v>67.5</v>
      </c>
    </row>
    <row r="189" spans="1:24" ht="12.75" hidden="1">
      <c r="A189" s="24">
        <v>1248</v>
      </c>
      <c r="B189" s="24">
        <v>109.87999725341797</v>
      </c>
      <c r="C189" s="24">
        <v>86.08000183105469</v>
      </c>
      <c r="D189" s="24">
        <v>8.89283275604248</v>
      </c>
      <c r="E189" s="24">
        <v>9.502808570861816</v>
      </c>
      <c r="F189" s="24">
        <v>18.314989170222454</v>
      </c>
      <c r="G189" s="24" t="s">
        <v>58</v>
      </c>
      <c r="H189" s="24">
        <v>6.611676882837038</v>
      </c>
      <c r="I189" s="24">
        <v>48.99167413625501</v>
      </c>
      <c r="J189" s="24" t="s">
        <v>61</v>
      </c>
      <c r="K189" s="24">
        <v>-0.3908012699830804</v>
      </c>
      <c r="L189" s="24">
        <v>-0.6935690540875074</v>
      </c>
      <c r="M189" s="24">
        <v>-0.09633322759867846</v>
      </c>
      <c r="N189" s="24">
        <v>-0.04527843142078499</v>
      </c>
      <c r="O189" s="24">
        <v>-0.015079227585328848</v>
      </c>
      <c r="P189" s="24">
        <v>-0.019891958723480162</v>
      </c>
      <c r="Q189" s="24">
        <v>-0.002170262038265005</v>
      </c>
      <c r="R189" s="24">
        <v>-0.000695993277270946</v>
      </c>
      <c r="S189" s="24">
        <v>-0.00014675776062937382</v>
      </c>
      <c r="T189" s="24">
        <v>-0.00029120376067296176</v>
      </c>
      <c r="U189" s="24">
        <v>-5.921529648253666E-05</v>
      </c>
      <c r="V189" s="24">
        <v>-2.5682663660943145E-05</v>
      </c>
      <c r="W189" s="24">
        <v>-7.56819896613571E-06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1247</v>
      </c>
      <c r="B191" s="24">
        <v>139.46</v>
      </c>
      <c r="C191" s="24">
        <v>131.46</v>
      </c>
      <c r="D191" s="24">
        <v>8.611044974831739</v>
      </c>
      <c r="E191" s="24">
        <v>9.257937230440739</v>
      </c>
      <c r="F191" s="24">
        <v>24.708886791447494</v>
      </c>
      <c r="G191" s="24" t="s">
        <v>59</v>
      </c>
      <c r="H191" s="24">
        <v>-3.617200198129453</v>
      </c>
      <c r="I191" s="24">
        <v>68.34279980187056</v>
      </c>
      <c r="J191" s="24" t="s">
        <v>73</v>
      </c>
      <c r="K191" s="24">
        <v>0.8432663203009277</v>
      </c>
      <c r="M191" s="24" t="s">
        <v>68</v>
      </c>
      <c r="N191" s="24">
        <v>0.44500240184095446</v>
      </c>
      <c r="X191" s="24">
        <v>67.5</v>
      </c>
    </row>
    <row r="192" spans="1:24" ht="12.75" hidden="1">
      <c r="A192" s="24">
        <v>1246</v>
      </c>
      <c r="B192" s="24">
        <v>103.76000213623047</v>
      </c>
      <c r="C192" s="24">
        <v>120.55999755859375</v>
      </c>
      <c r="D192" s="24">
        <v>8.867817878723145</v>
      </c>
      <c r="E192" s="24">
        <v>9.38398551940918</v>
      </c>
      <c r="F192" s="24">
        <v>19.07646477125503</v>
      </c>
      <c r="G192" s="24" t="s">
        <v>56</v>
      </c>
      <c r="H192" s="24">
        <v>14.8993600748163</v>
      </c>
      <c r="I192" s="24">
        <v>51.15936221104677</v>
      </c>
      <c r="J192" s="24" t="s">
        <v>62</v>
      </c>
      <c r="K192" s="24">
        <v>0.8837905894324382</v>
      </c>
      <c r="L192" s="24">
        <v>0.12179571079250852</v>
      </c>
      <c r="M192" s="24">
        <v>0.20922586298703347</v>
      </c>
      <c r="N192" s="24">
        <v>0.047742439064652156</v>
      </c>
      <c r="O192" s="24">
        <v>0.03549466133613404</v>
      </c>
      <c r="P192" s="24">
        <v>0.003494045151158289</v>
      </c>
      <c r="Q192" s="24">
        <v>0.004320585738679297</v>
      </c>
      <c r="R192" s="24">
        <v>0.0007349143624233189</v>
      </c>
      <c r="S192" s="24">
        <v>0.00046569891140986935</v>
      </c>
      <c r="T192" s="24">
        <v>5.143762448723963E-05</v>
      </c>
      <c r="U192" s="24">
        <v>9.450119466309552E-05</v>
      </c>
      <c r="V192" s="24">
        <v>2.726743381997078E-05</v>
      </c>
      <c r="W192" s="24">
        <v>2.903796179401817E-05</v>
      </c>
      <c r="X192" s="24">
        <v>67.5</v>
      </c>
    </row>
    <row r="193" spans="1:24" ht="12.75" hidden="1">
      <c r="A193" s="24">
        <v>1248</v>
      </c>
      <c r="B193" s="24">
        <v>109.87999725341797</v>
      </c>
      <c r="C193" s="24">
        <v>86.08000183105469</v>
      </c>
      <c r="D193" s="24">
        <v>8.89283275604248</v>
      </c>
      <c r="E193" s="24">
        <v>9.502808570861816</v>
      </c>
      <c r="F193" s="24">
        <v>18.314989170222454</v>
      </c>
      <c r="G193" s="24" t="s">
        <v>57</v>
      </c>
      <c r="H193" s="24">
        <v>6.611676882837038</v>
      </c>
      <c r="I193" s="24">
        <v>48.99167413625501</v>
      </c>
      <c r="J193" s="24" t="s">
        <v>60</v>
      </c>
      <c r="K193" s="24">
        <v>-0.39649974443479785</v>
      </c>
      <c r="L193" s="24">
        <v>-0.0006619772884564618</v>
      </c>
      <c r="M193" s="24">
        <v>0.0917347445322749</v>
      </c>
      <c r="N193" s="24">
        <v>-0.0004937113076069711</v>
      </c>
      <c r="O193" s="24">
        <v>-0.01626530180174944</v>
      </c>
      <c r="P193" s="24">
        <v>-7.569645829753801E-05</v>
      </c>
      <c r="Q193" s="24">
        <v>0.001791765801099628</v>
      </c>
      <c r="R193" s="24">
        <v>-3.9696422872743957E-05</v>
      </c>
      <c r="S193" s="24">
        <v>-0.00024085213033351514</v>
      </c>
      <c r="T193" s="24">
        <v>-5.391438202921652E-06</v>
      </c>
      <c r="U193" s="24">
        <v>3.2242710032566915E-05</v>
      </c>
      <c r="V193" s="24">
        <v>-3.1368981551078008E-06</v>
      </c>
      <c r="W193" s="24">
        <v>-1.5835166454955146E-05</v>
      </c>
      <c r="X193" s="24">
        <v>67.5</v>
      </c>
    </row>
    <row r="194" spans="1:24" ht="12.75" hidden="1">
      <c r="A194" s="24">
        <v>1245</v>
      </c>
      <c r="B194" s="24">
        <v>98.68000030517578</v>
      </c>
      <c r="C194" s="24">
        <v>124.68000030517578</v>
      </c>
      <c r="D194" s="24">
        <v>9.042983055114746</v>
      </c>
      <c r="E194" s="24">
        <v>9.673763275146484</v>
      </c>
      <c r="F194" s="24">
        <v>9.699731971754433</v>
      </c>
      <c r="G194" s="24" t="s">
        <v>58</v>
      </c>
      <c r="H194" s="24">
        <v>-5.676532945398904</v>
      </c>
      <c r="I194" s="24">
        <v>25.50346735977688</v>
      </c>
      <c r="J194" s="24" t="s">
        <v>61</v>
      </c>
      <c r="K194" s="24">
        <v>-0.7898567962817541</v>
      </c>
      <c r="L194" s="24">
        <v>-0.1217939118081111</v>
      </c>
      <c r="M194" s="24">
        <v>-0.1880430758849343</v>
      </c>
      <c r="N194" s="24">
        <v>-0.04773988622720801</v>
      </c>
      <c r="O194" s="24">
        <v>-0.03154854894705706</v>
      </c>
      <c r="P194" s="24">
        <v>-0.003493225095028083</v>
      </c>
      <c r="Q194" s="24">
        <v>-0.003931543773034802</v>
      </c>
      <c r="R194" s="24">
        <v>-0.0007338414775053136</v>
      </c>
      <c r="S194" s="24">
        <v>-0.00039857963746551926</v>
      </c>
      <c r="T194" s="24">
        <v>-5.115429216590091E-05</v>
      </c>
      <c r="U194" s="24">
        <v>-8.883064472640105E-05</v>
      </c>
      <c r="V194" s="24">
        <v>-2.7086395424474026E-05</v>
      </c>
      <c r="W194" s="24">
        <v>-2.434031077235297E-05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1247</v>
      </c>
      <c r="B196" s="24">
        <v>139.46</v>
      </c>
      <c r="C196" s="24">
        <v>131.46</v>
      </c>
      <c r="D196" s="24">
        <v>8.611044974831739</v>
      </c>
      <c r="E196" s="24">
        <v>9.257937230440739</v>
      </c>
      <c r="F196" s="24">
        <v>17.19115282279755</v>
      </c>
      <c r="G196" s="24" t="s">
        <v>59</v>
      </c>
      <c r="H196" s="24">
        <v>-24.410649612491625</v>
      </c>
      <c r="I196" s="24">
        <v>47.54935038750839</v>
      </c>
      <c r="J196" s="24" t="s">
        <v>73</v>
      </c>
      <c r="K196" s="24">
        <v>2.614796287821559</v>
      </c>
      <c r="M196" s="24" t="s">
        <v>68</v>
      </c>
      <c r="N196" s="24">
        <v>1.578244532575202</v>
      </c>
      <c r="X196" s="24">
        <v>67.5</v>
      </c>
    </row>
    <row r="197" spans="1:24" ht="12.75" hidden="1">
      <c r="A197" s="24">
        <v>1246</v>
      </c>
      <c r="B197" s="24">
        <v>103.76000213623047</v>
      </c>
      <c r="C197" s="24">
        <v>120.55999755859375</v>
      </c>
      <c r="D197" s="24">
        <v>8.867817878723145</v>
      </c>
      <c r="E197" s="24">
        <v>9.38398551940918</v>
      </c>
      <c r="F197" s="24">
        <v>19.07646477125503</v>
      </c>
      <c r="G197" s="24" t="s">
        <v>56</v>
      </c>
      <c r="H197" s="24">
        <v>14.8993600748163</v>
      </c>
      <c r="I197" s="24">
        <v>51.15936221104677</v>
      </c>
      <c r="J197" s="24" t="s">
        <v>62</v>
      </c>
      <c r="K197" s="24">
        <v>1.4044574280576794</v>
      </c>
      <c r="L197" s="24">
        <v>0.7252633754742204</v>
      </c>
      <c r="M197" s="24">
        <v>0.332486413662017</v>
      </c>
      <c r="N197" s="24">
        <v>0.04559299181785725</v>
      </c>
      <c r="O197" s="24">
        <v>0.05640524293584086</v>
      </c>
      <c r="P197" s="24">
        <v>0.020805535000824694</v>
      </c>
      <c r="Q197" s="24">
        <v>0.006865828748186374</v>
      </c>
      <c r="R197" s="24">
        <v>0.0007018124493444633</v>
      </c>
      <c r="S197" s="24">
        <v>0.000740030886708569</v>
      </c>
      <c r="T197" s="24">
        <v>0.00030619065778743007</v>
      </c>
      <c r="U197" s="24">
        <v>0.00015016674291965963</v>
      </c>
      <c r="V197" s="24">
        <v>2.6035392218245513E-05</v>
      </c>
      <c r="W197" s="24">
        <v>4.61455791887843E-05</v>
      </c>
      <c r="X197" s="24">
        <v>67.5</v>
      </c>
    </row>
    <row r="198" spans="1:24" ht="12.75" hidden="1">
      <c r="A198" s="24">
        <v>1245</v>
      </c>
      <c r="B198" s="24">
        <v>98.68000030517578</v>
      </c>
      <c r="C198" s="24">
        <v>124.68000030517578</v>
      </c>
      <c r="D198" s="24">
        <v>9.042983055114746</v>
      </c>
      <c r="E198" s="24">
        <v>9.673763275146484</v>
      </c>
      <c r="F198" s="24">
        <v>16.30858201579093</v>
      </c>
      <c r="G198" s="24" t="s">
        <v>57</v>
      </c>
      <c r="H198" s="24">
        <v>11.70009064322781</v>
      </c>
      <c r="I198" s="24">
        <v>42.88009094840359</v>
      </c>
      <c r="J198" s="24" t="s">
        <v>60</v>
      </c>
      <c r="K198" s="24">
        <v>-1.3896951326739704</v>
      </c>
      <c r="L198" s="24">
        <v>-0.003945818015690053</v>
      </c>
      <c r="M198" s="24">
        <v>0.3284237090940178</v>
      </c>
      <c r="N198" s="24">
        <v>-0.0004717767544312227</v>
      </c>
      <c r="O198" s="24">
        <v>-0.055897095118807326</v>
      </c>
      <c r="P198" s="24">
        <v>-0.000451258058685889</v>
      </c>
      <c r="Q198" s="24">
        <v>0.006751506182314756</v>
      </c>
      <c r="R198" s="24">
        <v>-3.796638901001072E-05</v>
      </c>
      <c r="S198" s="24">
        <v>-0.000738379813436602</v>
      </c>
      <c r="T198" s="24">
        <v>-3.212427283452578E-05</v>
      </c>
      <c r="U198" s="24">
        <v>0.00014504013543547513</v>
      </c>
      <c r="V198" s="24">
        <v>-3.0095386305528905E-06</v>
      </c>
      <c r="W198" s="24">
        <v>-4.611953817029036E-05</v>
      </c>
      <c r="X198" s="24">
        <v>67.5</v>
      </c>
    </row>
    <row r="199" spans="1:24" ht="12.75" hidden="1">
      <c r="A199" s="24">
        <v>1248</v>
      </c>
      <c r="B199" s="24">
        <v>109.87999725341797</v>
      </c>
      <c r="C199" s="24">
        <v>86.08000183105469</v>
      </c>
      <c r="D199" s="24">
        <v>8.89283275604248</v>
      </c>
      <c r="E199" s="24">
        <v>9.502808570861816</v>
      </c>
      <c r="F199" s="24">
        <v>19.38666165180709</v>
      </c>
      <c r="G199" s="24" t="s">
        <v>58</v>
      </c>
      <c r="H199" s="24">
        <v>9.478346827908496</v>
      </c>
      <c r="I199" s="24">
        <v>51.858344081326464</v>
      </c>
      <c r="J199" s="24" t="s">
        <v>61</v>
      </c>
      <c r="K199" s="24">
        <v>-0.20309629599937865</v>
      </c>
      <c r="L199" s="24">
        <v>-0.7252526417217983</v>
      </c>
      <c r="M199" s="24">
        <v>-0.05181778241837292</v>
      </c>
      <c r="N199" s="24">
        <v>-0.04559055088060657</v>
      </c>
      <c r="O199" s="24">
        <v>-0.007554216566278169</v>
      </c>
      <c r="P199" s="24">
        <v>-0.02080064068328215</v>
      </c>
      <c r="Q199" s="24">
        <v>-0.0012477053616892504</v>
      </c>
      <c r="R199" s="24">
        <v>-0.0007007847510901014</v>
      </c>
      <c r="S199" s="24">
        <v>-4.940611694921743E-05</v>
      </c>
      <c r="T199" s="24">
        <v>-0.0003045008210352676</v>
      </c>
      <c r="U199" s="24">
        <v>-3.8902567935268504E-05</v>
      </c>
      <c r="V199" s="24">
        <v>-2.5860864741711342E-05</v>
      </c>
      <c r="W199" s="24">
        <v>-1.5500572981324104E-06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1247</v>
      </c>
      <c r="B201" s="24">
        <v>141.76</v>
      </c>
      <c r="C201" s="24">
        <v>148.96</v>
      </c>
      <c r="D201" s="24">
        <v>8.537757518857118</v>
      </c>
      <c r="E201" s="24">
        <v>9.097237463031306</v>
      </c>
      <c r="F201" s="24">
        <v>22.709027722344047</v>
      </c>
      <c r="G201" s="24" t="s">
        <v>59</v>
      </c>
      <c r="H201" s="24">
        <v>-10.903364608931753</v>
      </c>
      <c r="I201" s="24">
        <v>63.35663539106823</v>
      </c>
      <c r="J201" s="24" t="s">
        <v>73</v>
      </c>
      <c r="K201" s="24">
        <v>1.3743962921810051</v>
      </c>
      <c r="M201" s="24" t="s">
        <v>68</v>
      </c>
      <c r="N201" s="24">
        <v>1.1870180606495555</v>
      </c>
      <c r="X201" s="24">
        <v>67.5</v>
      </c>
    </row>
    <row r="202" spans="1:24" ht="12.75" hidden="1">
      <c r="A202" s="24">
        <v>1248</v>
      </c>
      <c r="B202" s="24">
        <v>102.68000030517578</v>
      </c>
      <c r="C202" s="24">
        <v>90.87999725341797</v>
      </c>
      <c r="D202" s="24">
        <v>9.008355140686035</v>
      </c>
      <c r="E202" s="24">
        <v>9.554901123046875</v>
      </c>
      <c r="F202" s="24">
        <v>22.179166105032174</v>
      </c>
      <c r="G202" s="24" t="s">
        <v>56</v>
      </c>
      <c r="H202" s="24">
        <v>23.369606540943515</v>
      </c>
      <c r="I202" s="24">
        <v>58.549606846119296</v>
      </c>
      <c r="J202" s="24" t="s">
        <v>62</v>
      </c>
      <c r="K202" s="24">
        <v>0.4971273620607827</v>
      </c>
      <c r="L202" s="24">
        <v>1.0531259692953525</v>
      </c>
      <c r="M202" s="24">
        <v>0.11768830831293249</v>
      </c>
      <c r="N202" s="24">
        <v>0.05493275326964784</v>
      </c>
      <c r="O202" s="24">
        <v>0.019965749362870502</v>
      </c>
      <c r="P202" s="24">
        <v>0.030210967229664334</v>
      </c>
      <c r="Q202" s="24">
        <v>0.0024303160015688406</v>
      </c>
      <c r="R202" s="24">
        <v>0.000845634615851225</v>
      </c>
      <c r="S202" s="24">
        <v>0.0002620018031581044</v>
      </c>
      <c r="T202" s="24">
        <v>0.00044455298806745237</v>
      </c>
      <c r="U202" s="24">
        <v>5.314968922004133E-05</v>
      </c>
      <c r="V202" s="24">
        <v>3.1389449267865166E-05</v>
      </c>
      <c r="W202" s="24">
        <v>1.6341305182195363E-05</v>
      </c>
      <c r="X202" s="24">
        <v>67.5</v>
      </c>
    </row>
    <row r="203" spans="1:24" ht="12.75" hidden="1">
      <c r="A203" s="24">
        <v>1245</v>
      </c>
      <c r="B203" s="24">
        <v>110.27999877929688</v>
      </c>
      <c r="C203" s="24">
        <v>120.4800033569336</v>
      </c>
      <c r="D203" s="24">
        <v>9.163690567016602</v>
      </c>
      <c r="E203" s="24">
        <v>9.772761344909668</v>
      </c>
      <c r="F203" s="24">
        <v>13.014554123587388</v>
      </c>
      <c r="G203" s="24" t="s">
        <v>57</v>
      </c>
      <c r="H203" s="24">
        <v>-8.995154639589288</v>
      </c>
      <c r="I203" s="24">
        <v>33.78484413970758</v>
      </c>
      <c r="J203" s="24" t="s">
        <v>60</v>
      </c>
      <c r="K203" s="24">
        <v>-0.07530538689797586</v>
      </c>
      <c r="L203" s="24">
        <v>-0.005729270584071644</v>
      </c>
      <c r="M203" s="24">
        <v>0.016504181559142822</v>
      </c>
      <c r="N203" s="24">
        <v>-0.000567670520015563</v>
      </c>
      <c r="O203" s="24">
        <v>-0.003236821883268683</v>
      </c>
      <c r="P203" s="24">
        <v>-0.0006555389269435664</v>
      </c>
      <c r="Q203" s="24">
        <v>0.00027754349493441024</v>
      </c>
      <c r="R203" s="24">
        <v>-4.566529270400987E-05</v>
      </c>
      <c r="S203" s="24">
        <v>-5.983951897644948E-05</v>
      </c>
      <c r="T203" s="24">
        <v>-4.6687057630261446E-05</v>
      </c>
      <c r="U203" s="24">
        <v>1.8819769247089103E-06</v>
      </c>
      <c r="V203" s="24">
        <v>-3.606135786353783E-06</v>
      </c>
      <c r="W203" s="24">
        <v>-4.264666624372795E-06</v>
      </c>
      <c r="X203" s="24">
        <v>67.5</v>
      </c>
    </row>
    <row r="204" spans="1:24" ht="12.75" hidden="1">
      <c r="A204" s="24">
        <v>1246</v>
      </c>
      <c r="B204" s="24">
        <v>104.30000305175781</v>
      </c>
      <c r="C204" s="24">
        <v>115.19999694824219</v>
      </c>
      <c r="D204" s="24">
        <v>8.737231254577637</v>
      </c>
      <c r="E204" s="24">
        <v>9.219956398010254</v>
      </c>
      <c r="F204" s="24">
        <v>17.40889521873344</v>
      </c>
      <c r="G204" s="24" t="s">
        <v>58</v>
      </c>
      <c r="H204" s="24">
        <v>10.586126117788389</v>
      </c>
      <c r="I204" s="24">
        <v>47.3861291695462</v>
      </c>
      <c r="J204" s="24" t="s">
        <v>61</v>
      </c>
      <c r="K204" s="24">
        <v>-0.49139059088840786</v>
      </c>
      <c r="L204" s="24">
        <v>-1.0531103848423726</v>
      </c>
      <c r="M204" s="24">
        <v>-0.11652531872783144</v>
      </c>
      <c r="N204" s="24">
        <v>-0.05492982006128102</v>
      </c>
      <c r="O204" s="24">
        <v>-0.019701627641313214</v>
      </c>
      <c r="P204" s="24">
        <v>-0.030203854218743574</v>
      </c>
      <c r="Q204" s="24">
        <v>-0.0024144161770293764</v>
      </c>
      <c r="R204" s="24">
        <v>-0.0008444007251110731</v>
      </c>
      <c r="S204" s="24">
        <v>-0.00025507680574047735</v>
      </c>
      <c r="T204" s="24">
        <v>-0.00044209464806705035</v>
      </c>
      <c r="U204" s="24">
        <v>-5.311635931652169E-05</v>
      </c>
      <c r="V204" s="24">
        <v>-3.118161814323079E-05</v>
      </c>
      <c r="W204" s="24">
        <v>-1.5775007880841322E-05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1247</v>
      </c>
      <c r="B206" s="24">
        <v>141.76</v>
      </c>
      <c r="C206" s="24">
        <v>148.96</v>
      </c>
      <c r="D206" s="24">
        <v>8.537757518857118</v>
      </c>
      <c r="E206" s="24">
        <v>9.097237463031306</v>
      </c>
      <c r="F206" s="24">
        <v>24.351610925268947</v>
      </c>
      <c r="G206" s="24" t="s">
        <v>59</v>
      </c>
      <c r="H206" s="24">
        <v>-6.3206697283046225</v>
      </c>
      <c r="I206" s="24">
        <v>67.93933027169537</v>
      </c>
      <c r="J206" s="24" t="s">
        <v>73</v>
      </c>
      <c r="K206" s="24">
        <v>1.2221753678184044</v>
      </c>
      <c r="M206" s="24" t="s">
        <v>68</v>
      </c>
      <c r="N206" s="24">
        <v>0.866580252718973</v>
      </c>
      <c r="X206" s="24">
        <v>67.5</v>
      </c>
    </row>
    <row r="207" spans="1:24" ht="12.75" hidden="1">
      <c r="A207" s="24">
        <v>1248</v>
      </c>
      <c r="B207" s="24">
        <v>102.68000030517578</v>
      </c>
      <c r="C207" s="24">
        <v>90.87999725341797</v>
      </c>
      <c r="D207" s="24">
        <v>9.008355140686035</v>
      </c>
      <c r="E207" s="24">
        <v>9.554901123046875</v>
      </c>
      <c r="F207" s="24">
        <v>22.179166105032174</v>
      </c>
      <c r="G207" s="24" t="s">
        <v>56</v>
      </c>
      <c r="H207" s="24">
        <v>23.369606540943515</v>
      </c>
      <c r="I207" s="24">
        <v>58.549606846119296</v>
      </c>
      <c r="J207" s="24" t="s">
        <v>62</v>
      </c>
      <c r="K207" s="24">
        <v>0.7999431864480226</v>
      </c>
      <c r="L207" s="24">
        <v>0.7360652124310386</v>
      </c>
      <c r="M207" s="24">
        <v>0.18937581683003804</v>
      </c>
      <c r="N207" s="24">
        <v>0.05582757652732455</v>
      </c>
      <c r="O207" s="24">
        <v>0.032127406863398336</v>
      </c>
      <c r="P207" s="24">
        <v>0.021115526466534768</v>
      </c>
      <c r="Q207" s="24">
        <v>0.003910682304475196</v>
      </c>
      <c r="R207" s="24">
        <v>0.0008594061576379878</v>
      </c>
      <c r="S207" s="24">
        <v>0.00042155160120405284</v>
      </c>
      <c r="T207" s="24">
        <v>0.00031072009924446535</v>
      </c>
      <c r="U207" s="24">
        <v>8.553185213489293E-05</v>
      </c>
      <c r="V207" s="24">
        <v>3.189699288679177E-05</v>
      </c>
      <c r="W207" s="24">
        <v>2.628832471959672E-05</v>
      </c>
      <c r="X207" s="24">
        <v>67.5</v>
      </c>
    </row>
    <row r="208" spans="1:24" ht="12.75" hidden="1">
      <c r="A208" s="24">
        <v>1246</v>
      </c>
      <c r="B208" s="24">
        <v>104.30000305175781</v>
      </c>
      <c r="C208" s="24">
        <v>115.19999694824219</v>
      </c>
      <c r="D208" s="24">
        <v>8.737231254577637</v>
      </c>
      <c r="E208" s="24">
        <v>9.219956398010254</v>
      </c>
      <c r="F208" s="24">
        <v>11.551838165954777</v>
      </c>
      <c r="G208" s="24" t="s">
        <v>57</v>
      </c>
      <c r="H208" s="24">
        <v>-5.356485895736256</v>
      </c>
      <c r="I208" s="24">
        <v>31.443517156021564</v>
      </c>
      <c r="J208" s="24" t="s">
        <v>60</v>
      </c>
      <c r="K208" s="24">
        <v>-0.04019248046736949</v>
      </c>
      <c r="L208" s="24">
        <v>-0.004004036337998367</v>
      </c>
      <c r="M208" s="24">
        <v>0.00736478599488012</v>
      </c>
      <c r="N208" s="24">
        <v>-0.0005769662056413193</v>
      </c>
      <c r="O208" s="24">
        <v>-0.00196000526603546</v>
      </c>
      <c r="P208" s="24">
        <v>-0.00045814659048360357</v>
      </c>
      <c r="Q208" s="24">
        <v>4.948315325105798E-05</v>
      </c>
      <c r="R208" s="24">
        <v>-4.640205559636381E-05</v>
      </c>
      <c r="S208" s="24">
        <v>-5.40734641160229E-05</v>
      </c>
      <c r="T208" s="24">
        <v>-3.263132402589056E-05</v>
      </c>
      <c r="U208" s="24">
        <v>-5.691651390010002E-06</v>
      </c>
      <c r="V208" s="24">
        <v>-3.6638192144213493E-06</v>
      </c>
      <c r="W208" s="24">
        <v>-4.240906512565527E-06</v>
      </c>
      <c r="X208" s="24">
        <v>67.5</v>
      </c>
    </row>
    <row r="209" spans="1:24" ht="12.75" hidden="1">
      <c r="A209" s="24">
        <v>1245</v>
      </c>
      <c r="B209" s="24">
        <v>110.27999877929688</v>
      </c>
      <c r="C209" s="24">
        <v>120.4800033569336</v>
      </c>
      <c r="D209" s="24">
        <v>9.163690567016602</v>
      </c>
      <c r="E209" s="24">
        <v>9.772761344909668</v>
      </c>
      <c r="F209" s="24">
        <v>17.478830459531345</v>
      </c>
      <c r="G209" s="24" t="s">
        <v>58</v>
      </c>
      <c r="H209" s="24">
        <v>2.5937848487869246</v>
      </c>
      <c r="I209" s="24">
        <v>45.3737836280838</v>
      </c>
      <c r="J209" s="24" t="s">
        <v>61</v>
      </c>
      <c r="K209" s="24">
        <v>-0.7989328295035172</v>
      </c>
      <c r="L209" s="24">
        <v>-0.7360543218025107</v>
      </c>
      <c r="M209" s="24">
        <v>-0.18923255514655438</v>
      </c>
      <c r="N209" s="24">
        <v>-0.05582459503580682</v>
      </c>
      <c r="O209" s="24">
        <v>-0.03206756384765528</v>
      </c>
      <c r="P209" s="24">
        <v>-0.021110555645471735</v>
      </c>
      <c r="Q209" s="24">
        <v>-0.003910369228612531</v>
      </c>
      <c r="R209" s="24">
        <v>-0.0008581525464755797</v>
      </c>
      <c r="S209" s="24">
        <v>-0.00041806914853429925</v>
      </c>
      <c r="T209" s="24">
        <v>-0.0003090019041475436</v>
      </c>
      <c r="U209" s="24">
        <v>-8.534226874228142E-05</v>
      </c>
      <c r="V209" s="24">
        <v>-3.168587357142109E-05</v>
      </c>
      <c r="W209" s="24">
        <v>-2.5943992146827353E-05</v>
      </c>
      <c r="X209" s="24">
        <v>67.5</v>
      </c>
    </row>
    <row r="210" s="100" customFormat="1" ht="12.75">
      <c r="A210" s="100" t="s">
        <v>82</v>
      </c>
    </row>
    <row r="211" spans="1:24" s="100" customFormat="1" ht="12.75">
      <c r="A211" s="100">
        <v>1247</v>
      </c>
      <c r="B211" s="100">
        <v>141.76</v>
      </c>
      <c r="C211" s="100">
        <v>148.96</v>
      </c>
      <c r="D211" s="100">
        <v>8.537757518857118</v>
      </c>
      <c r="E211" s="100">
        <v>9.097237463031306</v>
      </c>
      <c r="F211" s="100">
        <v>22.709027722344047</v>
      </c>
      <c r="G211" s="100" t="s">
        <v>59</v>
      </c>
      <c r="H211" s="100">
        <v>-10.903364608931753</v>
      </c>
      <c r="I211" s="100">
        <v>63.35663539106823</v>
      </c>
      <c r="J211" s="100" t="s">
        <v>73</v>
      </c>
      <c r="K211" s="100">
        <v>1.738858155421394</v>
      </c>
      <c r="M211" s="100" t="s">
        <v>68</v>
      </c>
      <c r="N211" s="100">
        <v>0.9337981015662659</v>
      </c>
      <c r="X211" s="100">
        <v>67.5</v>
      </c>
    </row>
    <row r="212" spans="1:24" s="100" customFormat="1" ht="12.75">
      <c r="A212" s="100">
        <v>1245</v>
      </c>
      <c r="B212" s="100">
        <v>110.27999877929688</v>
      </c>
      <c r="C212" s="100">
        <v>120.4800033569336</v>
      </c>
      <c r="D212" s="100">
        <v>9.163690567016602</v>
      </c>
      <c r="E212" s="100">
        <v>9.772761344909668</v>
      </c>
      <c r="F212" s="100">
        <v>23.823264617721676</v>
      </c>
      <c r="G212" s="100" t="s">
        <v>56</v>
      </c>
      <c r="H212" s="100">
        <v>19.063478482057093</v>
      </c>
      <c r="I212" s="100">
        <v>61.84347726135397</v>
      </c>
      <c r="J212" s="100" t="s">
        <v>62</v>
      </c>
      <c r="K212" s="100">
        <v>1.2534600785429353</v>
      </c>
      <c r="L212" s="100">
        <v>0.272455060661518</v>
      </c>
      <c r="M212" s="100">
        <v>0.29674037683507776</v>
      </c>
      <c r="N212" s="100">
        <v>0.05268182480759427</v>
      </c>
      <c r="O212" s="100">
        <v>0.05034117709423119</v>
      </c>
      <c r="P212" s="100">
        <v>0.007815993323300038</v>
      </c>
      <c r="Q212" s="100">
        <v>0.006127755660851749</v>
      </c>
      <c r="R212" s="100">
        <v>0.0008109492709979947</v>
      </c>
      <c r="S212" s="100">
        <v>0.0006604851753093268</v>
      </c>
      <c r="T212" s="100">
        <v>0.00011504782650039591</v>
      </c>
      <c r="U212" s="100">
        <v>0.00013402326332536017</v>
      </c>
      <c r="V212" s="100">
        <v>3.0085174474581542E-05</v>
      </c>
      <c r="W212" s="100">
        <v>4.1184167530919324E-05</v>
      </c>
      <c r="X212" s="100">
        <v>67.5</v>
      </c>
    </row>
    <row r="213" spans="1:24" s="100" customFormat="1" ht="12.75">
      <c r="A213" s="100">
        <v>1248</v>
      </c>
      <c r="B213" s="100">
        <v>102.68000030517578</v>
      </c>
      <c r="C213" s="100">
        <v>90.87999725341797</v>
      </c>
      <c r="D213" s="100">
        <v>9.008355140686035</v>
      </c>
      <c r="E213" s="100">
        <v>9.554901123046875</v>
      </c>
      <c r="F213" s="100">
        <v>17.37132013263321</v>
      </c>
      <c r="G213" s="100" t="s">
        <v>57</v>
      </c>
      <c r="H213" s="100">
        <v>10.67762839678825</v>
      </c>
      <c r="I213" s="100">
        <v>45.85762870196403</v>
      </c>
      <c r="J213" s="100" t="s">
        <v>60</v>
      </c>
      <c r="K213" s="100">
        <v>-0.8336977791944888</v>
      </c>
      <c r="L213" s="100">
        <v>-0.001481682831277736</v>
      </c>
      <c r="M213" s="100">
        <v>0.19483549270379594</v>
      </c>
      <c r="N213" s="100">
        <v>-0.0005448907230148782</v>
      </c>
      <c r="O213" s="100">
        <v>-0.033886174253117456</v>
      </c>
      <c r="P213" s="100">
        <v>-0.00016941006281542565</v>
      </c>
      <c r="Q213" s="100">
        <v>0.0039006675807489372</v>
      </c>
      <c r="R213" s="100">
        <v>-4.382100876431582E-05</v>
      </c>
      <c r="S213" s="100">
        <v>-0.00047653933706286113</v>
      </c>
      <c r="T213" s="100">
        <v>-1.2061191582893528E-05</v>
      </c>
      <c r="U213" s="100">
        <v>7.684495701711613E-05</v>
      </c>
      <c r="V213" s="100">
        <v>-3.4666821864888025E-06</v>
      </c>
      <c r="W213" s="100">
        <v>-3.0645080190121195E-05</v>
      </c>
      <c r="X213" s="100">
        <v>67.5</v>
      </c>
    </row>
    <row r="214" spans="1:24" s="100" customFormat="1" ht="12.75">
      <c r="A214" s="100">
        <v>1246</v>
      </c>
      <c r="B214" s="100">
        <v>104.30000305175781</v>
      </c>
      <c r="C214" s="100">
        <v>115.19999694824219</v>
      </c>
      <c r="D214" s="100">
        <v>8.737231254577637</v>
      </c>
      <c r="E214" s="100">
        <v>9.219956398010254</v>
      </c>
      <c r="F214" s="100">
        <v>11.551838165954777</v>
      </c>
      <c r="G214" s="100" t="s">
        <v>58</v>
      </c>
      <c r="H214" s="100">
        <v>-5.356485895736256</v>
      </c>
      <c r="I214" s="100">
        <v>31.443517156021564</v>
      </c>
      <c r="J214" s="100" t="s">
        <v>61</v>
      </c>
      <c r="K214" s="100">
        <v>-0.9360075755393429</v>
      </c>
      <c r="L214" s="100">
        <v>-0.2724510317397586</v>
      </c>
      <c r="M214" s="100">
        <v>-0.22381684929221266</v>
      </c>
      <c r="N214" s="100">
        <v>-0.05267900681635928</v>
      </c>
      <c r="O214" s="100">
        <v>-0.03722850125535686</v>
      </c>
      <c r="P214" s="100">
        <v>-0.007814157143319275</v>
      </c>
      <c r="Q214" s="100">
        <v>-0.004725905401464875</v>
      </c>
      <c r="R214" s="100">
        <v>-0.0008097644344641575</v>
      </c>
      <c r="S214" s="100">
        <v>-0.00045733021662151406</v>
      </c>
      <c r="T214" s="100">
        <v>-0.00011441385423132086</v>
      </c>
      <c r="U214" s="100">
        <v>-0.00010980477081355076</v>
      </c>
      <c r="V214" s="100">
        <v>-2.988477602030663E-05</v>
      </c>
      <c r="W214" s="100">
        <v>-2.7513900402448783E-05</v>
      </c>
      <c r="X214" s="100">
        <v>67.5</v>
      </c>
    </row>
    <row r="215" ht="12.75" hidden="1">
      <c r="A215" s="24" t="s">
        <v>81</v>
      </c>
    </row>
    <row r="216" spans="1:24" ht="12.75" hidden="1">
      <c r="A216" s="24">
        <v>1247</v>
      </c>
      <c r="B216" s="24">
        <v>141.76</v>
      </c>
      <c r="C216" s="24">
        <v>148.96</v>
      </c>
      <c r="D216" s="24">
        <v>8.537757518857118</v>
      </c>
      <c r="E216" s="24">
        <v>9.097237463031306</v>
      </c>
      <c r="F216" s="24">
        <v>18.501033155467184</v>
      </c>
      <c r="G216" s="24" t="s">
        <v>59</v>
      </c>
      <c r="H216" s="24">
        <v>-22.64338187259004</v>
      </c>
      <c r="I216" s="24">
        <v>51.61661812740995</v>
      </c>
      <c r="J216" s="24" t="s">
        <v>73</v>
      </c>
      <c r="K216" s="24">
        <v>2.5168957254129296</v>
      </c>
      <c r="M216" s="24" t="s">
        <v>68</v>
      </c>
      <c r="N216" s="24">
        <v>1.5379818608302098</v>
      </c>
      <c r="X216" s="24">
        <v>67.5</v>
      </c>
    </row>
    <row r="217" spans="1:24" ht="12.75" hidden="1">
      <c r="A217" s="24">
        <v>1245</v>
      </c>
      <c r="B217" s="24">
        <v>110.27999877929688</v>
      </c>
      <c r="C217" s="24">
        <v>120.4800033569336</v>
      </c>
      <c r="D217" s="24">
        <v>9.163690567016602</v>
      </c>
      <c r="E217" s="24">
        <v>9.772761344909668</v>
      </c>
      <c r="F217" s="24">
        <v>23.823264617721676</v>
      </c>
      <c r="G217" s="24" t="s">
        <v>56</v>
      </c>
      <c r="H217" s="24">
        <v>19.063478482057093</v>
      </c>
      <c r="I217" s="24">
        <v>61.84347726135397</v>
      </c>
      <c r="J217" s="24" t="s">
        <v>62</v>
      </c>
      <c r="K217" s="24">
        <v>1.3632682639661615</v>
      </c>
      <c r="L217" s="24">
        <v>0.7401765470237639</v>
      </c>
      <c r="M217" s="24">
        <v>0.32273571070892026</v>
      </c>
      <c r="N217" s="24">
        <v>0.05367901280671871</v>
      </c>
      <c r="O217" s="24">
        <v>0.05475104446158134</v>
      </c>
      <c r="P217" s="24">
        <v>0.02123338642066825</v>
      </c>
      <c r="Q217" s="24">
        <v>0.006664499321995256</v>
      </c>
      <c r="R217" s="24">
        <v>0.000826292564489811</v>
      </c>
      <c r="S217" s="24">
        <v>0.0007183375756793899</v>
      </c>
      <c r="T217" s="24">
        <v>0.0003124866868099929</v>
      </c>
      <c r="U217" s="24">
        <v>0.0001457626325318207</v>
      </c>
      <c r="V217" s="24">
        <v>3.06554369506961E-05</v>
      </c>
      <c r="W217" s="24">
        <v>4.479350339955618E-05</v>
      </c>
      <c r="X217" s="24">
        <v>67.5</v>
      </c>
    </row>
    <row r="218" spans="1:24" ht="12.75" hidden="1">
      <c r="A218" s="24">
        <v>1246</v>
      </c>
      <c r="B218" s="24">
        <v>104.30000305175781</v>
      </c>
      <c r="C218" s="24">
        <v>115.19999694824219</v>
      </c>
      <c r="D218" s="24">
        <v>8.737231254577637</v>
      </c>
      <c r="E218" s="24">
        <v>9.219956398010254</v>
      </c>
      <c r="F218" s="24">
        <v>17.40889521873344</v>
      </c>
      <c r="G218" s="24" t="s">
        <v>57</v>
      </c>
      <c r="H218" s="24">
        <v>10.586126117788389</v>
      </c>
      <c r="I218" s="24">
        <v>47.3861291695462</v>
      </c>
      <c r="J218" s="24" t="s">
        <v>60</v>
      </c>
      <c r="K218" s="24">
        <v>-1.2799119946022426</v>
      </c>
      <c r="L218" s="24">
        <v>-0.004026762914992537</v>
      </c>
      <c r="M218" s="24">
        <v>0.30171924363355934</v>
      </c>
      <c r="N218" s="24">
        <v>-0.0005553028343335905</v>
      </c>
      <c r="O218" s="24">
        <v>-0.05160361968642989</v>
      </c>
      <c r="P218" s="24">
        <v>-0.0004605397015624834</v>
      </c>
      <c r="Q218" s="24">
        <v>0.006166251654932973</v>
      </c>
      <c r="R218" s="24">
        <v>-4.467921254130508E-05</v>
      </c>
      <c r="S218" s="24">
        <v>-0.0006916946538765924</v>
      </c>
      <c r="T218" s="24">
        <v>-3.278762309457332E-05</v>
      </c>
      <c r="U218" s="24">
        <v>0.0001300592497339774</v>
      </c>
      <c r="V218" s="24">
        <v>-3.53857407432318E-06</v>
      </c>
      <c r="W218" s="24">
        <v>-4.3509736753162594E-05</v>
      </c>
      <c r="X218" s="24">
        <v>67.5</v>
      </c>
    </row>
    <row r="219" spans="1:24" ht="12.75" hidden="1">
      <c r="A219" s="24">
        <v>1248</v>
      </c>
      <c r="B219" s="24">
        <v>102.68000030517578</v>
      </c>
      <c r="C219" s="24">
        <v>90.87999725341797</v>
      </c>
      <c r="D219" s="24">
        <v>9.008355140686035</v>
      </c>
      <c r="E219" s="24">
        <v>9.554901123046875</v>
      </c>
      <c r="F219" s="24">
        <v>15.875974830032929</v>
      </c>
      <c r="G219" s="24" t="s">
        <v>58</v>
      </c>
      <c r="H219" s="24">
        <v>6.7301454683578115</v>
      </c>
      <c r="I219" s="24">
        <v>41.91014577353359</v>
      </c>
      <c r="J219" s="24" t="s">
        <v>61</v>
      </c>
      <c r="K219" s="24">
        <v>-0.4693885870050748</v>
      </c>
      <c r="L219" s="24">
        <v>-0.740165593596763</v>
      </c>
      <c r="M219" s="24">
        <v>-0.11455931646088294</v>
      </c>
      <c r="N219" s="24">
        <v>-0.053676140459854714</v>
      </c>
      <c r="O219" s="24">
        <v>-0.018295991497930972</v>
      </c>
      <c r="P219" s="24">
        <v>-0.021228391415100287</v>
      </c>
      <c r="Q219" s="24">
        <v>-0.002528416844768995</v>
      </c>
      <c r="R219" s="24">
        <v>-0.0008250837352037897</v>
      </c>
      <c r="S219" s="24">
        <v>-0.00019382305959685038</v>
      </c>
      <c r="T219" s="24">
        <v>-0.00031076180782923564</v>
      </c>
      <c r="U219" s="24">
        <v>-6.5812890843979E-05</v>
      </c>
      <c r="V219" s="24">
        <v>-3.0450522296975988E-05</v>
      </c>
      <c r="W219" s="24">
        <v>-1.064710075450324E-05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1247</v>
      </c>
      <c r="B221" s="24">
        <v>141.76</v>
      </c>
      <c r="C221" s="24">
        <v>148.96</v>
      </c>
      <c r="D221" s="24">
        <v>8.537757518857118</v>
      </c>
      <c r="E221" s="24">
        <v>9.097237463031306</v>
      </c>
      <c r="F221" s="24">
        <v>24.351610925268947</v>
      </c>
      <c r="G221" s="24" t="s">
        <v>59</v>
      </c>
      <c r="H221" s="24">
        <v>-6.3206697283046225</v>
      </c>
      <c r="I221" s="24">
        <v>67.93933027169537</v>
      </c>
      <c r="J221" s="24" t="s">
        <v>73</v>
      </c>
      <c r="K221" s="24">
        <v>1.994527846006173</v>
      </c>
      <c r="M221" s="24" t="s">
        <v>68</v>
      </c>
      <c r="N221" s="24">
        <v>1.067291669955601</v>
      </c>
      <c r="X221" s="24">
        <v>67.5</v>
      </c>
    </row>
    <row r="222" spans="1:24" ht="12.75" hidden="1">
      <c r="A222" s="24">
        <v>1246</v>
      </c>
      <c r="B222" s="24">
        <v>104.30000305175781</v>
      </c>
      <c r="C222" s="24">
        <v>115.19999694824219</v>
      </c>
      <c r="D222" s="24">
        <v>8.737231254577637</v>
      </c>
      <c r="E222" s="24">
        <v>9.219956398010254</v>
      </c>
      <c r="F222" s="24">
        <v>22.14154180991317</v>
      </c>
      <c r="G222" s="24" t="s">
        <v>56</v>
      </c>
      <c r="H222" s="24">
        <v>23.468149926061443</v>
      </c>
      <c r="I222" s="24">
        <v>60.268152977819256</v>
      </c>
      <c r="J222" s="24" t="s">
        <v>62</v>
      </c>
      <c r="K222" s="24">
        <v>1.3457301582786243</v>
      </c>
      <c r="L222" s="24">
        <v>0.2750131508200614</v>
      </c>
      <c r="M222" s="24">
        <v>0.31858392723724965</v>
      </c>
      <c r="N222" s="24">
        <v>0.05815740410899285</v>
      </c>
      <c r="O222" s="24">
        <v>0.054047068558791635</v>
      </c>
      <c r="P222" s="24">
        <v>0.007889426876463709</v>
      </c>
      <c r="Q222" s="24">
        <v>0.0065788586661995555</v>
      </c>
      <c r="R222" s="24">
        <v>0.0008952539030941406</v>
      </c>
      <c r="S222" s="24">
        <v>0.0007091185096762894</v>
      </c>
      <c r="T222" s="24">
        <v>0.00011612267814469515</v>
      </c>
      <c r="U222" s="24">
        <v>0.00014389498345018106</v>
      </c>
      <c r="V222" s="24">
        <v>3.321642801429822E-05</v>
      </c>
      <c r="W222" s="24">
        <v>4.421770439322242E-05</v>
      </c>
      <c r="X222" s="24">
        <v>67.5</v>
      </c>
    </row>
    <row r="223" spans="1:24" ht="12.75" hidden="1">
      <c r="A223" s="24">
        <v>1248</v>
      </c>
      <c r="B223" s="24">
        <v>102.68000030517578</v>
      </c>
      <c r="C223" s="24">
        <v>90.87999725341797</v>
      </c>
      <c r="D223" s="24">
        <v>9.008355140686035</v>
      </c>
      <c r="E223" s="24">
        <v>9.554901123046875</v>
      </c>
      <c r="F223" s="24">
        <v>15.875974830032929</v>
      </c>
      <c r="G223" s="24" t="s">
        <v>57</v>
      </c>
      <c r="H223" s="24">
        <v>6.7301454683578115</v>
      </c>
      <c r="I223" s="24">
        <v>41.91014577353359</v>
      </c>
      <c r="J223" s="24" t="s">
        <v>60</v>
      </c>
      <c r="K223" s="24">
        <v>-0.5068152183688318</v>
      </c>
      <c r="L223" s="24">
        <v>-0.0014953780522988758</v>
      </c>
      <c r="M223" s="24">
        <v>0.11661968424830986</v>
      </c>
      <c r="N223" s="24">
        <v>-0.0006013296889746008</v>
      </c>
      <c r="O223" s="24">
        <v>-0.020893333402148356</v>
      </c>
      <c r="P223" s="24">
        <v>-0.00017103143518868994</v>
      </c>
      <c r="Q223" s="24">
        <v>0.0022467017752146583</v>
      </c>
      <c r="R223" s="24">
        <v>-4.8352743629048184E-05</v>
      </c>
      <c r="S223" s="24">
        <v>-0.00031764317666552113</v>
      </c>
      <c r="T223" s="24">
        <v>-1.2181285392407503E-05</v>
      </c>
      <c r="U223" s="24">
        <v>3.82581938357625E-05</v>
      </c>
      <c r="V223" s="24">
        <v>-3.821715184962584E-06</v>
      </c>
      <c r="W223" s="24">
        <v>-2.1109631627978203E-05</v>
      </c>
      <c r="X223" s="24">
        <v>67.5</v>
      </c>
    </row>
    <row r="224" spans="1:24" ht="12.75" hidden="1">
      <c r="A224" s="24">
        <v>1245</v>
      </c>
      <c r="B224" s="24">
        <v>110.27999877929688</v>
      </c>
      <c r="C224" s="24">
        <v>120.4800033569336</v>
      </c>
      <c r="D224" s="24">
        <v>9.163690567016602</v>
      </c>
      <c r="E224" s="24">
        <v>9.772761344909668</v>
      </c>
      <c r="F224" s="24">
        <v>13.014554123587388</v>
      </c>
      <c r="G224" s="24" t="s">
        <v>58</v>
      </c>
      <c r="H224" s="24">
        <v>-8.995154639589288</v>
      </c>
      <c r="I224" s="24">
        <v>33.78484413970758</v>
      </c>
      <c r="J224" s="24" t="s">
        <v>61</v>
      </c>
      <c r="K224" s="24">
        <v>-1.2466466994824013</v>
      </c>
      <c r="L224" s="24">
        <v>-0.27500908524712153</v>
      </c>
      <c r="M224" s="24">
        <v>-0.2964718670291225</v>
      </c>
      <c r="N224" s="24">
        <v>-0.05815429524378966</v>
      </c>
      <c r="O224" s="24">
        <v>-0.049845303080083635</v>
      </c>
      <c r="P224" s="24">
        <v>-0.007887572800757227</v>
      </c>
      <c r="Q224" s="24">
        <v>-0.006183341530521851</v>
      </c>
      <c r="R224" s="24">
        <v>-0.0008939471814312278</v>
      </c>
      <c r="S224" s="24">
        <v>-0.0006339967453255247</v>
      </c>
      <c r="T224" s="24">
        <v>-0.00011548200147938717</v>
      </c>
      <c r="U224" s="24">
        <v>-0.0001387158133254933</v>
      </c>
      <c r="V224" s="24">
        <v>-3.299584190582326E-05</v>
      </c>
      <c r="W224" s="24">
        <v>-3.8853427575150486E-05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1247</v>
      </c>
      <c r="B226" s="24">
        <v>141.76</v>
      </c>
      <c r="C226" s="24">
        <v>148.96</v>
      </c>
      <c r="D226" s="24">
        <v>8.537757518857118</v>
      </c>
      <c r="E226" s="24">
        <v>9.097237463031306</v>
      </c>
      <c r="F226" s="24">
        <v>18.501033155467184</v>
      </c>
      <c r="G226" s="24" t="s">
        <v>59</v>
      </c>
      <c r="H226" s="24">
        <v>-22.64338187259004</v>
      </c>
      <c r="I226" s="24">
        <v>51.61661812740995</v>
      </c>
      <c r="J226" s="24" t="s">
        <v>73</v>
      </c>
      <c r="K226" s="24">
        <v>2.3796550775837604</v>
      </c>
      <c r="M226" s="24" t="s">
        <v>68</v>
      </c>
      <c r="N226" s="24">
        <v>1.7125653331454478</v>
      </c>
      <c r="X226" s="24">
        <v>67.5</v>
      </c>
    </row>
    <row r="227" spans="1:24" ht="12.75" hidden="1">
      <c r="A227" s="24">
        <v>1246</v>
      </c>
      <c r="B227" s="24">
        <v>104.30000305175781</v>
      </c>
      <c r="C227" s="24">
        <v>115.19999694824219</v>
      </c>
      <c r="D227" s="24">
        <v>8.737231254577637</v>
      </c>
      <c r="E227" s="24">
        <v>9.219956398010254</v>
      </c>
      <c r="F227" s="24">
        <v>22.14154180991317</v>
      </c>
      <c r="G227" s="24" t="s">
        <v>56</v>
      </c>
      <c r="H227" s="24">
        <v>23.468149926061443</v>
      </c>
      <c r="I227" s="24">
        <v>60.268152977819256</v>
      </c>
      <c r="J227" s="24" t="s">
        <v>62</v>
      </c>
      <c r="K227" s="24">
        <v>1.0882194512852041</v>
      </c>
      <c r="L227" s="24">
        <v>1.059795394184747</v>
      </c>
      <c r="M227" s="24">
        <v>0.2576216068660961</v>
      </c>
      <c r="N227" s="24">
        <v>0.05508518911377257</v>
      </c>
      <c r="O227" s="24">
        <v>0.04370460934266628</v>
      </c>
      <c r="P227" s="24">
        <v>0.030402260755678503</v>
      </c>
      <c r="Q227" s="24">
        <v>0.00531990070436449</v>
      </c>
      <c r="R227" s="24">
        <v>0.0008479615634067822</v>
      </c>
      <c r="S227" s="24">
        <v>0.0005734284411108419</v>
      </c>
      <c r="T227" s="24">
        <v>0.00044739384833541806</v>
      </c>
      <c r="U227" s="24">
        <v>0.00011635955302688302</v>
      </c>
      <c r="V227" s="24">
        <v>3.1465872866561885E-05</v>
      </c>
      <c r="W227" s="24">
        <v>3.5761278581585906E-05</v>
      </c>
      <c r="X227" s="24">
        <v>67.5</v>
      </c>
    </row>
    <row r="228" spans="1:24" ht="12.75" hidden="1">
      <c r="A228" s="24">
        <v>1245</v>
      </c>
      <c r="B228" s="24">
        <v>110.27999877929688</v>
      </c>
      <c r="C228" s="24">
        <v>120.4800033569336</v>
      </c>
      <c r="D228" s="24">
        <v>9.163690567016602</v>
      </c>
      <c r="E228" s="24">
        <v>9.772761344909668</v>
      </c>
      <c r="F228" s="24">
        <v>17.478830459531345</v>
      </c>
      <c r="G228" s="24" t="s">
        <v>57</v>
      </c>
      <c r="H228" s="24">
        <v>2.5937848487869246</v>
      </c>
      <c r="I228" s="24">
        <v>45.3737836280838</v>
      </c>
      <c r="J228" s="24" t="s">
        <v>60</v>
      </c>
      <c r="K228" s="24">
        <v>-0.972580339062445</v>
      </c>
      <c r="L228" s="24">
        <v>-0.0057657178501746694</v>
      </c>
      <c r="M228" s="24">
        <v>0.228916768056546</v>
      </c>
      <c r="N228" s="24">
        <v>-0.0005696069124654892</v>
      </c>
      <c r="O228" s="24">
        <v>-0.039269428279705525</v>
      </c>
      <c r="P228" s="24">
        <v>-0.0006595561428331278</v>
      </c>
      <c r="Q228" s="24">
        <v>0.004661440056735436</v>
      </c>
      <c r="R228" s="24">
        <v>-4.58340047771883E-05</v>
      </c>
      <c r="S228" s="24">
        <v>-0.000531037462692725</v>
      </c>
      <c r="T228" s="24">
        <v>-4.696366295780296E-05</v>
      </c>
      <c r="U228" s="24">
        <v>9.719825986652392E-05</v>
      </c>
      <c r="V228" s="24">
        <v>-3.627485956771083E-06</v>
      </c>
      <c r="W228" s="24">
        <v>-3.354750087924572E-05</v>
      </c>
      <c r="X228" s="24">
        <v>67.5</v>
      </c>
    </row>
    <row r="229" spans="1:24" ht="12.75" hidden="1">
      <c r="A229" s="24">
        <v>1248</v>
      </c>
      <c r="B229" s="24">
        <v>102.68000030517578</v>
      </c>
      <c r="C229" s="24">
        <v>90.87999725341797</v>
      </c>
      <c r="D229" s="24">
        <v>9.008355140686035</v>
      </c>
      <c r="E229" s="24">
        <v>9.554901123046875</v>
      </c>
      <c r="F229" s="24">
        <v>17.37132013263321</v>
      </c>
      <c r="G229" s="24" t="s">
        <v>58</v>
      </c>
      <c r="H229" s="24">
        <v>10.67762839678825</v>
      </c>
      <c r="I229" s="24">
        <v>45.85762870196403</v>
      </c>
      <c r="J229" s="24" t="s">
        <v>61</v>
      </c>
      <c r="K229" s="24">
        <v>-0.48816908773974027</v>
      </c>
      <c r="L229" s="24">
        <v>-1.0597797101439883</v>
      </c>
      <c r="M229" s="24">
        <v>-0.11817785590716595</v>
      </c>
      <c r="N229" s="24">
        <v>-0.05508224403258603</v>
      </c>
      <c r="O229" s="24">
        <v>-0.019183453296529717</v>
      </c>
      <c r="P229" s="24">
        <v>-0.030395105605191115</v>
      </c>
      <c r="Q229" s="24">
        <v>-0.0025636536625995594</v>
      </c>
      <c r="R229" s="24">
        <v>-0.0008467219478797978</v>
      </c>
      <c r="S229" s="24">
        <v>-0.00021637788771425556</v>
      </c>
      <c r="T229" s="24">
        <v>-0.0004449220941804991</v>
      </c>
      <c r="U229" s="24">
        <v>-6.396908518601534E-05</v>
      </c>
      <c r="V229" s="24">
        <v>-3.125607942285891E-05</v>
      </c>
      <c r="W229" s="24">
        <v>-1.238685716987172E-05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2004-07-14T05:55:29Z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