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<sst xmlns="http://schemas.openxmlformats.org/spreadsheetml/2006/main" count="625" uniqueCount="145">
  <si>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</si>
  <si>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</si>
  <si>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</si>
  <si>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</si>
  <si>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</si>
  <si>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</si>
  <si>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</si>
  <si>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</si>
  <si>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</si>
  <si>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</si>
  <si>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</si>
  <si>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</si>
  <si>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</si>
  <si>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</si>
  <si>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</si>
  <si>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</si>
  <si>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</si>
  <si>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</si>
  <si>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</si>
  <si>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</si>
  <si>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</si>
  <si>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</si>
  <si>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</si>
  <si>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</si>
  <si>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</si>
  <si>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</si>
  <si>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</si>
  <si>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</si>
  <si>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</si>
  <si>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</si>
  <si>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</si>
  <si>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</si>
  <si>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</si>
  <si>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</si>
  <si>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</si>
  <si>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</si>
  <si>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</si>
  <si>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</si>
  <si>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</si>
  <si>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</si>
  <si>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</si>
  <si>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</si>
  <si>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</si>
  <si>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</si>
  <si>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</si>
  <si>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</si>
  <si>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</si>
  <si>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</si>
  <si>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</si>
  <si>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</si>
  <si>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</si>
  <si>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</si>
  <si>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</si>
  <si>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</si>
  <si>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</si>
  <si>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</si>
  <si>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</si>
  <si>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</si>
  <si>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</si>
  <si>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</si>
  <si>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</si>
  <si>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</si>
  <si>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</si>
  <si>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</si>
  <si>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</si>
  <si>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</si>
  <si>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</si>
  <si>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</si>
  <si>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</si>
  <si>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</si>
  <si>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</si>
  <si>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</si>
  <si>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</si>
  <si>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</si>
  <si>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</si>
  <si>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</si>
  <si>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</si>
  <si>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</si>
  <si>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</si>
  <si>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</si>
  <si>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</si>
  <si>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</si>
  <si>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</si>
  <si>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</si>
  <si>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</si>
  <si>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</si>
  <si>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</si>
  <si>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</si>
  <si>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</si>
  <si>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</si>
  <si>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</si>
  <si>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</si>
  <si>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</si>
  <si>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</si>
  <si>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</si>
  <si>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</si>
  <si>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</si>
  <si>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</si>
  <si>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</si>
  <si>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</si>
  <si>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</si>
  <si>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</si>
  <si>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</si>
  <si>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</si>
  <si>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</si>
  <si>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</si>
  <si>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</si>
  <si>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</si>
  <si>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</si>
  <si>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</si>
  <si>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</si>
  <si>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</si>
  <si>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</si>
  <si>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</si>
  <si>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</si>
  <si>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</si>
  <si>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</si>
  <si>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</si>
  <si>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</si>
  <si>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</si>
  <si>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</si>
  <si>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</si>
  <si>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</si>
  <si>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</si>
  <si>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</si>
  <si>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</si>
  <si>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</si>
  <si>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</si>
  <si>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</si>
  <si>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</si>
  <si>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</si>
  <si>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</si>
  <si>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</si>
  <si>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</si>
  <si>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</si>
  <si>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</si>
  <si>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</si>
  <si>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</si>
  <si>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</si>
  <si>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</si>
  <si>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</si>
  <si>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</si>
  <si>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</si>
  <si>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283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</si>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</sst>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92.39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87.54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2.2570420782455187</v>
      </c>
      <c r="C41" s="77">
        <f aca="true" t="shared" si="0" ref="C41:C55">($B$41*H41+$B$42*J41+$B$43*L41+$B$44*N41+$B$45*P41+$B$46*R41+$B$47*T41+$B$48*V41)/100</f>
        <v>2.706975484218434E-09</v>
      </c>
      <c r="D41" s="77">
        <f aca="true" t="shared" si="1" ref="D41:D55">($B$41*I41+$B$42*K41+$B$43*M41+$B$44*O41+$B$45*Q41+$B$46*S41+$B$47*U41+$B$48*W41)/100</f>
        <v>-3.781726435610931E-08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12.324967290034301</v>
      </c>
      <c r="C42" s="77">
        <f t="shared" si="0"/>
        <v>-9.5798569071366E-11</v>
      </c>
      <c r="D42" s="77">
        <f t="shared" si="1"/>
        <v>-3.570670931110013E-08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-9.586854572266446</v>
      </c>
      <c r="C43" s="77">
        <f t="shared" si="0"/>
        <v>-0.03501045129835342</v>
      </c>
      <c r="D43" s="77">
        <f t="shared" si="1"/>
        <v>-0.4554102362342404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11.460782669007102</v>
      </c>
      <c r="C44" s="77">
        <f t="shared" si="0"/>
        <v>0.0033114772848259573</v>
      </c>
      <c r="D44" s="77">
        <f t="shared" si="1"/>
        <v>0.6084589183195931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2.2570420782455187</v>
      </c>
      <c r="C45" s="77">
        <f t="shared" si="0"/>
        <v>0.007062661689646626</v>
      </c>
      <c r="D45" s="77">
        <f t="shared" si="1"/>
        <v>-0.10789943352645925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12.324967290034301</v>
      </c>
      <c r="C46" s="77">
        <f t="shared" si="0"/>
        <v>-0.0006651657670003184</v>
      </c>
      <c r="D46" s="77">
        <f t="shared" si="1"/>
        <v>-0.06430206256197804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-9.586854572266446</v>
      </c>
      <c r="C47" s="77">
        <f t="shared" si="0"/>
        <v>-0.0016034280985607213</v>
      </c>
      <c r="D47" s="77">
        <f t="shared" si="1"/>
        <v>-0.018273732228762975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11.460782669007102</v>
      </c>
      <c r="C48" s="77">
        <f t="shared" si="0"/>
        <v>0.0003788467872392455</v>
      </c>
      <c r="D48" s="77">
        <f t="shared" si="1"/>
        <v>0.01745082564763274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8.73376337604192E-05</v>
      </c>
      <c r="D49" s="77">
        <f t="shared" si="1"/>
        <v>-0.002231264684940913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-5.345380482569733E-05</v>
      </c>
      <c r="D50" s="77">
        <f t="shared" si="1"/>
        <v>-0.0009883740012358027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-3.715052486481924E-05</v>
      </c>
      <c r="D51" s="77">
        <f t="shared" si="1"/>
        <v>-0.00023776726958228824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2.6974292409610986E-05</v>
      </c>
      <c r="D52" s="77">
        <f t="shared" si="1"/>
        <v>0.0002554090936370682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-1.9855881270189307E-06</v>
      </c>
      <c r="D53" s="77">
        <f t="shared" si="1"/>
        <v>-4.8814058996021146E-05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-4.217548720158958E-06</v>
      </c>
      <c r="D54" s="77">
        <f t="shared" si="1"/>
        <v>-3.6482687451417854E-05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-2.8016439401506077E-06</v>
      </c>
      <c r="D55" s="77">
        <f t="shared" si="1"/>
        <v>-1.4736355520596551E-05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1" sqref="F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1250</v>
      </c>
      <c r="B3" s="11">
        <v>110.3</v>
      </c>
      <c r="C3" s="11">
        <v>114.61666666666667</v>
      </c>
      <c r="D3" s="11">
        <v>8.878326386171304</v>
      </c>
      <c r="E3" s="11">
        <v>9.694124166631935</v>
      </c>
      <c r="F3" s="12" t="s">
        <v>69</v>
      </c>
      <c r="H3" s="102">
        <v>0.0625</v>
      </c>
    </row>
    <row r="4" spans="1:9" ht="16.5" customHeight="1">
      <c r="A4" s="13">
        <v>1251</v>
      </c>
      <c r="B4" s="14">
        <v>113.63666666666667</v>
      </c>
      <c r="C4" s="14">
        <v>110.18666666666667</v>
      </c>
      <c r="D4" s="14">
        <v>8.98581385766124</v>
      </c>
      <c r="E4" s="14">
        <v>9.619035508017504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1249</v>
      </c>
      <c r="B5" s="26">
        <v>87.54</v>
      </c>
      <c r="C5" s="26">
        <v>92.39</v>
      </c>
      <c r="D5" s="26">
        <v>9.01506329603116</v>
      </c>
      <c r="E5" s="26">
        <v>9.863539436513804</v>
      </c>
      <c r="F5" s="15" t="s">
        <v>71</v>
      </c>
      <c r="I5" s="75">
        <v>1957</v>
      </c>
    </row>
    <row r="6" spans="1:6" s="2" customFormat="1" ht="13.5" thickBot="1">
      <c r="A6" s="16">
        <v>1252</v>
      </c>
      <c r="B6" s="17">
        <v>114.81666666666666</v>
      </c>
      <c r="C6" s="17">
        <v>130.41666666666666</v>
      </c>
      <c r="D6" s="17">
        <v>9.021636633563569</v>
      </c>
      <c r="E6" s="17">
        <v>9.370207845850578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2078</v>
      </c>
      <c r="K15" s="75">
        <v>1955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2.2570420782455187</v>
      </c>
      <c r="C19" s="34">
        <v>48.39370874491218</v>
      </c>
      <c r="D19" s="35">
        <v>18.277719383337388</v>
      </c>
      <c r="K19" s="97" t="s">
        <v>131</v>
      </c>
    </row>
    <row r="20" spans="1:11" ht="12.75">
      <c r="A20" s="33" t="s">
        <v>57</v>
      </c>
      <c r="B20" s="34">
        <v>12.324967290034301</v>
      </c>
      <c r="C20" s="34">
        <v>32.36496729003431</v>
      </c>
      <c r="D20" s="35">
        <v>12.27711336218901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-9.586854572266446</v>
      </c>
      <c r="C21" s="34">
        <v>37.72981209440022</v>
      </c>
      <c r="D21" s="35">
        <v>14.306194165114716</v>
      </c>
      <c r="F21" s="24" t="s">
        <v>134</v>
      </c>
    </row>
    <row r="22" spans="1:11" ht="16.5" thickBot="1">
      <c r="A22" s="36" t="s">
        <v>59</v>
      </c>
      <c r="B22" s="37">
        <v>11.460782669007102</v>
      </c>
      <c r="C22" s="37">
        <v>54.2607826690071</v>
      </c>
      <c r="D22" s="38">
        <v>20.2513394611869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10.128904342651367</v>
      </c>
      <c r="I23" s="75">
        <v>1947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-0.03501045129835342</v>
      </c>
      <c r="C27" s="44">
        <v>0.0033114772848259573</v>
      </c>
      <c r="D27" s="44">
        <v>0.007062661689646626</v>
      </c>
      <c r="E27" s="44">
        <v>-0.0006651657670003184</v>
      </c>
      <c r="F27" s="44">
        <v>-0.0016034280985607213</v>
      </c>
      <c r="G27" s="44">
        <v>0.0003788467872392455</v>
      </c>
      <c r="H27" s="44">
        <v>8.73376337604192E-05</v>
      </c>
      <c r="I27" s="45">
        <v>-5.345380482569733E-05</v>
      </c>
    </row>
    <row r="28" spans="1:9" ht="13.5" thickBot="1">
      <c r="A28" s="46" t="s">
        <v>61</v>
      </c>
      <c r="B28" s="47">
        <v>-0.4554102362342404</v>
      </c>
      <c r="C28" s="47">
        <v>0.6084589183195931</v>
      </c>
      <c r="D28" s="47">
        <v>-0.10789943352645925</v>
      </c>
      <c r="E28" s="47">
        <v>-0.06430206256197804</v>
      </c>
      <c r="F28" s="47">
        <v>-0.018273732228762975</v>
      </c>
      <c r="G28" s="47">
        <v>0.01745082564763274</v>
      </c>
      <c r="H28" s="47">
        <v>-0.002231264684940913</v>
      </c>
      <c r="I28" s="48">
        <v>-0.0009883740012358027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1250</v>
      </c>
      <c r="B39" s="50">
        <v>110.3</v>
      </c>
      <c r="C39" s="50">
        <v>114.61666666666667</v>
      </c>
      <c r="D39" s="50">
        <v>8.878326386171304</v>
      </c>
      <c r="E39" s="50">
        <v>9.694124166631935</v>
      </c>
      <c r="F39" s="54">
        <f>I39*D39/(23678+B39)*1000</f>
        <v>20.2513394611869</v>
      </c>
      <c r="G39" s="59" t="s">
        <v>59</v>
      </c>
      <c r="H39" s="58">
        <f>I39-B39+X39</f>
        <v>11.460782669007102</v>
      </c>
      <c r="I39" s="58">
        <f>(B39+C42-2*X39)*(23678+B39)*E42/((23678+C42)*D39+E42*(23678+B39))</f>
        <v>54.2607826690071</v>
      </c>
      <c r="J39" s="24" t="s">
        <v>73</v>
      </c>
      <c r="K39" s="24">
        <f>(K40*K40+L40*L40+M40*M40+N40*N40+O40*O40+P40*P40+Q40*Q40+R40*R40+S40*S40+T40*T40+U40*U40+V40*V40+W40*W40)</f>
        <v>0.5953320716299256</v>
      </c>
      <c r="M39" s="24" t="s">
        <v>68</v>
      </c>
      <c r="N39" s="24">
        <f>(K44*K44+L44*L44+M44*M44+N44*N44+O44*O44+P44*P44+Q44*Q44+R44*R44+S44*S44+T44*T44+U44*U44+V44*V44+W44*W44)</f>
        <v>0.47075775290248656</v>
      </c>
      <c r="X39" s="55">
        <f>(1-$H$2)*1000</f>
        <v>67.5</v>
      </c>
    </row>
    <row r="40" spans="1:24" ht="12.75">
      <c r="A40" s="49">
        <v>1251</v>
      </c>
      <c r="B40" s="50">
        <v>113.63666666666667</v>
      </c>
      <c r="C40" s="50">
        <v>110.18666666666667</v>
      </c>
      <c r="D40" s="50">
        <v>8.98581385766124</v>
      </c>
      <c r="E40" s="50">
        <v>9.619035508017504</v>
      </c>
      <c r="F40" s="54">
        <f>I40*D40/(23678+B40)*1000</f>
        <v>18.277719383337388</v>
      </c>
      <c r="G40" s="59" t="s">
        <v>56</v>
      </c>
      <c r="H40" s="58">
        <f>I40-B40+X40</f>
        <v>2.2570420782455187</v>
      </c>
      <c r="I40" s="58">
        <f>(B40+C39-2*X40)*(23678+B40)*E39/((23678+C39)*D40+E39*(23678+B40))</f>
        <v>48.39370874491218</v>
      </c>
      <c r="J40" s="24" t="s">
        <v>62</v>
      </c>
      <c r="K40" s="52">
        <f aca="true" t="shared" si="0" ref="K40:W40">SQRT(K41*K41+K42*K42)</f>
        <v>0.45675399830438373</v>
      </c>
      <c r="L40" s="52">
        <f t="shared" si="0"/>
        <v>0.6084679294461272</v>
      </c>
      <c r="M40" s="52">
        <f t="shared" si="0"/>
        <v>0.10813033314233893</v>
      </c>
      <c r="N40" s="52">
        <f t="shared" si="0"/>
        <v>0.06430550283779862</v>
      </c>
      <c r="O40" s="52">
        <f t="shared" si="0"/>
        <v>0.018343943720906492</v>
      </c>
      <c r="P40" s="52">
        <f t="shared" si="0"/>
        <v>0.01745493742962942</v>
      </c>
      <c r="Q40" s="52">
        <f t="shared" si="0"/>
        <v>0.0022329733443405323</v>
      </c>
      <c r="R40" s="52">
        <f t="shared" si="0"/>
        <v>0.0009898184053497966</v>
      </c>
      <c r="S40" s="52">
        <f t="shared" si="0"/>
        <v>0.00024065210570935815</v>
      </c>
      <c r="T40" s="52">
        <f t="shared" si="0"/>
        <v>0.0002568295496306994</v>
      </c>
      <c r="U40" s="52">
        <f t="shared" si="0"/>
        <v>4.8854425755270025E-05</v>
      </c>
      <c r="V40" s="52">
        <f t="shared" si="0"/>
        <v>3.6725661340332E-05</v>
      </c>
      <c r="W40" s="52">
        <f t="shared" si="0"/>
        <v>1.5000312756632747E-05</v>
      </c>
      <c r="X40" s="55">
        <f>(1-$H$2)*1000</f>
        <v>67.5</v>
      </c>
    </row>
    <row r="41" spans="1:24" ht="12.75">
      <c r="A41" s="49">
        <v>1249</v>
      </c>
      <c r="B41" s="50">
        <v>87.54</v>
      </c>
      <c r="C41" s="50">
        <v>92.39</v>
      </c>
      <c r="D41" s="50">
        <v>9.01506329603116</v>
      </c>
      <c r="E41" s="50">
        <v>9.863539436513804</v>
      </c>
      <c r="F41" s="54">
        <f>I41*D41/(23678+B41)*1000</f>
        <v>12.27711336218901</v>
      </c>
      <c r="G41" s="59" t="s">
        <v>57</v>
      </c>
      <c r="H41" s="58">
        <f>I41-B41+X41</f>
        <v>12.324967290034301</v>
      </c>
      <c r="I41" s="58">
        <f>(B41+C40-2*X41)*(23678+B41)*E40/((23678+C40)*D41+E40*(23678+B41))</f>
        <v>32.36496729003431</v>
      </c>
      <c r="J41" s="24" t="s">
        <v>60</v>
      </c>
      <c r="K41" s="52">
        <f>'calcul config'!C43</f>
        <v>-0.03501045129835342</v>
      </c>
      <c r="L41" s="52">
        <f>'calcul config'!C44</f>
        <v>0.0033114772848259573</v>
      </c>
      <c r="M41" s="52">
        <f>'calcul config'!C45</f>
        <v>0.007062661689646626</v>
      </c>
      <c r="N41" s="52">
        <f>'calcul config'!C46</f>
        <v>-0.0006651657670003184</v>
      </c>
      <c r="O41" s="52">
        <f>'calcul config'!C47</f>
        <v>-0.0016034280985607213</v>
      </c>
      <c r="P41" s="52">
        <f>'calcul config'!C48</f>
        <v>0.0003788467872392455</v>
      </c>
      <c r="Q41" s="52">
        <f>'calcul config'!C49</f>
        <v>8.73376337604192E-05</v>
      </c>
      <c r="R41" s="52">
        <f>'calcul config'!C50</f>
        <v>-5.345380482569733E-05</v>
      </c>
      <c r="S41" s="52">
        <f>'calcul config'!C51</f>
        <v>-3.715052486481924E-05</v>
      </c>
      <c r="T41" s="52">
        <f>'calcul config'!C52</f>
        <v>2.6974292409610986E-05</v>
      </c>
      <c r="U41" s="52">
        <f>'calcul config'!C53</f>
        <v>-1.9855881270189307E-06</v>
      </c>
      <c r="V41" s="52">
        <f>'calcul config'!C54</f>
        <v>-4.217548720158958E-06</v>
      </c>
      <c r="W41" s="52">
        <f>'calcul config'!C55</f>
        <v>-2.8016439401506077E-06</v>
      </c>
      <c r="X41" s="55">
        <f>(1-$H$2)*1000</f>
        <v>67.5</v>
      </c>
    </row>
    <row r="42" spans="1:24" ht="12.75">
      <c r="A42" s="49">
        <v>1252</v>
      </c>
      <c r="B42" s="50">
        <v>114.81666666666666</v>
      </c>
      <c r="C42" s="50">
        <v>130.41666666666666</v>
      </c>
      <c r="D42" s="50">
        <v>9.021636633563569</v>
      </c>
      <c r="E42" s="50">
        <v>9.370207845850578</v>
      </c>
      <c r="F42" s="54">
        <f>I42*D42/(23678+B42)*1000</f>
        <v>14.306194165114716</v>
      </c>
      <c r="G42" s="59" t="s">
        <v>58</v>
      </c>
      <c r="H42" s="58">
        <f>I42-B42+X42</f>
        <v>-9.586854572266446</v>
      </c>
      <c r="I42" s="58">
        <f>(B42+C41-2*X42)*(23678+B42)*E41/((23678+C41)*D42+E41*(23678+B42))</f>
        <v>37.72981209440022</v>
      </c>
      <c r="J42" s="24" t="s">
        <v>61</v>
      </c>
      <c r="K42" s="52">
        <f>'calcul config'!D43</f>
        <v>-0.4554102362342404</v>
      </c>
      <c r="L42" s="52">
        <f>'calcul config'!D44</f>
        <v>0.6084589183195931</v>
      </c>
      <c r="M42" s="52">
        <f>'calcul config'!D45</f>
        <v>-0.10789943352645925</v>
      </c>
      <c r="N42" s="52">
        <f>'calcul config'!D46</f>
        <v>-0.06430206256197804</v>
      </c>
      <c r="O42" s="52">
        <f>'calcul config'!D47</f>
        <v>-0.018273732228762975</v>
      </c>
      <c r="P42" s="52">
        <f>'calcul config'!D48</f>
        <v>0.01745082564763274</v>
      </c>
      <c r="Q42" s="52">
        <f>'calcul config'!D49</f>
        <v>-0.002231264684940913</v>
      </c>
      <c r="R42" s="52">
        <f>'calcul config'!D50</f>
        <v>-0.0009883740012358027</v>
      </c>
      <c r="S42" s="52">
        <f>'calcul config'!D51</f>
        <v>-0.00023776726958228824</v>
      </c>
      <c r="T42" s="52">
        <f>'calcul config'!D52</f>
        <v>0.0002554090936370682</v>
      </c>
      <c r="U42" s="52">
        <f>'calcul config'!D53</f>
        <v>-4.8814058996021146E-05</v>
      </c>
      <c r="V42" s="52">
        <f>'calcul config'!D54</f>
        <v>-3.6482687451417854E-05</v>
      </c>
      <c r="W42" s="52">
        <f>'calcul config'!D55</f>
        <v>-1.4736355520596551E-05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0.3045026655362558</v>
      </c>
      <c r="L44" s="52">
        <f>L40/(L43*1.5)</f>
        <v>0.5794932661391688</v>
      </c>
      <c r="M44" s="52">
        <f aca="true" t="shared" si="1" ref="M44:W44">M40/(M43*1.5)</f>
        <v>0.12014481460259882</v>
      </c>
      <c r="N44" s="52">
        <f t="shared" si="1"/>
        <v>0.08574067045039817</v>
      </c>
      <c r="O44" s="52">
        <f t="shared" si="1"/>
        <v>0.08152863875958442</v>
      </c>
      <c r="P44" s="52">
        <f t="shared" si="1"/>
        <v>0.11636624953086278</v>
      </c>
      <c r="Q44" s="52">
        <f t="shared" si="1"/>
        <v>0.014886488962270213</v>
      </c>
      <c r="R44" s="52">
        <f t="shared" si="1"/>
        <v>0.0021995964563328815</v>
      </c>
      <c r="S44" s="52">
        <f t="shared" si="1"/>
        <v>0.0032086947427914414</v>
      </c>
      <c r="T44" s="52">
        <f t="shared" si="1"/>
        <v>0.003424393995075991</v>
      </c>
      <c r="U44" s="52">
        <f t="shared" si="1"/>
        <v>0.0006513923434036002</v>
      </c>
      <c r="V44" s="52">
        <f t="shared" si="1"/>
        <v>0.0004896754845377599</v>
      </c>
      <c r="W44" s="52">
        <f t="shared" si="1"/>
        <v>0.0002000041700884366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1250</v>
      </c>
      <c r="B51" s="24">
        <v>128.58</v>
      </c>
      <c r="C51" s="24">
        <v>131.08</v>
      </c>
      <c r="D51" s="24">
        <v>8.625211750873834</v>
      </c>
      <c r="E51" s="24">
        <v>9.263423800994923</v>
      </c>
      <c r="F51" s="24">
        <v>17.249023380182404</v>
      </c>
      <c r="G51" s="24" t="s">
        <v>59</v>
      </c>
      <c r="H51" s="24">
        <v>-13.470704497129574</v>
      </c>
      <c r="I51" s="24">
        <v>47.60929550287044</v>
      </c>
      <c r="J51" s="24" t="s">
        <v>73</v>
      </c>
      <c r="K51" s="24">
        <v>1.8655718272344304</v>
      </c>
      <c r="M51" s="24" t="s">
        <v>68</v>
      </c>
      <c r="N51" s="24">
        <v>1.0649495047314521</v>
      </c>
      <c r="X51" s="24">
        <v>67.5</v>
      </c>
    </row>
    <row r="52" spans="1:24" ht="12.75" hidden="1">
      <c r="A52" s="24">
        <v>1252</v>
      </c>
      <c r="B52" s="24">
        <v>132.9199981689453</v>
      </c>
      <c r="C52" s="24">
        <v>145.22000122070312</v>
      </c>
      <c r="D52" s="24">
        <v>8.624141693115234</v>
      </c>
      <c r="E52" s="24">
        <v>9.034584045410156</v>
      </c>
      <c r="F52" s="24">
        <v>24.197243164154305</v>
      </c>
      <c r="G52" s="24" t="s">
        <v>56</v>
      </c>
      <c r="H52" s="24">
        <v>1.3876496712882869</v>
      </c>
      <c r="I52" s="24">
        <v>66.8076478402336</v>
      </c>
      <c r="J52" s="24" t="s">
        <v>62</v>
      </c>
      <c r="K52" s="24">
        <v>1.246157653381284</v>
      </c>
      <c r="L52" s="24">
        <v>0.4647623063031313</v>
      </c>
      <c r="M52" s="24">
        <v>0.2950104617120657</v>
      </c>
      <c r="N52" s="24">
        <v>0.08310211406932734</v>
      </c>
      <c r="O52" s="24">
        <v>0.05004797647252926</v>
      </c>
      <c r="P52" s="24">
        <v>0.013332510616435539</v>
      </c>
      <c r="Q52" s="24">
        <v>0.006091932678105202</v>
      </c>
      <c r="R52" s="24">
        <v>0.0012791288337422326</v>
      </c>
      <c r="S52" s="24">
        <v>0.0006566033312740306</v>
      </c>
      <c r="T52" s="24">
        <v>0.0001962099700472922</v>
      </c>
      <c r="U52" s="24">
        <v>0.00013323975145398435</v>
      </c>
      <c r="V52" s="24">
        <v>4.7465535241517124E-05</v>
      </c>
      <c r="W52" s="24">
        <v>4.094341447411416E-05</v>
      </c>
      <c r="X52" s="24">
        <v>67.5</v>
      </c>
    </row>
    <row r="53" spans="1:24" ht="12.75" hidden="1">
      <c r="A53" s="24">
        <v>1251</v>
      </c>
      <c r="B53" s="24">
        <v>123</v>
      </c>
      <c r="C53" s="24">
        <v>131</v>
      </c>
      <c r="D53" s="24">
        <v>8.730204582214355</v>
      </c>
      <c r="E53" s="24">
        <v>9.215188026428223</v>
      </c>
      <c r="F53" s="24">
        <v>24.839769636922224</v>
      </c>
      <c r="G53" s="24" t="s">
        <v>57</v>
      </c>
      <c r="H53" s="24">
        <v>12.220217958332114</v>
      </c>
      <c r="I53" s="24">
        <v>67.72021795833211</v>
      </c>
      <c r="J53" s="24" t="s">
        <v>60</v>
      </c>
      <c r="K53" s="24">
        <v>-0.9851650946922955</v>
      </c>
      <c r="L53" s="24">
        <v>-0.002528307363170954</v>
      </c>
      <c r="M53" s="24">
        <v>0.2352628353281337</v>
      </c>
      <c r="N53" s="24">
        <v>-0.0008597772519088019</v>
      </c>
      <c r="O53" s="24">
        <v>-0.039232955224365346</v>
      </c>
      <c r="P53" s="24">
        <v>-0.0002891899755614216</v>
      </c>
      <c r="Q53" s="24">
        <v>0.004952952208627322</v>
      </c>
      <c r="R53" s="24">
        <v>-6.914638254351076E-05</v>
      </c>
      <c r="S53" s="24">
        <v>-0.0004860162283614648</v>
      </c>
      <c r="T53" s="24">
        <v>-2.058669740427533E-05</v>
      </c>
      <c r="U53" s="24">
        <v>0.00011413448081635341</v>
      </c>
      <c r="V53" s="24">
        <v>-5.464479717931148E-06</v>
      </c>
      <c r="W53" s="24">
        <v>-2.93720639287678E-05</v>
      </c>
      <c r="X53" s="24">
        <v>67.5</v>
      </c>
    </row>
    <row r="54" spans="1:24" ht="12.75" hidden="1">
      <c r="A54" s="24">
        <v>1249</v>
      </c>
      <c r="B54" s="24">
        <v>91.18000030517578</v>
      </c>
      <c r="C54" s="24">
        <v>96.77999877929688</v>
      </c>
      <c r="D54" s="24">
        <v>8.699347496032715</v>
      </c>
      <c r="E54" s="24">
        <v>9.592631340026855</v>
      </c>
      <c r="F54" s="24">
        <v>16.399659487028007</v>
      </c>
      <c r="G54" s="24" t="s">
        <v>58</v>
      </c>
      <c r="H54" s="24">
        <v>21.12870040124502</v>
      </c>
      <c r="I54" s="24">
        <v>44.8087007064208</v>
      </c>
      <c r="J54" s="24" t="s">
        <v>61</v>
      </c>
      <c r="K54" s="24">
        <v>0.7631242580868915</v>
      </c>
      <c r="L54" s="24">
        <v>-0.46475542925509006</v>
      </c>
      <c r="M54" s="24">
        <v>0.17799598544049697</v>
      </c>
      <c r="N54" s="24">
        <v>-0.0830976663081978</v>
      </c>
      <c r="O54" s="24">
        <v>0.031073705497699923</v>
      </c>
      <c r="P54" s="24">
        <v>-0.01332937389735171</v>
      </c>
      <c r="Q54" s="24">
        <v>0.0035468166253162497</v>
      </c>
      <c r="R54" s="24">
        <v>-0.0012772585294653195</v>
      </c>
      <c r="S54" s="24">
        <v>0.00044149310346759766</v>
      </c>
      <c r="T54" s="24">
        <v>-0.00019512698489943442</v>
      </c>
      <c r="U54" s="24">
        <v>6.874701198089254E-05</v>
      </c>
      <c r="V54" s="24">
        <v>-4.714993634328708E-05</v>
      </c>
      <c r="W54" s="24">
        <v>2.852446405041606E-05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1250</v>
      </c>
      <c r="B56" s="24">
        <v>128.58</v>
      </c>
      <c r="C56" s="24">
        <v>131.08</v>
      </c>
      <c r="D56" s="24">
        <v>8.625211750873834</v>
      </c>
      <c r="E56" s="24">
        <v>9.263423800994923</v>
      </c>
      <c r="F56" s="24">
        <v>23.31306412036915</v>
      </c>
      <c r="G56" s="24" t="s">
        <v>59</v>
      </c>
      <c r="H56" s="24">
        <v>3.2667478894613</v>
      </c>
      <c r="I56" s="24">
        <v>64.34674788946131</v>
      </c>
      <c r="J56" s="24" t="s">
        <v>73</v>
      </c>
      <c r="K56" s="24">
        <v>1.8417015654921054</v>
      </c>
      <c r="M56" s="24" t="s">
        <v>68</v>
      </c>
      <c r="N56" s="24">
        <v>1.233342085887575</v>
      </c>
      <c r="X56" s="24">
        <v>67.5</v>
      </c>
    </row>
    <row r="57" spans="1:24" ht="12.75" hidden="1">
      <c r="A57" s="24">
        <v>1252</v>
      </c>
      <c r="B57" s="24">
        <v>132.9199981689453</v>
      </c>
      <c r="C57" s="24">
        <v>145.22000122070312</v>
      </c>
      <c r="D57" s="24">
        <v>8.624141693115234</v>
      </c>
      <c r="E57" s="24">
        <v>9.034584045410156</v>
      </c>
      <c r="F57" s="24">
        <v>24.197243164154305</v>
      </c>
      <c r="G57" s="24" t="s">
        <v>56</v>
      </c>
      <c r="H57" s="24">
        <v>1.3876496712882869</v>
      </c>
      <c r="I57" s="24">
        <v>66.8076478402336</v>
      </c>
      <c r="J57" s="24" t="s">
        <v>62</v>
      </c>
      <c r="K57" s="24">
        <v>1.0628035586795508</v>
      </c>
      <c r="L57" s="24">
        <v>0.7996372174861385</v>
      </c>
      <c r="M57" s="24">
        <v>0.2516050457394354</v>
      </c>
      <c r="N57" s="24">
        <v>0.083953234275717</v>
      </c>
      <c r="O57" s="24">
        <v>0.0426840748457657</v>
      </c>
      <c r="P57" s="24">
        <v>0.022938998967239665</v>
      </c>
      <c r="Q57" s="24">
        <v>0.005195703481313668</v>
      </c>
      <c r="R57" s="24">
        <v>0.001292219550655793</v>
      </c>
      <c r="S57" s="24">
        <v>0.0005599641691062456</v>
      </c>
      <c r="T57" s="24">
        <v>0.00033749634849558364</v>
      </c>
      <c r="U57" s="24">
        <v>0.00011361948417005344</v>
      </c>
      <c r="V57" s="24">
        <v>4.793604607162334E-05</v>
      </c>
      <c r="W57" s="24">
        <v>3.49044228673317E-05</v>
      </c>
      <c r="X57" s="24">
        <v>67.5</v>
      </c>
    </row>
    <row r="58" spans="1:24" ht="12.75" hidden="1">
      <c r="A58" s="24">
        <v>1249</v>
      </c>
      <c r="B58" s="24">
        <v>91.18000030517578</v>
      </c>
      <c r="C58" s="24">
        <v>96.77999877929688</v>
      </c>
      <c r="D58" s="24">
        <v>8.699347496032715</v>
      </c>
      <c r="E58" s="24">
        <v>9.592631340026855</v>
      </c>
      <c r="F58" s="24">
        <v>18.88554346947555</v>
      </c>
      <c r="G58" s="24" t="s">
        <v>57</v>
      </c>
      <c r="H58" s="24">
        <v>27.920867729382856</v>
      </c>
      <c r="I58" s="24">
        <v>51.60086803455864</v>
      </c>
      <c r="J58" s="24" t="s">
        <v>60</v>
      </c>
      <c r="K58" s="24">
        <v>-0.9501095108756155</v>
      </c>
      <c r="L58" s="24">
        <v>0.0043516728069137554</v>
      </c>
      <c r="M58" s="24">
        <v>0.22362986101604643</v>
      </c>
      <c r="N58" s="24">
        <v>-0.0008687859057358787</v>
      </c>
      <c r="O58" s="24">
        <v>-0.03836232752243423</v>
      </c>
      <c r="P58" s="24">
        <v>0.0004980019303108</v>
      </c>
      <c r="Q58" s="24">
        <v>0.004553885697464184</v>
      </c>
      <c r="R58" s="24">
        <v>-6.983013874835153E-05</v>
      </c>
      <c r="S58" s="24">
        <v>-0.0005186971796910567</v>
      </c>
      <c r="T58" s="24">
        <v>3.546818162551107E-05</v>
      </c>
      <c r="U58" s="24">
        <v>9.49163887377157E-05</v>
      </c>
      <c r="V58" s="24">
        <v>-5.517593954897695E-06</v>
      </c>
      <c r="W58" s="24">
        <v>-3.275197965947961E-05</v>
      </c>
      <c r="X58" s="24">
        <v>67.5</v>
      </c>
    </row>
    <row r="59" spans="1:24" ht="12.75" hidden="1">
      <c r="A59" s="24">
        <v>1251</v>
      </c>
      <c r="B59" s="24">
        <v>123</v>
      </c>
      <c r="C59" s="24">
        <v>131</v>
      </c>
      <c r="D59" s="24">
        <v>8.730204582214355</v>
      </c>
      <c r="E59" s="24">
        <v>9.215188026428223</v>
      </c>
      <c r="F59" s="24">
        <v>16.289047937390144</v>
      </c>
      <c r="G59" s="24" t="s">
        <v>58</v>
      </c>
      <c r="H59" s="24">
        <v>-11.091461081260647</v>
      </c>
      <c r="I59" s="24">
        <v>44.40853891873935</v>
      </c>
      <c r="J59" s="24" t="s">
        <v>61</v>
      </c>
      <c r="K59" s="24">
        <v>-0.47628071731450156</v>
      </c>
      <c r="L59" s="24">
        <v>0.7996253763686815</v>
      </c>
      <c r="M59" s="24">
        <v>-0.11530301081709492</v>
      </c>
      <c r="N59" s="24">
        <v>-0.08394873886130404</v>
      </c>
      <c r="O59" s="24">
        <v>-0.01871528980540813</v>
      </c>
      <c r="P59" s="24">
        <v>0.02293359255974583</v>
      </c>
      <c r="Q59" s="24">
        <v>-0.002501491499119298</v>
      </c>
      <c r="R59" s="24">
        <v>-0.0012903313988349835</v>
      </c>
      <c r="S59" s="24">
        <v>-0.00021098129410777576</v>
      </c>
      <c r="T59" s="24">
        <v>0.0003356274621362683</v>
      </c>
      <c r="U59" s="24">
        <v>-6.245211231063253E-05</v>
      </c>
      <c r="V59" s="24">
        <v>-4.761744081667632E-05</v>
      </c>
      <c r="W59" s="24">
        <v>-1.2067583191614729E-05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1250</v>
      </c>
      <c r="B61" s="24">
        <v>128.58</v>
      </c>
      <c r="C61" s="24">
        <v>131.08</v>
      </c>
      <c r="D61" s="24">
        <v>8.625211750873834</v>
      </c>
      <c r="E61" s="24">
        <v>9.263423800994923</v>
      </c>
      <c r="F61" s="24">
        <v>17.249023380182404</v>
      </c>
      <c r="G61" s="24" t="s">
        <v>59</v>
      </c>
      <c r="H61" s="24">
        <v>-13.470704497129574</v>
      </c>
      <c r="I61" s="24">
        <v>47.60929550287044</v>
      </c>
      <c r="J61" s="24" t="s">
        <v>73</v>
      </c>
      <c r="K61" s="24">
        <v>1.9189122572161106</v>
      </c>
      <c r="M61" s="24" t="s">
        <v>68</v>
      </c>
      <c r="N61" s="24">
        <v>1.3456883746856072</v>
      </c>
      <c r="X61" s="24">
        <v>67.5</v>
      </c>
    </row>
    <row r="62" spans="1:24" ht="12.75" hidden="1">
      <c r="A62" s="24">
        <v>1251</v>
      </c>
      <c r="B62" s="24">
        <v>123</v>
      </c>
      <c r="C62" s="24">
        <v>131</v>
      </c>
      <c r="D62" s="24">
        <v>8.730204582214355</v>
      </c>
      <c r="E62" s="24">
        <v>9.215188026428223</v>
      </c>
      <c r="F62" s="24">
        <v>22.482743313463924</v>
      </c>
      <c r="G62" s="24" t="s">
        <v>56</v>
      </c>
      <c r="H62" s="24">
        <v>5.794299413545637</v>
      </c>
      <c r="I62" s="24">
        <v>61.29429941354564</v>
      </c>
      <c r="J62" s="24" t="s">
        <v>62</v>
      </c>
      <c r="K62" s="24">
        <v>1.02064585411966</v>
      </c>
      <c r="L62" s="24">
        <v>0.8996836641121543</v>
      </c>
      <c r="M62" s="24">
        <v>0.24162365527963459</v>
      </c>
      <c r="N62" s="24">
        <v>0.08371523552017501</v>
      </c>
      <c r="O62" s="24">
        <v>0.040990970751049884</v>
      </c>
      <c r="P62" s="24">
        <v>0.025809043070693493</v>
      </c>
      <c r="Q62" s="24">
        <v>0.004989503493974743</v>
      </c>
      <c r="R62" s="24">
        <v>0.0012885944007188703</v>
      </c>
      <c r="S62" s="24">
        <v>0.0005377715967671882</v>
      </c>
      <c r="T62" s="24">
        <v>0.00037978314395368244</v>
      </c>
      <c r="U62" s="24">
        <v>0.00010914143635468252</v>
      </c>
      <c r="V62" s="24">
        <v>4.782582046543066E-05</v>
      </c>
      <c r="W62" s="24">
        <v>3.3535444344332796E-05</v>
      </c>
      <c r="X62" s="24">
        <v>67.5</v>
      </c>
    </row>
    <row r="63" spans="1:24" ht="12.75" hidden="1">
      <c r="A63" s="24">
        <v>1252</v>
      </c>
      <c r="B63" s="24">
        <v>132.9199981689453</v>
      </c>
      <c r="C63" s="24">
        <v>145.22000122070312</v>
      </c>
      <c r="D63" s="24">
        <v>8.624141693115234</v>
      </c>
      <c r="E63" s="24">
        <v>9.034584045410156</v>
      </c>
      <c r="F63" s="24">
        <v>24.12140477293311</v>
      </c>
      <c r="G63" s="24" t="s">
        <v>57</v>
      </c>
      <c r="H63" s="24">
        <v>1.178262820930854</v>
      </c>
      <c r="I63" s="24">
        <v>66.59826098987617</v>
      </c>
      <c r="J63" s="24" t="s">
        <v>60</v>
      </c>
      <c r="K63" s="24">
        <v>-0.560114361206021</v>
      </c>
      <c r="L63" s="24">
        <v>-0.004894642753592091</v>
      </c>
      <c r="M63" s="24">
        <v>0.13488670305858286</v>
      </c>
      <c r="N63" s="24">
        <v>-0.0008658115656368732</v>
      </c>
      <c r="O63" s="24">
        <v>-0.022124047250604316</v>
      </c>
      <c r="P63" s="24">
        <v>-0.0005600098622394404</v>
      </c>
      <c r="Q63" s="24">
        <v>0.0028930806090762874</v>
      </c>
      <c r="R63" s="24">
        <v>-6.963832172033462E-05</v>
      </c>
      <c r="S63" s="24">
        <v>-0.0002590338230465014</v>
      </c>
      <c r="T63" s="24">
        <v>-3.987700982683629E-05</v>
      </c>
      <c r="U63" s="24">
        <v>7.013508471543495E-05</v>
      </c>
      <c r="V63" s="24">
        <v>-5.500089656323421E-06</v>
      </c>
      <c r="W63" s="24">
        <v>-1.5169096626642079E-05</v>
      </c>
      <c r="X63" s="24">
        <v>67.5</v>
      </c>
    </row>
    <row r="64" spans="1:24" ht="12.75" hidden="1">
      <c r="A64" s="24">
        <v>1249</v>
      </c>
      <c r="B64" s="24">
        <v>91.18000030517578</v>
      </c>
      <c r="C64" s="24">
        <v>96.77999877929688</v>
      </c>
      <c r="D64" s="24">
        <v>8.699347496032715</v>
      </c>
      <c r="E64" s="24">
        <v>9.592631340026855</v>
      </c>
      <c r="F64" s="24">
        <v>18.88554346947555</v>
      </c>
      <c r="G64" s="24" t="s">
        <v>58</v>
      </c>
      <c r="H64" s="24">
        <v>27.920867729382856</v>
      </c>
      <c r="I64" s="24">
        <v>51.60086803455864</v>
      </c>
      <c r="J64" s="24" t="s">
        <v>61</v>
      </c>
      <c r="K64" s="24">
        <v>0.8532232192705617</v>
      </c>
      <c r="L64" s="24">
        <v>-0.8996703495962209</v>
      </c>
      <c r="M64" s="24">
        <v>0.20046837189112246</v>
      </c>
      <c r="N64" s="24">
        <v>-0.08371075814094137</v>
      </c>
      <c r="O64" s="24">
        <v>0.03450777037663336</v>
      </c>
      <c r="P64" s="24">
        <v>-0.02580296675150178</v>
      </c>
      <c r="Q64" s="24">
        <v>0.004065123578167453</v>
      </c>
      <c r="R64" s="24">
        <v>-0.0012867113249334522</v>
      </c>
      <c r="S64" s="24">
        <v>0.0004712746214336659</v>
      </c>
      <c r="T64" s="24">
        <v>-0.00037768381024160127</v>
      </c>
      <c r="U64" s="24">
        <v>8.362369892274545E-05</v>
      </c>
      <c r="V64" s="24">
        <v>-4.7508505732805473E-05</v>
      </c>
      <c r="W64" s="24">
        <v>2.9908603024939806E-05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1250</v>
      </c>
      <c r="B66" s="100">
        <v>128.58</v>
      </c>
      <c r="C66" s="100">
        <v>131.08</v>
      </c>
      <c r="D66" s="100">
        <v>8.625211750873834</v>
      </c>
      <c r="E66" s="100">
        <v>9.263423800994923</v>
      </c>
      <c r="F66" s="100">
        <v>25.71795758104068</v>
      </c>
      <c r="G66" s="100" t="s">
        <v>59</v>
      </c>
      <c r="H66" s="100">
        <v>9.904531426445573</v>
      </c>
      <c r="I66" s="100">
        <v>70.98453142644559</v>
      </c>
      <c r="J66" s="100" t="s">
        <v>73</v>
      </c>
      <c r="K66" s="100">
        <v>1.5503762927180105</v>
      </c>
      <c r="M66" s="100" t="s">
        <v>68</v>
      </c>
      <c r="N66" s="100">
        <v>1.0808350772547235</v>
      </c>
      <c r="X66" s="100">
        <v>67.5</v>
      </c>
    </row>
    <row r="67" spans="1:24" s="100" customFormat="1" ht="12.75">
      <c r="A67" s="100">
        <v>1251</v>
      </c>
      <c r="B67" s="100">
        <v>123</v>
      </c>
      <c r="C67" s="100">
        <v>131</v>
      </c>
      <c r="D67" s="100">
        <v>8.730204582214355</v>
      </c>
      <c r="E67" s="100">
        <v>9.215188026428223</v>
      </c>
      <c r="F67" s="100">
        <v>22.482743313463924</v>
      </c>
      <c r="G67" s="100" t="s">
        <v>56</v>
      </c>
      <c r="H67" s="100">
        <v>5.794299413545637</v>
      </c>
      <c r="I67" s="100">
        <v>61.29429941354564</v>
      </c>
      <c r="J67" s="100" t="s">
        <v>62</v>
      </c>
      <c r="K67" s="100">
        <v>0.9264075836085406</v>
      </c>
      <c r="L67" s="100">
        <v>0.7969828559759214</v>
      </c>
      <c r="M67" s="100">
        <v>0.21931495113334726</v>
      </c>
      <c r="N67" s="100">
        <v>0.08327688406625518</v>
      </c>
      <c r="O67" s="100">
        <v>0.037206117874991326</v>
      </c>
      <c r="P67" s="100">
        <v>0.022862798109123054</v>
      </c>
      <c r="Q67" s="100">
        <v>0.004528969871756859</v>
      </c>
      <c r="R67" s="100">
        <v>0.0012818353222544595</v>
      </c>
      <c r="S67" s="100">
        <v>0.0004881080216530316</v>
      </c>
      <c r="T67" s="100">
        <v>0.0003363864894440567</v>
      </c>
      <c r="U67" s="100">
        <v>9.90629601594381E-05</v>
      </c>
      <c r="V67" s="100">
        <v>4.75553006372972E-05</v>
      </c>
      <c r="W67" s="100">
        <v>3.042639420390788E-05</v>
      </c>
      <c r="X67" s="100">
        <v>67.5</v>
      </c>
    </row>
    <row r="68" spans="1:24" s="100" customFormat="1" ht="12.75">
      <c r="A68" s="100">
        <v>1249</v>
      </c>
      <c r="B68" s="100">
        <v>91.18000030517578</v>
      </c>
      <c r="C68" s="100">
        <v>96.77999877929688</v>
      </c>
      <c r="D68" s="100">
        <v>8.699347496032715</v>
      </c>
      <c r="E68" s="100">
        <v>9.592631340026855</v>
      </c>
      <c r="F68" s="100">
        <v>16.399659487028007</v>
      </c>
      <c r="G68" s="100" t="s">
        <v>57</v>
      </c>
      <c r="H68" s="100">
        <v>21.12870040124502</v>
      </c>
      <c r="I68" s="100">
        <v>44.8087007064208</v>
      </c>
      <c r="J68" s="100" t="s">
        <v>60</v>
      </c>
      <c r="K68" s="100">
        <v>-0.43489082912147753</v>
      </c>
      <c r="L68" s="100">
        <v>0.004337432818919894</v>
      </c>
      <c r="M68" s="100">
        <v>0.10074731138424475</v>
      </c>
      <c r="N68" s="100">
        <v>-0.0008615227808194574</v>
      </c>
      <c r="O68" s="100">
        <v>-0.017819481079084293</v>
      </c>
      <c r="P68" s="100">
        <v>0.0004962916036424947</v>
      </c>
      <c r="Q68" s="100">
        <v>0.0019741614484276356</v>
      </c>
      <c r="R68" s="100">
        <v>-6.923814162208186E-05</v>
      </c>
      <c r="S68" s="100">
        <v>-0.00026215223801593355</v>
      </c>
      <c r="T68" s="100">
        <v>3.534004628036958E-05</v>
      </c>
      <c r="U68" s="100">
        <v>3.594429772644655E-05</v>
      </c>
      <c r="V68" s="100">
        <v>-5.466702542325162E-06</v>
      </c>
      <c r="W68" s="100">
        <v>-1.7181607000519493E-05</v>
      </c>
      <c r="X68" s="100">
        <v>67.5</v>
      </c>
    </row>
    <row r="69" spans="1:24" s="100" customFormat="1" ht="12.75">
      <c r="A69" s="100">
        <v>1252</v>
      </c>
      <c r="B69" s="100">
        <v>132.9199981689453</v>
      </c>
      <c r="C69" s="100">
        <v>145.22000122070312</v>
      </c>
      <c r="D69" s="100">
        <v>8.624141693115234</v>
      </c>
      <c r="E69" s="100">
        <v>9.034584045410156</v>
      </c>
      <c r="F69" s="100">
        <v>18.07457745725769</v>
      </c>
      <c r="G69" s="100" t="s">
        <v>58</v>
      </c>
      <c r="H69" s="100">
        <v>-15.516792360181455</v>
      </c>
      <c r="I69" s="100">
        <v>49.90320580876386</v>
      </c>
      <c r="J69" s="100" t="s">
        <v>61</v>
      </c>
      <c r="K69" s="100">
        <v>-0.8179859275766601</v>
      </c>
      <c r="L69" s="100">
        <v>0.7969710530477739</v>
      </c>
      <c r="M69" s="100">
        <v>-0.19480510013721028</v>
      </c>
      <c r="N69" s="100">
        <v>-0.08327242759931185</v>
      </c>
      <c r="O69" s="100">
        <v>-0.0326613119975286</v>
      </c>
      <c r="P69" s="100">
        <v>0.022857410877496046</v>
      </c>
      <c r="Q69" s="100">
        <v>-0.004076058718274731</v>
      </c>
      <c r="R69" s="100">
        <v>-0.0012799640124331287</v>
      </c>
      <c r="S69" s="100">
        <v>-0.00041173492067745926</v>
      </c>
      <c r="T69" s="100">
        <v>0.00033452496380598836</v>
      </c>
      <c r="U69" s="100">
        <v>-9.231184938296378E-05</v>
      </c>
      <c r="V69" s="100">
        <v>-4.724004426350016E-05</v>
      </c>
      <c r="W69" s="100">
        <v>-2.511091087816805E-05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1250</v>
      </c>
      <c r="B71" s="24">
        <v>128.58</v>
      </c>
      <c r="C71" s="24">
        <v>131.08</v>
      </c>
      <c r="D71" s="24">
        <v>8.625211750873834</v>
      </c>
      <c r="E71" s="24">
        <v>9.263423800994923</v>
      </c>
      <c r="F71" s="24">
        <v>23.31306412036915</v>
      </c>
      <c r="G71" s="24" t="s">
        <v>59</v>
      </c>
      <c r="H71" s="24">
        <v>3.2667478894613</v>
      </c>
      <c r="I71" s="24">
        <v>64.34674788946131</v>
      </c>
      <c r="J71" s="24" t="s">
        <v>73</v>
      </c>
      <c r="K71" s="24">
        <v>1.4886622299151655</v>
      </c>
      <c r="M71" s="24" t="s">
        <v>68</v>
      </c>
      <c r="N71" s="24">
        <v>1.1194005690107764</v>
      </c>
      <c r="X71" s="24">
        <v>67.5</v>
      </c>
    </row>
    <row r="72" spans="1:24" ht="12.75" hidden="1">
      <c r="A72" s="24">
        <v>1249</v>
      </c>
      <c r="B72" s="24">
        <v>91.18000030517578</v>
      </c>
      <c r="C72" s="24">
        <v>96.77999877929688</v>
      </c>
      <c r="D72" s="24">
        <v>8.699347496032715</v>
      </c>
      <c r="E72" s="24">
        <v>9.592631340026855</v>
      </c>
      <c r="F72" s="24">
        <v>16.456328943581905</v>
      </c>
      <c r="G72" s="24" t="s">
        <v>56</v>
      </c>
      <c r="H72" s="24">
        <v>21.283538050156437</v>
      </c>
      <c r="I72" s="24">
        <v>44.96353835533222</v>
      </c>
      <c r="J72" s="24" t="s">
        <v>62</v>
      </c>
      <c r="K72" s="24">
        <v>0.8021598707107856</v>
      </c>
      <c r="L72" s="24">
        <v>0.8947220894217465</v>
      </c>
      <c r="M72" s="24">
        <v>0.1899000910783802</v>
      </c>
      <c r="N72" s="24">
        <v>0.08305466787496772</v>
      </c>
      <c r="O72" s="24">
        <v>0.032216437751850915</v>
      </c>
      <c r="P72" s="24">
        <v>0.025666889673493565</v>
      </c>
      <c r="Q72" s="24">
        <v>0.003921444379068389</v>
      </c>
      <c r="R72" s="24">
        <v>0.0012785077665798845</v>
      </c>
      <c r="S72" s="24">
        <v>0.0004226841863797868</v>
      </c>
      <c r="T72" s="24">
        <v>0.0003776669415164686</v>
      </c>
      <c r="U72" s="24">
        <v>8.575269765524378E-05</v>
      </c>
      <c r="V72" s="24">
        <v>4.746170175037924E-05</v>
      </c>
      <c r="W72" s="24">
        <v>2.635092907379559E-05</v>
      </c>
      <c r="X72" s="24">
        <v>67.5</v>
      </c>
    </row>
    <row r="73" spans="1:24" ht="12.75" hidden="1">
      <c r="A73" s="24">
        <v>1252</v>
      </c>
      <c r="B73" s="24">
        <v>132.9199981689453</v>
      </c>
      <c r="C73" s="24">
        <v>145.22000122070312</v>
      </c>
      <c r="D73" s="24">
        <v>8.624141693115234</v>
      </c>
      <c r="E73" s="24">
        <v>9.034584045410156</v>
      </c>
      <c r="F73" s="24">
        <v>18.07457745725769</v>
      </c>
      <c r="G73" s="24" t="s">
        <v>57</v>
      </c>
      <c r="H73" s="24">
        <v>-15.516792360181455</v>
      </c>
      <c r="I73" s="24">
        <v>49.90320580876386</v>
      </c>
      <c r="J73" s="24" t="s">
        <v>60</v>
      </c>
      <c r="K73" s="24">
        <v>0.7210934208422269</v>
      </c>
      <c r="L73" s="24">
        <v>-0.004867011001451466</v>
      </c>
      <c r="M73" s="24">
        <v>-0.17164345763976707</v>
      </c>
      <c r="N73" s="24">
        <v>-0.0008582540473443039</v>
      </c>
      <c r="O73" s="24">
        <v>0.028806652356639637</v>
      </c>
      <c r="P73" s="24">
        <v>-0.0005570441840294477</v>
      </c>
      <c r="Q73" s="24">
        <v>-0.003587226355616961</v>
      </c>
      <c r="R73" s="24">
        <v>-6.900939451553003E-05</v>
      </c>
      <c r="S73" s="24">
        <v>0.00036428462390653997</v>
      </c>
      <c r="T73" s="24">
        <v>-3.968260572002986E-05</v>
      </c>
      <c r="U73" s="24">
        <v>-8.094178508303703E-05</v>
      </c>
      <c r="V73" s="24">
        <v>-5.440491974043217E-06</v>
      </c>
      <c r="W73" s="24">
        <v>2.2251383307370606E-05</v>
      </c>
      <c r="X73" s="24">
        <v>67.5</v>
      </c>
    </row>
    <row r="74" spans="1:24" ht="12.75" hidden="1">
      <c r="A74" s="24">
        <v>1251</v>
      </c>
      <c r="B74" s="24">
        <v>123</v>
      </c>
      <c r="C74" s="24">
        <v>131</v>
      </c>
      <c r="D74" s="24">
        <v>8.730204582214355</v>
      </c>
      <c r="E74" s="24">
        <v>9.215188026428223</v>
      </c>
      <c r="F74" s="24">
        <v>24.839769636922224</v>
      </c>
      <c r="G74" s="24" t="s">
        <v>58</v>
      </c>
      <c r="H74" s="24">
        <v>12.220217958332114</v>
      </c>
      <c r="I74" s="24">
        <v>67.72021795833211</v>
      </c>
      <c r="J74" s="24" t="s">
        <v>61</v>
      </c>
      <c r="K74" s="24">
        <v>-0.35140395074159225</v>
      </c>
      <c r="L74" s="24">
        <v>-0.8947088518077416</v>
      </c>
      <c r="M74" s="24">
        <v>-0.08124388002208283</v>
      </c>
      <c r="N74" s="24">
        <v>-0.08305023332785653</v>
      </c>
      <c r="O74" s="24">
        <v>-0.014424827257981046</v>
      </c>
      <c r="P74" s="24">
        <v>-0.02566084424348368</v>
      </c>
      <c r="Q74" s="24">
        <v>-0.0015841505899674183</v>
      </c>
      <c r="R74" s="24">
        <v>-0.001276643964726926</v>
      </c>
      <c r="S74" s="24">
        <v>-0.00021437964968908107</v>
      </c>
      <c r="T74" s="24">
        <v>-0.00037557636975410523</v>
      </c>
      <c r="U74" s="24">
        <v>-2.831876732350999E-05</v>
      </c>
      <c r="V74" s="24">
        <v>-4.714885131286152E-05</v>
      </c>
      <c r="W74" s="24">
        <v>-1.4115502256762757E-05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1250</v>
      </c>
      <c r="B76" s="24">
        <v>128.58</v>
      </c>
      <c r="C76" s="24">
        <v>131.08</v>
      </c>
      <c r="D76" s="24">
        <v>8.625211750873834</v>
      </c>
      <c r="E76" s="24">
        <v>9.263423800994923</v>
      </c>
      <c r="F76" s="24">
        <v>25.71795758104068</v>
      </c>
      <c r="G76" s="24" t="s">
        <v>59</v>
      </c>
      <c r="H76" s="24">
        <v>9.904531426445573</v>
      </c>
      <c r="I76" s="24">
        <v>70.98453142644559</v>
      </c>
      <c r="J76" s="24" t="s">
        <v>73</v>
      </c>
      <c r="K76" s="24">
        <v>1.5431842736384092</v>
      </c>
      <c r="M76" s="24" t="s">
        <v>68</v>
      </c>
      <c r="N76" s="24">
        <v>0.8974353380725578</v>
      </c>
      <c r="X76" s="24">
        <v>67.5</v>
      </c>
    </row>
    <row r="77" spans="1:24" ht="12.75" hidden="1">
      <c r="A77" s="24">
        <v>1249</v>
      </c>
      <c r="B77" s="24">
        <v>91.18000030517578</v>
      </c>
      <c r="C77" s="24">
        <v>96.77999877929688</v>
      </c>
      <c r="D77" s="24">
        <v>8.699347496032715</v>
      </c>
      <c r="E77" s="24">
        <v>9.592631340026855</v>
      </c>
      <c r="F77" s="24">
        <v>16.456328943581905</v>
      </c>
      <c r="G77" s="24" t="s">
        <v>56</v>
      </c>
      <c r="H77" s="24">
        <v>21.283538050156437</v>
      </c>
      <c r="I77" s="24">
        <v>44.96353835533222</v>
      </c>
      <c r="J77" s="24" t="s">
        <v>62</v>
      </c>
      <c r="K77" s="24">
        <v>1.1180884438229128</v>
      </c>
      <c r="L77" s="24">
        <v>0.46245509306432175</v>
      </c>
      <c r="M77" s="24">
        <v>0.2646916277050088</v>
      </c>
      <c r="N77" s="24">
        <v>0.08313715833822709</v>
      </c>
      <c r="O77" s="24">
        <v>0.04490466208988393</v>
      </c>
      <c r="P77" s="24">
        <v>0.01326655806822973</v>
      </c>
      <c r="Q77" s="24">
        <v>0.005465919172962118</v>
      </c>
      <c r="R77" s="24">
        <v>0.00127977562711359</v>
      </c>
      <c r="S77" s="24">
        <v>0.0005891626099335029</v>
      </c>
      <c r="T77" s="24">
        <v>0.00019520387594230528</v>
      </c>
      <c r="U77" s="24">
        <v>0.0001195475135214803</v>
      </c>
      <c r="V77" s="24">
        <v>4.750431601442563E-05</v>
      </c>
      <c r="W77" s="24">
        <v>3.673426015876172E-05</v>
      </c>
      <c r="X77" s="24">
        <v>67.5</v>
      </c>
    </row>
    <row r="78" spans="1:24" ht="12.75" hidden="1">
      <c r="A78" s="24">
        <v>1251</v>
      </c>
      <c r="B78" s="24">
        <v>123</v>
      </c>
      <c r="C78" s="24">
        <v>131</v>
      </c>
      <c r="D78" s="24">
        <v>8.730204582214355</v>
      </c>
      <c r="E78" s="24">
        <v>9.215188026428223</v>
      </c>
      <c r="F78" s="24">
        <v>16.289047937390144</v>
      </c>
      <c r="G78" s="24" t="s">
        <v>57</v>
      </c>
      <c r="H78" s="24">
        <v>-11.091461081260647</v>
      </c>
      <c r="I78" s="24">
        <v>44.40853891873935</v>
      </c>
      <c r="J78" s="24" t="s">
        <v>60</v>
      </c>
      <c r="K78" s="24">
        <v>0.804535919473187</v>
      </c>
      <c r="L78" s="24">
        <v>-0.002514904592448644</v>
      </c>
      <c r="M78" s="24">
        <v>-0.1925395777976841</v>
      </c>
      <c r="N78" s="24">
        <v>-0.0008591487680803317</v>
      </c>
      <c r="O78" s="24">
        <v>0.03197343674042356</v>
      </c>
      <c r="P78" s="24">
        <v>-0.0002879334431388138</v>
      </c>
      <c r="Q78" s="24">
        <v>-0.004072978041630305</v>
      </c>
      <c r="R78" s="24">
        <v>-6.906646801477585E-05</v>
      </c>
      <c r="S78" s="24">
        <v>0.0003905941701814023</v>
      </c>
      <c r="T78" s="24">
        <v>-2.0520336828109454E-05</v>
      </c>
      <c r="U78" s="24">
        <v>-9.511589017009223E-05</v>
      </c>
      <c r="V78" s="24">
        <v>-5.444071401235242E-06</v>
      </c>
      <c r="W78" s="24">
        <v>2.3424075016638258E-05</v>
      </c>
      <c r="X78" s="24">
        <v>67.5</v>
      </c>
    </row>
    <row r="79" spans="1:24" ht="12.75" hidden="1">
      <c r="A79" s="24">
        <v>1252</v>
      </c>
      <c r="B79" s="24">
        <v>132.9199981689453</v>
      </c>
      <c r="C79" s="24">
        <v>145.22000122070312</v>
      </c>
      <c r="D79" s="24">
        <v>8.624141693115234</v>
      </c>
      <c r="E79" s="24">
        <v>9.034584045410156</v>
      </c>
      <c r="F79" s="24">
        <v>24.12140477293311</v>
      </c>
      <c r="G79" s="24" t="s">
        <v>58</v>
      </c>
      <c r="H79" s="24">
        <v>1.178262820930854</v>
      </c>
      <c r="I79" s="24">
        <v>66.59826098987617</v>
      </c>
      <c r="J79" s="24" t="s">
        <v>61</v>
      </c>
      <c r="K79" s="24">
        <v>-0.7764301143617347</v>
      </c>
      <c r="L79" s="24">
        <v>-0.4624482547875182</v>
      </c>
      <c r="M79" s="24">
        <v>-0.18163195962885098</v>
      </c>
      <c r="N79" s="24">
        <v>-0.08313271894957934</v>
      </c>
      <c r="O79" s="24">
        <v>-0.03152979575596379</v>
      </c>
      <c r="P79" s="24">
        <v>-0.013263433089137728</v>
      </c>
      <c r="Q79" s="24">
        <v>-0.003645150515102532</v>
      </c>
      <c r="R79" s="24">
        <v>-0.0012779105910625931</v>
      </c>
      <c r="S79" s="24">
        <v>-0.00044107683589592246</v>
      </c>
      <c r="T79" s="24">
        <v>-0.0001941223041264446</v>
      </c>
      <c r="U79" s="24">
        <v>-7.24194409417766E-05</v>
      </c>
      <c r="V79" s="24">
        <v>-4.719133529130817E-05</v>
      </c>
      <c r="W79" s="24">
        <v>-2.82969711988137E-05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1250</v>
      </c>
      <c r="B81" s="24">
        <v>112.56</v>
      </c>
      <c r="C81" s="24">
        <v>128.66</v>
      </c>
      <c r="D81" s="24">
        <v>8.697008757036143</v>
      </c>
      <c r="E81" s="24">
        <v>9.42192949586637</v>
      </c>
      <c r="F81" s="24">
        <v>14.129580530895149</v>
      </c>
      <c r="G81" s="24" t="s">
        <v>59</v>
      </c>
      <c r="H81" s="24">
        <v>-6.408707034112524</v>
      </c>
      <c r="I81" s="24">
        <v>38.65129296588748</v>
      </c>
      <c r="J81" s="24" t="s">
        <v>73</v>
      </c>
      <c r="K81" s="24">
        <v>1.2065003776229875</v>
      </c>
      <c r="M81" s="24" t="s">
        <v>68</v>
      </c>
      <c r="N81" s="24">
        <v>0.6481131376740455</v>
      </c>
      <c r="X81" s="24">
        <v>67.5</v>
      </c>
    </row>
    <row r="82" spans="1:24" ht="12.75" hidden="1">
      <c r="A82" s="24">
        <v>1252</v>
      </c>
      <c r="B82" s="24">
        <v>121.0999984741211</v>
      </c>
      <c r="C82" s="24">
        <v>141</v>
      </c>
      <c r="D82" s="24">
        <v>8.932379722595215</v>
      </c>
      <c r="E82" s="24">
        <v>9.350549697875977</v>
      </c>
      <c r="F82" s="24">
        <v>22.107103739214107</v>
      </c>
      <c r="G82" s="24" t="s">
        <v>56</v>
      </c>
      <c r="H82" s="24">
        <v>5.301345725936713</v>
      </c>
      <c r="I82" s="24">
        <v>58.90134420005781</v>
      </c>
      <c r="J82" s="24" t="s">
        <v>62</v>
      </c>
      <c r="K82" s="24">
        <v>1.056134092695903</v>
      </c>
      <c r="L82" s="24">
        <v>0.10458801880537816</v>
      </c>
      <c r="M82" s="24">
        <v>0.2500254496409152</v>
      </c>
      <c r="N82" s="24">
        <v>0.1256618736035029</v>
      </c>
      <c r="O82" s="24">
        <v>0.042416267979247496</v>
      </c>
      <c r="P82" s="24">
        <v>0.0030003214795706256</v>
      </c>
      <c r="Q82" s="24">
        <v>0.005162998103036164</v>
      </c>
      <c r="R82" s="24">
        <v>0.0019342358992864496</v>
      </c>
      <c r="S82" s="24">
        <v>0.0005564653984628347</v>
      </c>
      <c r="T82" s="24">
        <v>4.4185896751051716E-05</v>
      </c>
      <c r="U82" s="24">
        <v>0.00011290576572244249</v>
      </c>
      <c r="V82" s="24">
        <v>7.177217183526325E-05</v>
      </c>
      <c r="W82" s="24">
        <v>3.469562036586222E-05</v>
      </c>
      <c r="X82" s="24">
        <v>67.5</v>
      </c>
    </row>
    <row r="83" spans="1:24" ht="12.75" hidden="1">
      <c r="A83" s="24">
        <v>1251</v>
      </c>
      <c r="B83" s="24">
        <v>103.77999877929688</v>
      </c>
      <c r="C83" s="24">
        <v>111.27999877929688</v>
      </c>
      <c r="D83" s="24">
        <v>8.935489654541016</v>
      </c>
      <c r="E83" s="24">
        <v>9.498881340026855</v>
      </c>
      <c r="F83" s="24">
        <v>21.075733830128247</v>
      </c>
      <c r="G83" s="24" t="s">
        <v>57</v>
      </c>
      <c r="H83" s="24">
        <v>19.813006152584045</v>
      </c>
      <c r="I83" s="24">
        <v>56.09300493188092</v>
      </c>
      <c r="J83" s="24" t="s">
        <v>60</v>
      </c>
      <c r="K83" s="24">
        <v>-1.0073147126736146</v>
      </c>
      <c r="L83" s="24">
        <v>-0.0005680155127860936</v>
      </c>
      <c r="M83" s="24">
        <v>0.23930699106118183</v>
      </c>
      <c r="N83" s="24">
        <v>-0.0012999680598999985</v>
      </c>
      <c r="O83" s="24">
        <v>-0.0403156441083921</v>
      </c>
      <c r="P83" s="24">
        <v>-6.492453497012503E-05</v>
      </c>
      <c r="Q83" s="24">
        <v>0.004979233294956929</v>
      </c>
      <c r="R83" s="24">
        <v>-0.00010452171327834817</v>
      </c>
      <c r="S83" s="24">
        <v>-0.0005160213691629964</v>
      </c>
      <c r="T83" s="24">
        <v>-4.619496563586334E-06</v>
      </c>
      <c r="U83" s="24">
        <v>0.00011091164604783667</v>
      </c>
      <c r="V83" s="24">
        <v>-8.2558625641988E-06</v>
      </c>
      <c r="W83" s="24">
        <v>-3.172156841343148E-05</v>
      </c>
      <c r="X83" s="24">
        <v>67.5</v>
      </c>
    </row>
    <row r="84" spans="1:24" ht="12.75" hidden="1">
      <c r="A84" s="24">
        <v>1249</v>
      </c>
      <c r="B84" s="24">
        <v>86.37999725341797</v>
      </c>
      <c r="C84" s="24">
        <v>95.9800033569336</v>
      </c>
      <c r="D84" s="24">
        <v>8.901162147521973</v>
      </c>
      <c r="E84" s="24">
        <v>9.628225326538086</v>
      </c>
      <c r="F84" s="24">
        <v>12.109999441660023</v>
      </c>
      <c r="G84" s="24" t="s">
        <v>58</v>
      </c>
      <c r="H84" s="24">
        <v>13.45135720665705</v>
      </c>
      <c r="I84" s="24">
        <v>32.33135446007502</v>
      </c>
      <c r="J84" s="24" t="s">
        <v>61</v>
      </c>
      <c r="K84" s="24">
        <v>0.31738980983306847</v>
      </c>
      <c r="L84" s="24">
        <v>-0.10458647635335731</v>
      </c>
      <c r="M84" s="24">
        <v>0.07242160932612084</v>
      </c>
      <c r="N84" s="24">
        <v>-0.1256551493596103</v>
      </c>
      <c r="O84" s="24">
        <v>0.013182891542177156</v>
      </c>
      <c r="P84" s="24">
        <v>-0.0029996189400541833</v>
      </c>
      <c r="Q84" s="24">
        <v>0.0013652051883681787</v>
      </c>
      <c r="R84" s="24">
        <v>-0.001931409776702453</v>
      </c>
      <c r="S84" s="24">
        <v>0.00020826830352587978</v>
      </c>
      <c r="T84" s="24">
        <v>-4.394375636189533E-05</v>
      </c>
      <c r="U84" s="24">
        <v>2.11262562781593E-05</v>
      </c>
      <c r="V84" s="24">
        <v>-7.129575992491851E-05</v>
      </c>
      <c r="W84" s="24">
        <v>1.4054471529161792E-05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1250</v>
      </c>
      <c r="B86" s="24">
        <v>112.56</v>
      </c>
      <c r="C86" s="24">
        <v>128.66</v>
      </c>
      <c r="D86" s="24">
        <v>8.697008757036143</v>
      </c>
      <c r="E86" s="24">
        <v>9.42192949586637</v>
      </c>
      <c r="F86" s="24">
        <v>16.954465864817095</v>
      </c>
      <c r="G86" s="24" t="s">
        <v>59</v>
      </c>
      <c r="H86" s="24">
        <v>1.318731894291318</v>
      </c>
      <c r="I86" s="24">
        <v>46.37873189429131</v>
      </c>
      <c r="J86" s="24" t="s">
        <v>73</v>
      </c>
      <c r="K86" s="24">
        <v>1.5438582759243378</v>
      </c>
      <c r="M86" s="24" t="s">
        <v>68</v>
      </c>
      <c r="N86" s="24">
        <v>0.9377441367269522</v>
      </c>
      <c r="X86" s="24">
        <v>67.5</v>
      </c>
    </row>
    <row r="87" spans="1:24" ht="12.75" hidden="1">
      <c r="A87" s="24">
        <v>1252</v>
      </c>
      <c r="B87" s="24">
        <v>121.0999984741211</v>
      </c>
      <c r="C87" s="24">
        <v>141</v>
      </c>
      <c r="D87" s="24">
        <v>8.932379722595215</v>
      </c>
      <c r="E87" s="24">
        <v>9.350549697875977</v>
      </c>
      <c r="F87" s="24">
        <v>22.107103739214107</v>
      </c>
      <c r="G87" s="24" t="s">
        <v>56</v>
      </c>
      <c r="H87" s="24">
        <v>5.301345725936713</v>
      </c>
      <c r="I87" s="24">
        <v>58.90134420005781</v>
      </c>
      <c r="J87" s="24" t="s">
        <v>62</v>
      </c>
      <c r="K87" s="24">
        <v>1.0857554243965282</v>
      </c>
      <c r="L87" s="24">
        <v>0.5299061275142168</v>
      </c>
      <c r="M87" s="24">
        <v>0.2570385590383327</v>
      </c>
      <c r="N87" s="24">
        <v>0.12632976300222876</v>
      </c>
      <c r="O87" s="24">
        <v>0.04360585152112788</v>
      </c>
      <c r="P87" s="24">
        <v>0.0152012535575046</v>
      </c>
      <c r="Q87" s="24">
        <v>0.005307896027757689</v>
      </c>
      <c r="R87" s="24">
        <v>0.0019445101054020306</v>
      </c>
      <c r="S87" s="24">
        <v>0.000572058446093139</v>
      </c>
      <c r="T87" s="24">
        <v>0.00022363421651919085</v>
      </c>
      <c r="U87" s="24">
        <v>0.0001160689019428497</v>
      </c>
      <c r="V87" s="24">
        <v>7.214519616356672E-05</v>
      </c>
      <c r="W87" s="24">
        <v>3.565944901850164E-05</v>
      </c>
      <c r="X87" s="24">
        <v>67.5</v>
      </c>
    </row>
    <row r="88" spans="1:24" ht="12.75" hidden="1">
      <c r="A88" s="24">
        <v>1249</v>
      </c>
      <c r="B88" s="24">
        <v>86.37999725341797</v>
      </c>
      <c r="C88" s="24">
        <v>95.9800033569336</v>
      </c>
      <c r="D88" s="24">
        <v>8.901162147521973</v>
      </c>
      <c r="E88" s="24">
        <v>9.628225326538086</v>
      </c>
      <c r="F88" s="24">
        <v>17.707007804776477</v>
      </c>
      <c r="G88" s="24" t="s">
        <v>57</v>
      </c>
      <c r="H88" s="24">
        <v>28.394286161831047</v>
      </c>
      <c r="I88" s="24">
        <v>47.274283415249016</v>
      </c>
      <c r="J88" s="24" t="s">
        <v>60</v>
      </c>
      <c r="K88" s="24">
        <v>-1.042569985714019</v>
      </c>
      <c r="L88" s="24">
        <v>0.002884451675646159</v>
      </c>
      <c r="M88" s="24">
        <v>0.24598306106754544</v>
      </c>
      <c r="N88" s="24">
        <v>-0.0013070003779479858</v>
      </c>
      <c r="O88" s="24">
        <v>-0.042000437697658634</v>
      </c>
      <c r="P88" s="24">
        <v>0.00033010781808522066</v>
      </c>
      <c r="Q88" s="24">
        <v>0.005037394454241906</v>
      </c>
      <c r="R88" s="24">
        <v>-0.0001050675011650807</v>
      </c>
      <c r="S88" s="24">
        <v>-0.0005601236390911395</v>
      </c>
      <c r="T88" s="24">
        <v>2.3510774603010837E-05</v>
      </c>
      <c r="U88" s="24">
        <v>0.00010689651323092209</v>
      </c>
      <c r="V88" s="24">
        <v>-8.298978537499757E-06</v>
      </c>
      <c r="W88" s="24">
        <v>-3.513791824599229E-05</v>
      </c>
      <c r="X88" s="24">
        <v>67.5</v>
      </c>
    </row>
    <row r="89" spans="1:24" ht="12.75" hidden="1">
      <c r="A89" s="24">
        <v>1251</v>
      </c>
      <c r="B89" s="24">
        <v>103.77999877929688</v>
      </c>
      <c r="C89" s="24">
        <v>111.27999877929688</v>
      </c>
      <c r="D89" s="24">
        <v>8.935489654541016</v>
      </c>
      <c r="E89" s="24">
        <v>9.498881340026855</v>
      </c>
      <c r="F89" s="24">
        <v>12.6220755452158</v>
      </c>
      <c r="G89" s="24" t="s">
        <v>58</v>
      </c>
      <c r="H89" s="24">
        <v>-2.6863810426633563</v>
      </c>
      <c r="I89" s="24">
        <v>33.59361773663352</v>
      </c>
      <c r="J89" s="24" t="s">
        <v>61</v>
      </c>
      <c r="K89" s="24">
        <v>-0.303171018560078</v>
      </c>
      <c r="L89" s="24">
        <v>0.5298982769510053</v>
      </c>
      <c r="M89" s="24">
        <v>-0.07457314865514704</v>
      </c>
      <c r="N89" s="24">
        <v>-0.12632300174636182</v>
      </c>
      <c r="O89" s="24">
        <v>-0.011723204343853509</v>
      </c>
      <c r="P89" s="24">
        <v>0.015197668852425534</v>
      </c>
      <c r="Q89" s="24">
        <v>-0.0016728470802373863</v>
      </c>
      <c r="R89" s="24">
        <v>-0.0019416694801663702</v>
      </c>
      <c r="S89" s="24">
        <v>-0.0001162427403229794</v>
      </c>
      <c r="T89" s="24">
        <v>0.00022239493311610936</v>
      </c>
      <c r="U89" s="24">
        <v>-4.522306333376984E-05</v>
      </c>
      <c r="V89" s="24">
        <v>-7.166628415589608E-05</v>
      </c>
      <c r="W89" s="24">
        <v>-6.076430337054753E-06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1250</v>
      </c>
      <c r="B91" s="24">
        <v>112.56</v>
      </c>
      <c r="C91" s="24">
        <v>128.66</v>
      </c>
      <c r="D91" s="24">
        <v>8.697008757036143</v>
      </c>
      <c r="E91" s="24">
        <v>9.42192949586637</v>
      </c>
      <c r="F91" s="24">
        <v>14.129580530895149</v>
      </c>
      <c r="G91" s="24" t="s">
        <v>59</v>
      </c>
      <c r="H91" s="24">
        <v>-6.408707034112524</v>
      </c>
      <c r="I91" s="24">
        <v>38.65129296588748</v>
      </c>
      <c r="J91" s="24" t="s">
        <v>73</v>
      </c>
      <c r="K91" s="24">
        <v>1.3990147779457973</v>
      </c>
      <c r="M91" s="24" t="s">
        <v>68</v>
      </c>
      <c r="N91" s="24">
        <v>1.182527090536258</v>
      </c>
      <c r="X91" s="24">
        <v>67.5</v>
      </c>
    </row>
    <row r="92" spans="1:24" ht="12.75" hidden="1">
      <c r="A92" s="24">
        <v>1251</v>
      </c>
      <c r="B92" s="24">
        <v>103.77999877929688</v>
      </c>
      <c r="C92" s="24">
        <v>111.27999877929688</v>
      </c>
      <c r="D92" s="24">
        <v>8.935489654541016</v>
      </c>
      <c r="E92" s="24">
        <v>9.498881340026855</v>
      </c>
      <c r="F92" s="24">
        <v>18.780986306038205</v>
      </c>
      <c r="G92" s="24" t="s">
        <v>56</v>
      </c>
      <c r="H92" s="24">
        <v>13.705542221615381</v>
      </c>
      <c r="I92" s="24">
        <v>49.98554100091226</v>
      </c>
      <c r="J92" s="24" t="s">
        <v>62</v>
      </c>
      <c r="K92" s="24">
        <v>0.576665035024921</v>
      </c>
      <c r="L92" s="24">
        <v>1.0151448862323187</v>
      </c>
      <c r="M92" s="24">
        <v>0.13651756030216416</v>
      </c>
      <c r="N92" s="24">
        <v>0.1261728667882747</v>
      </c>
      <c r="O92" s="24">
        <v>0.023159922732949104</v>
      </c>
      <c r="P92" s="24">
        <v>0.02912134090895649</v>
      </c>
      <c r="Q92" s="24">
        <v>0.0028190273074456627</v>
      </c>
      <c r="R92" s="24">
        <v>0.0019421575370784923</v>
      </c>
      <c r="S92" s="24">
        <v>0.0003038181515552716</v>
      </c>
      <c r="T92" s="24">
        <v>0.00042851609246516854</v>
      </c>
      <c r="U92" s="24">
        <v>6.166403702296732E-05</v>
      </c>
      <c r="V92" s="24">
        <v>7.208525788393113E-05</v>
      </c>
      <c r="W92" s="24">
        <v>1.8947568530690567E-05</v>
      </c>
      <c r="X92" s="24">
        <v>67.5</v>
      </c>
    </row>
    <row r="93" spans="1:24" ht="12.75" hidden="1">
      <c r="A93" s="24">
        <v>1252</v>
      </c>
      <c r="B93" s="24">
        <v>121.0999984741211</v>
      </c>
      <c r="C93" s="24">
        <v>141</v>
      </c>
      <c r="D93" s="24">
        <v>8.932379722595215</v>
      </c>
      <c r="E93" s="24">
        <v>9.350549697875977</v>
      </c>
      <c r="F93" s="24">
        <v>18.839989971219996</v>
      </c>
      <c r="G93" s="24" t="s">
        <v>57</v>
      </c>
      <c r="H93" s="24">
        <v>-3.4034305694772797</v>
      </c>
      <c r="I93" s="24">
        <v>50.19656790464382</v>
      </c>
      <c r="J93" s="24" t="s">
        <v>60</v>
      </c>
      <c r="K93" s="24">
        <v>-0.11338970923666061</v>
      </c>
      <c r="L93" s="24">
        <v>-0.0055222332059191625</v>
      </c>
      <c r="M93" s="24">
        <v>0.02836323981589127</v>
      </c>
      <c r="N93" s="24">
        <v>-0.0013046199948897877</v>
      </c>
      <c r="O93" s="24">
        <v>-0.004308514809607198</v>
      </c>
      <c r="P93" s="24">
        <v>-0.0006319208428200875</v>
      </c>
      <c r="Q93" s="24">
        <v>0.0006578726287240908</v>
      </c>
      <c r="R93" s="24">
        <v>-0.00010491009515566482</v>
      </c>
      <c r="S93" s="24">
        <v>-3.624002467131919E-05</v>
      </c>
      <c r="T93" s="24">
        <v>-4.500608335539807E-05</v>
      </c>
      <c r="U93" s="24">
        <v>1.9106858149074102E-05</v>
      </c>
      <c r="V93" s="24">
        <v>-8.279685762804025E-06</v>
      </c>
      <c r="W93" s="24">
        <v>-1.6370552419304154E-06</v>
      </c>
      <c r="X93" s="24">
        <v>67.5</v>
      </c>
    </row>
    <row r="94" spans="1:24" ht="12.75" hidden="1">
      <c r="A94" s="24">
        <v>1249</v>
      </c>
      <c r="B94" s="24">
        <v>86.37999725341797</v>
      </c>
      <c r="C94" s="24">
        <v>95.9800033569336</v>
      </c>
      <c r="D94" s="24">
        <v>8.901162147521973</v>
      </c>
      <c r="E94" s="24">
        <v>9.628225326538086</v>
      </c>
      <c r="F94" s="24">
        <v>17.707007804776477</v>
      </c>
      <c r="G94" s="24" t="s">
        <v>58</v>
      </c>
      <c r="H94" s="24">
        <v>28.394286161831047</v>
      </c>
      <c r="I94" s="24">
        <v>47.274283415249016</v>
      </c>
      <c r="J94" s="24" t="s">
        <v>61</v>
      </c>
      <c r="K94" s="24">
        <v>0.5654072306395796</v>
      </c>
      <c r="L94" s="24">
        <v>-1.0151298660683994</v>
      </c>
      <c r="M94" s="24">
        <v>0.13353864945401114</v>
      </c>
      <c r="N94" s="24">
        <v>-0.12616612176111558</v>
      </c>
      <c r="O94" s="24">
        <v>0.0227556305368928</v>
      </c>
      <c r="P94" s="24">
        <v>-0.029114483893486285</v>
      </c>
      <c r="Q94" s="24">
        <v>0.0027411892609777964</v>
      </c>
      <c r="R94" s="24">
        <v>-0.0019393219873876603</v>
      </c>
      <c r="S94" s="24">
        <v>0.0003016490176119991</v>
      </c>
      <c r="T94" s="24">
        <v>-0.0004261460946232217</v>
      </c>
      <c r="U94" s="24">
        <v>5.862918585176707E-05</v>
      </c>
      <c r="V94" s="24">
        <v>-7.16081783587746E-05</v>
      </c>
      <c r="W94" s="24">
        <v>1.8876715905053074E-05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1250</v>
      </c>
      <c r="B96" s="100">
        <v>112.56</v>
      </c>
      <c r="C96" s="100">
        <v>128.66</v>
      </c>
      <c r="D96" s="100">
        <v>8.697008757036143</v>
      </c>
      <c r="E96" s="100">
        <v>9.42192949586637</v>
      </c>
      <c r="F96" s="100">
        <v>22.442539908784262</v>
      </c>
      <c r="G96" s="100" t="s">
        <v>59</v>
      </c>
      <c r="H96" s="100">
        <v>16.33129063430787</v>
      </c>
      <c r="I96" s="100">
        <v>61.39129063430787</v>
      </c>
      <c r="J96" s="100" t="s">
        <v>73</v>
      </c>
      <c r="K96" s="100">
        <v>1.2646908749197618</v>
      </c>
      <c r="M96" s="100" t="s">
        <v>68</v>
      </c>
      <c r="N96" s="100">
        <v>0.7934823936518456</v>
      </c>
      <c r="X96" s="100">
        <v>67.5</v>
      </c>
    </row>
    <row r="97" spans="1:24" s="100" customFormat="1" ht="12.75">
      <c r="A97" s="100">
        <v>1251</v>
      </c>
      <c r="B97" s="100">
        <v>103.77999877929688</v>
      </c>
      <c r="C97" s="100">
        <v>111.27999877929688</v>
      </c>
      <c r="D97" s="100">
        <v>8.935489654541016</v>
      </c>
      <c r="E97" s="100">
        <v>9.498881340026855</v>
      </c>
      <c r="F97" s="100">
        <v>18.780986306038205</v>
      </c>
      <c r="G97" s="100" t="s">
        <v>56</v>
      </c>
      <c r="H97" s="100">
        <v>13.705542221615381</v>
      </c>
      <c r="I97" s="100">
        <v>49.98554100091226</v>
      </c>
      <c r="J97" s="100" t="s">
        <v>62</v>
      </c>
      <c r="K97" s="100">
        <v>0.9566553085177405</v>
      </c>
      <c r="L97" s="100">
        <v>0.5294900303499104</v>
      </c>
      <c r="M97" s="100">
        <v>0.2264749856543969</v>
      </c>
      <c r="N97" s="100">
        <v>0.12695665868971368</v>
      </c>
      <c r="O97" s="100">
        <v>0.038420911762310245</v>
      </c>
      <c r="P97" s="100">
        <v>0.01518920437572571</v>
      </c>
      <c r="Q97" s="100">
        <v>0.004676853373314596</v>
      </c>
      <c r="R97" s="100">
        <v>0.001954213597594875</v>
      </c>
      <c r="S97" s="100">
        <v>0.0005040769178888307</v>
      </c>
      <c r="T97" s="100">
        <v>0.00022348338577029276</v>
      </c>
      <c r="U97" s="100">
        <v>0.00010231740582862342</v>
      </c>
      <c r="V97" s="100">
        <v>7.25159556846834E-05</v>
      </c>
      <c r="W97" s="100">
        <v>3.142563298413431E-05</v>
      </c>
      <c r="X97" s="100">
        <v>67.5</v>
      </c>
    </row>
    <row r="98" spans="1:24" s="100" customFormat="1" ht="12.75">
      <c r="A98" s="100">
        <v>1249</v>
      </c>
      <c r="B98" s="100">
        <v>86.37999725341797</v>
      </c>
      <c r="C98" s="100">
        <v>95.9800033569336</v>
      </c>
      <c r="D98" s="100">
        <v>8.901162147521973</v>
      </c>
      <c r="E98" s="100">
        <v>9.628225326538086</v>
      </c>
      <c r="F98" s="100">
        <v>12.109999441660023</v>
      </c>
      <c r="G98" s="100" t="s">
        <v>57</v>
      </c>
      <c r="H98" s="100">
        <v>13.45135720665705</v>
      </c>
      <c r="I98" s="100">
        <v>32.33135446007502</v>
      </c>
      <c r="J98" s="100" t="s">
        <v>60</v>
      </c>
      <c r="K98" s="100">
        <v>0.10707082950882009</v>
      </c>
      <c r="L98" s="100">
        <v>0.002882622066057369</v>
      </c>
      <c r="M98" s="100">
        <v>-0.027903310878348023</v>
      </c>
      <c r="N98" s="100">
        <v>-0.001312906233702247</v>
      </c>
      <c r="O98" s="100">
        <v>0.0038879567375033714</v>
      </c>
      <c r="P98" s="100">
        <v>0.00032971378629601667</v>
      </c>
      <c r="Q98" s="100">
        <v>-0.0006977717580668842</v>
      </c>
      <c r="R98" s="100">
        <v>-0.0001055242659068467</v>
      </c>
      <c r="S98" s="100">
        <v>1.706557623904634E-05</v>
      </c>
      <c r="T98" s="100">
        <v>2.3468761872176437E-05</v>
      </c>
      <c r="U98" s="100">
        <v>-2.3256943306596625E-05</v>
      </c>
      <c r="V98" s="100">
        <v>-8.325536624982629E-06</v>
      </c>
      <c r="W98" s="100">
        <v>2.627686787223199E-08</v>
      </c>
      <c r="X98" s="100">
        <v>67.5</v>
      </c>
    </row>
    <row r="99" spans="1:24" s="100" customFormat="1" ht="12.75">
      <c r="A99" s="100">
        <v>1252</v>
      </c>
      <c r="B99" s="100">
        <v>121.0999984741211</v>
      </c>
      <c r="C99" s="100">
        <v>141</v>
      </c>
      <c r="D99" s="100">
        <v>8.932379722595215</v>
      </c>
      <c r="E99" s="100">
        <v>9.350549697875977</v>
      </c>
      <c r="F99" s="100">
        <v>15.98890709874377</v>
      </c>
      <c r="G99" s="100" t="s">
        <v>58</v>
      </c>
      <c r="H99" s="100">
        <v>-10.99974963486116</v>
      </c>
      <c r="I99" s="100">
        <v>42.600248839259926</v>
      </c>
      <c r="J99" s="100" t="s">
        <v>61</v>
      </c>
      <c r="K99" s="100">
        <v>-0.9506446322277671</v>
      </c>
      <c r="L99" s="100">
        <v>0.5294821835812545</v>
      </c>
      <c r="M99" s="100">
        <v>-0.2247494702311566</v>
      </c>
      <c r="N99" s="100">
        <v>-0.1269498698812959</v>
      </c>
      <c r="O99" s="100">
        <v>-0.038223687067766396</v>
      </c>
      <c r="P99" s="100">
        <v>0.015185625386749517</v>
      </c>
      <c r="Q99" s="100">
        <v>-0.00462450776290065</v>
      </c>
      <c r="R99" s="100">
        <v>-0.0019513624507839452</v>
      </c>
      <c r="S99" s="100">
        <v>-0.0005037879566404225</v>
      </c>
      <c r="T99" s="100">
        <v>0.00022224770174636356</v>
      </c>
      <c r="U99" s="100">
        <v>-9.963917966107997E-05</v>
      </c>
      <c r="V99" s="100">
        <v>-7.203644403195538E-05</v>
      </c>
      <c r="W99" s="100">
        <v>-3.142562199829504E-05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1250</v>
      </c>
      <c r="B101" s="24">
        <v>112.56</v>
      </c>
      <c r="C101" s="24">
        <v>128.66</v>
      </c>
      <c r="D101" s="24">
        <v>8.697008757036143</v>
      </c>
      <c r="E101" s="24">
        <v>9.42192949586637</v>
      </c>
      <c r="F101" s="24">
        <v>16.954465864817095</v>
      </c>
      <c r="G101" s="24" t="s">
        <v>59</v>
      </c>
      <c r="H101" s="24">
        <v>1.318731894291318</v>
      </c>
      <c r="I101" s="24">
        <v>46.37873189429131</v>
      </c>
      <c r="J101" s="24" t="s">
        <v>73</v>
      </c>
      <c r="K101" s="24">
        <v>1.287054816837236</v>
      </c>
      <c r="M101" s="24" t="s">
        <v>68</v>
      </c>
      <c r="N101" s="24">
        <v>1.1217990575835266</v>
      </c>
      <c r="X101" s="24">
        <v>67.5</v>
      </c>
    </row>
    <row r="102" spans="1:24" ht="12.75" hidden="1">
      <c r="A102" s="24">
        <v>1249</v>
      </c>
      <c r="B102" s="24">
        <v>86.37999725341797</v>
      </c>
      <c r="C102" s="24">
        <v>95.9800033569336</v>
      </c>
      <c r="D102" s="24">
        <v>8.901162147521973</v>
      </c>
      <c r="E102" s="24">
        <v>9.628225326538086</v>
      </c>
      <c r="F102" s="24">
        <v>15.402570097171827</v>
      </c>
      <c r="G102" s="24" t="s">
        <v>56</v>
      </c>
      <c r="H102" s="24">
        <v>22.241883536656722</v>
      </c>
      <c r="I102" s="24">
        <v>41.12188079007469</v>
      </c>
      <c r="J102" s="24" t="s">
        <v>62</v>
      </c>
      <c r="K102" s="24">
        <v>0.48291770973111975</v>
      </c>
      <c r="L102" s="24">
        <v>1.0117027994336243</v>
      </c>
      <c r="M102" s="24">
        <v>0.11432393434183974</v>
      </c>
      <c r="N102" s="24">
        <v>0.12650960508450762</v>
      </c>
      <c r="O102" s="24">
        <v>0.019395060629020286</v>
      </c>
      <c r="P102" s="24">
        <v>0.02902269269071898</v>
      </c>
      <c r="Q102" s="24">
        <v>0.0023607845561820434</v>
      </c>
      <c r="R102" s="24">
        <v>0.001947382805131152</v>
      </c>
      <c r="S102" s="24">
        <v>0.0002544667344770722</v>
      </c>
      <c r="T102" s="24">
        <v>0.00042705453568135806</v>
      </c>
      <c r="U102" s="24">
        <v>5.162077281496877E-05</v>
      </c>
      <c r="V102" s="24">
        <v>7.22834716891337E-05</v>
      </c>
      <c r="W102" s="24">
        <v>1.586142190185601E-05</v>
      </c>
      <c r="X102" s="24">
        <v>67.5</v>
      </c>
    </row>
    <row r="103" spans="1:24" ht="12.75" hidden="1">
      <c r="A103" s="24">
        <v>1252</v>
      </c>
      <c r="B103" s="24">
        <v>121.0999984741211</v>
      </c>
      <c r="C103" s="24">
        <v>141</v>
      </c>
      <c r="D103" s="24">
        <v>8.932379722595215</v>
      </c>
      <c r="E103" s="24">
        <v>9.350549697875977</v>
      </c>
      <c r="F103" s="24">
        <v>15.98890709874377</v>
      </c>
      <c r="G103" s="24" t="s">
        <v>57</v>
      </c>
      <c r="H103" s="24">
        <v>-10.99974963486116</v>
      </c>
      <c r="I103" s="24">
        <v>42.600248839259926</v>
      </c>
      <c r="J103" s="24" t="s">
        <v>60</v>
      </c>
      <c r="K103" s="24">
        <v>0.47342843500666154</v>
      </c>
      <c r="L103" s="24">
        <v>-0.0055031693503095344</v>
      </c>
      <c r="M103" s="24">
        <v>-0.11232663440008679</v>
      </c>
      <c r="N103" s="24">
        <v>-0.0013077510721243976</v>
      </c>
      <c r="O103" s="24">
        <v>0.01897155431330775</v>
      </c>
      <c r="P103" s="24">
        <v>-0.0006298278342337696</v>
      </c>
      <c r="Q103" s="24">
        <v>-0.0023302577635312587</v>
      </c>
      <c r="R103" s="24">
        <v>-0.00010515170960109548</v>
      </c>
      <c r="S103" s="24">
        <v>0.000244759046884069</v>
      </c>
      <c r="T103" s="24">
        <v>-4.486506082200612E-05</v>
      </c>
      <c r="U103" s="24">
        <v>-5.1448771610832763E-05</v>
      </c>
      <c r="V103" s="24">
        <v>-8.294315765070113E-06</v>
      </c>
      <c r="W103" s="24">
        <v>1.5103619640064398E-05</v>
      </c>
      <c r="X103" s="24">
        <v>67.5</v>
      </c>
    </row>
    <row r="104" spans="1:24" ht="12.75" hidden="1">
      <c r="A104" s="24">
        <v>1251</v>
      </c>
      <c r="B104" s="24">
        <v>103.77999877929688</v>
      </c>
      <c r="C104" s="24">
        <v>111.27999877929688</v>
      </c>
      <c r="D104" s="24">
        <v>8.935489654541016</v>
      </c>
      <c r="E104" s="24">
        <v>9.498881340026855</v>
      </c>
      <c r="F104" s="24">
        <v>21.075733830128247</v>
      </c>
      <c r="G104" s="24" t="s">
        <v>58</v>
      </c>
      <c r="H104" s="24">
        <v>19.813006152584045</v>
      </c>
      <c r="I104" s="24">
        <v>56.09300493188092</v>
      </c>
      <c r="J104" s="24" t="s">
        <v>61</v>
      </c>
      <c r="K104" s="24">
        <v>-0.09526295869378222</v>
      </c>
      <c r="L104" s="24">
        <v>-1.0116878320455052</v>
      </c>
      <c r="M104" s="24">
        <v>-0.02127649331413715</v>
      </c>
      <c r="N104" s="24">
        <v>-0.12650284568250406</v>
      </c>
      <c r="O104" s="24">
        <v>-0.004030943281737774</v>
      </c>
      <c r="P104" s="24">
        <v>-0.029015857869777645</v>
      </c>
      <c r="Q104" s="24">
        <v>-0.0003784210303483996</v>
      </c>
      <c r="R104" s="24">
        <v>-0.0019445418246179333</v>
      </c>
      <c r="S104" s="24">
        <v>-6.961557242332267E-05</v>
      </c>
      <c r="T104" s="24">
        <v>-0.0004246913029053668</v>
      </c>
      <c r="U104" s="24">
        <v>-4.210473340491184E-06</v>
      </c>
      <c r="V104" s="24">
        <v>-7.180602067670302E-05</v>
      </c>
      <c r="W104" s="24">
        <v>-4.844107607902461E-06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1250</v>
      </c>
      <c r="B106" s="24">
        <v>112.56</v>
      </c>
      <c r="C106" s="24">
        <v>128.66</v>
      </c>
      <c r="D106" s="24">
        <v>8.697008757036143</v>
      </c>
      <c r="E106" s="24">
        <v>9.42192949586637</v>
      </c>
      <c r="F106" s="24">
        <v>22.442539908784262</v>
      </c>
      <c r="G106" s="24" t="s">
        <v>59</v>
      </c>
      <c r="H106" s="24">
        <v>16.33129063430787</v>
      </c>
      <c r="I106" s="24">
        <v>61.39129063430787</v>
      </c>
      <c r="J106" s="24" t="s">
        <v>73</v>
      </c>
      <c r="K106" s="24">
        <v>1.6213943182043802</v>
      </c>
      <c r="M106" s="24" t="s">
        <v>68</v>
      </c>
      <c r="N106" s="24">
        <v>0.8626707661834537</v>
      </c>
      <c r="X106" s="24">
        <v>67.5</v>
      </c>
    </row>
    <row r="107" spans="1:24" ht="12.75" hidden="1">
      <c r="A107" s="24">
        <v>1249</v>
      </c>
      <c r="B107" s="24">
        <v>86.37999725341797</v>
      </c>
      <c r="C107" s="24">
        <v>95.9800033569336</v>
      </c>
      <c r="D107" s="24">
        <v>8.901162147521973</v>
      </c>
      <c r="E107" s="24">
        <v>9.628225326538086</v>
      </c>
      <c r="F107" s="24">
        <v>15.402570097171827</v>
      </c>
      <c r="G107" s="24" t="s">
        <v>56</v>
      </c>
      <c r="H107" s="24">
        <v>22.241883536656722</v>
      </c>
      <c r="I107" s="24">
        <v>41.12188079007469</v>
      </c>
      <c r="J107" s="24" t="s">
        <v>62</v>
      </c>
      <c r="K107" s="24">
        <v>1.2279954235518704</v>
      </c>
      <c r="L107" s="24">
        <v>0.10156202916919832</v>
      </c>
      <c r="M107" s="24">
        <v>0.29071047963274965</v>
      </c>
      <c r="N107" s="24">
        <v>0.12693704035290646</v>
      </c>
      <c r="O107" s="24">
        <v>0.04931861210377119</v>
      </c>
      <c r="P107" s="24">
        <v>0.0029137224341902824</v>
      </c>
      <c r="Q107" s="24">
        <v>0.006003255129695816</v>
      </c>
      <c r="R107" s="24">
        <v>0.001953959866284732</v>
      </c>
      <c r="S107" s="24">
        <v>0.000647078341196487</v>
      </c>
      <c r="T107" s="24">
        <v>4.287522459124004E-05</v>
      </c>
      <c r="U107" s="24">
        <v>0.00013131716090013</v>
      </c>
      <c r="V107" s="24">
        <v>7.251908858620466E-05</v>
      </c>
      <c r="W107" s="24">
        <v>4.0345537680732424E-05</v>
      </c>
      <c r="X107" s="24">
        <v>67.5</v>
      </c>
    </row>
    <row r="108" spans="1:24" ht="12.75" hidden="1">
      <c r="A108" s="24">
        <v>1251</v>
      </c>
      <c r="B108" s="24">
        <v>103.77999877929688</v>
      </c>
      <c r="C108" s="24">
        <v>111.27999877929688</v>
      </c>
      <c r="D108" s="24">
        <v>8.935489654541016</v>
      </c>
      <c r="E108" s="24">
        <v>9.498881340026855</v>
      </c>
      <c r="F108" s="24">
        <v>12.6220755452158</v>
      </c>
      <c r="G108" s="24" t="s">
        <v>57</v>
      </c>
      <c r="H108" s="24">
        <v>-2.6863810426633563</v>
      </c>
      <c r="I108" s="24">
        <v>33.59361773663352</v>
      </c>
      <c r="J108" s="24" t="s">
        <v>60</v>
      </c>
      <c r="K108" s="24">
        <v>0.7276170924436312</v>
      </c>
      <c r="L108" s="24">
        <v>-0.0005507787674915103</v>
      </c>
      <c r="M108" s="24">
        <v>-0.17490360335821717</v>
      </c>
      <c r="N108" s="24">
        <v>-0.0013122276202355296</v>
      </c>
      <c r="O108" s="24">
        <v>0.028792156513227914</v>
      </c>
      <c r="P108" s="24">
        <v>-6.322529002923907E-05</v>
      </c>
      <c r="Q108" s="24">
        <v>-0.00373631997087444</v>
      </c>
      <c r="R108" s="24">
        <v>-0.00010547918266409995</v>
      </c>
      <c r="S108" s="24">
        <v>0.0003414282581200311</v>
      </c>
      <c r="T108" s="24">
        <v>-4.520465912621314E-06</v>
      </c>
      <c r="U108" s="24">
        <v>-8.961610368660977E-05</v>
      </c>
      <c r="V108" s="24">
        <v>-8.31750538330311E-06</v>
      </c>
      <c r="W108" s="24">
        <v>2.0139087766292313E-05</v>
      </c>
      <c r="X108" s="24">
        <v>67.5</v>
      </c>
    </row>
    <row r="109" spans="1:24" ht="12.75" hidden="1">
      <c r="A109" s="24">
        <v>1252</v>
      </c>
      <c r="B109" s="24">
        <v>121.0999984741211</v>
      </c>
      <c r="C109" s="24">
        <v>141</v>
      </c>
      <c r="D109" s="24">
        <v>8.932379722595215</v>
      </c>
      <c r="E109" s="24">
        <v>9.350549697875977</v>
      </c>
      <c r="F109" s="24">
        <v>18.839989971219996</v>
      </c>
      <c r="G109" s="24" t="s">
        <v>58</v>
      </c>
      <c r="H109" s="24">
        <v>-3.4034305694772797</v>
      </c>
      <c r="I109" s="24">
        <v>50.19656790464382</v>
      </c>
      <c r="J109" s="24" t="s">
        <v>61</v>
      </c>
      <c r="K109" s="24">
        <v>-0.9892149043803444</v>
      </c>
      <c r="L109" s="24">
        <v>-0.10156053570021366</v>
      </c>
      <c r="M109" s="24">
        <v>-0.23220963050789858</v>
      </c>
      <c r="N109" s="24">
        <v>-0.12693025751265177</v>
      </c>
      <c r="O109" s="24">
        <v>-0.04004169356008851</v>
      </c>
      <c r="P109" s="24">
        <v>-0.002913036386007642</v>
      </c>
      <c r="Q109" s="24">
        <v>-0.004698828069579047</v>
      </c>
      <c r="R109" s="24">
        <v>-0.001951110786469072</v>
      </c>
      <c r="S109" s="24">
        <v>-0.0005496700139199142</v>
      </c>
      <c r="T109" s="24">
        <v>-4.2636255366555155E-05</v>
      </c>
      <c r="U109" s="24">
        <v>-9.598515878458208E-05</v>
      </c>
      <c r="V109" s="24">
        <v>-7.204052549483883E-05</v>
      </c>
      <c r="W109" s="24">
        <v>-3.495968470522832E-05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1250</v>
      </c>
      <c r="B111" s="24">
        <v>98.68</v>
      </c>
      <c r="C111" s="24">
        <v>99.28</v>
      </c>
      <c r="D111" s="24">
        <v>8.933150813578331</v>
      </c>
      <c r="E111" s="24">
        <v>9.982342553633</v>
      </c>
      <c r="F111" s="24">
        <v>10.838435525105256</v>
      </c>
      <c r="G111" s="24" t="s">
        <v>59</v>
      </c>
      <c r="H111" s="24">
        <v>-2.3321703194180685</v>
      </c>
      <c r="I111" s="24">
        <v>28.847829680581935</v>
      </c>
      <c r="J111" s="24" t="s">
        <v>73</v>
      </c>
      <c r="K111" s="24">
        <v>0.22816681100067004</v>
      </c>
      <c r="M111" s="24" t="s">
        <v>68</v>
      </c>
      <c r="N111" s="24">
        <v>0.12163273228458236</v>
      </c>
      <c r="X111" s="24">
        <v>67.5</v>
      </c>
    </row>
    <row r="112" spans="1:24" ht="12.75" hidden="1">
      <c r="A112" s="24">
        <v>1252</v>
      </c>
      <c r="B112" s="24">
        <v>112.54000091552734</v>
      </c>
      <c r="C112" s="24">
        <v>118.04000091552734</v>
      </c>
      <c r="D112" s="24">
        <v>8.98257064819336</v>
      </c>
      <c r="E112" s="24">
        <v>9.501712799072266</v>
      </c>
      <c r="F112" s="24">
        <v>15.270980563717051</v>
      </c>
      <c r="G112" s="24" t="s">
        <v>56</v>
      </c>
      <c r="H112" s="24">
        <v>-4.5944660922209835</v>
      </c>
      <c r="I112" s="24">
        <v>40.44553482330636</v>
      </c>
      <c r="J112" s="24" t="s">
        <v>62</v>
      </c>
      <c r="K112" s="24">
        <v>0.4557588939365577</v>
      </c>
      <c r="L112" s="24">
        <v>0.09128897725303588</v>
      </c>
      <c r="M112" s="24">
        <v>0.10789456266817181</v>
      </c>
      <c r="N112" s="24">
        <v>0.011347648518980345</v>
      </c>
      <c r="O112" s="24">
        <v>0.01830420164146329</v>
      </c>
      <c r="P112" s="24">
        <v>0.0026188328930962317</v>
      </c>
      <c r="Q112" s="24">
        <v>0.0022280192960868884</v>
      </c>
      <c r="R112" s="24">
        <v>0.00017464405658047276</v>
      </c>
      <c r="S112" s="24">
        <v>0.00024014864251708612</v>
      </c>
      <c r="T112" s="24">
        <v>3.85278732152054E-05</v>
      </c>
      <c r="U112" s="24">
        <v>4.872660976531146E-05</v>
      </c>
      <c r="V112" s="24">
        <v>6.4778445816412834E-06</v>
      </c>
      <c r="W112" s="24">
        <v>1.49742393669273E-05</v>
      </c>
      <c r="X112" s="24">
        <v>67.5</v>
      </c>
    </row>
    <row r="113" spans="1:24" ht="12.75" hidden="1">
      <c r="A113" s="24">
        <v>1251</v>
      </c>
      <c r="B113" s="24">
        <v>107.9800033569336</v>
      </c>
      <c r="C113" s="24">
        <v>99.27999877929688</v>
      </c>
      <c r="D113" s="24">
        <v>9.054079055786133</v>
      </c>
      <c r="E113" s="24">
        <v>9.71207046508789</v>
      </c>
      <c r="F113" s="24">
        <v>17.737519102123308</v>
      </c>
      <c r="G113" s="24" t="s">
        <v>57</v>
      </c>
      <c r="H113" s="24">
        <v>6.1182505430743745</v>
      </c>
      <c r="I113" s="24">
        <v>46.59825390000797</v>
      </c>
      <c r="J113" s="24" t="s">
        <v>60</v>
      </c>
      <c r="K113" s="24">
        <v>-0.323775554088585</v>
      </c>
      <c r="L113" s="24">
        <v>0.0004966511188682196</v>
      </c>
      <c r="M113" s="24">
        <v>0.07750760603656333</v>
      </c>
      <c r="N113" s="24">
        <v>-0.00011757110929949868</v>
      </c>
      <c r="O113" s="24">
        <v>-0.01286370704341374</v>
      </c>
      <c r="P113" s="24">
        <v>5.686474954506707E-05</v>
      </c>
      <c r="Q113" s="24">
        <v>0.0016406527203723347</v>
      </c>
      <c r="R113" s="24">
        <v>-9.454192929907999E-06</v>
      </c>
      <c r="S113" s="24">
        <v>-0.00015684169579114344</v>
      </c>
      <c r="T113" s="24">
        <v>4.053159436651507E-06</v>
      </c>
      <c r="U113" s="24">
        <v>3.837954308456E-05</v>
      </c>
      <c r="V113" s="24">
        <v>-7.483123173682757E-07</v>
      </c>
      <c r="W113" s="24">
        <v>-9.39549014176883E-06</v>
      </c>
      <c r="X113" s="24">
        <v>67.5</v>
      </c>
    </row>
    <row r="114" spans="1:24" ht="12.75" hidden="1">
      <c r="A114" s="24">
        <v>1249</v>
      </c>
      <c r="B114" s="24">
        <v>93.77999877929688</v>
      </c>
      <c r="C114" s="24">
        <v>91.08000183105469</v>
      </c>
      <c r="D114" s="24">
        <v>9.086764335632324</v>
      </c>
      <c r="E114" s="24">
        <v>9.942031860351562</v>
      </c>
      <c r="F114" s="24">
        <v>11.464547083321836</v>
      </c>
      <c r="G114" s="24" t="s">
        <v>58</v>
      </c>
      <c r="H114" s="24">
        <v>3.7122714044559117</v>
      </c>
      <c r="I114" s="24">
        <v>29.992270183752787</v>
      </c>
      <c r="J114" s="24" t="s">
        <v>61</v>
      </c>
      <c r="K114" s="24">
        <v>0.3207577902045471</v>
      </c>
      <c r="L114" s="24">
        <v>0.09128762624568255</v>
      </c>
      <c r="M114" s="24">
        <v>0.07505869476507664</v>
      </c>
      <c r="N114" s="24">
        <v>-0.01134703943522604</v>
      </c>
      <c r="O114" s="24">
        <v>0.013021860037359301</v>
      </c>
      <c r="P114" s="24">
        <v>0.002618215446104838</v>
      </c>
      <c r="Q114" s="24">
        <v>0.001507424503870881</v>
      </c>
      <c r="R114" s="24">
        <v>-0.00017438797187572155</v>
      </c>
      <c r="S114" s="24">
        <v>0.0001818572323669247</v>
      </c>
      <c r="T114" s="24">
        <v>3.8314082438028246E-05</v>
      </c>
      <c r="U114" s="24">
        <v>3.0021545127480502E-05</v>
      </c>
      <c r="V114" s="24">
        <v>-6.434477375791623E-06</v>
      </c>
      <c r="W114" s="24">
        <v>1.1659871766617334E-05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1250</v>
      </c>
      <c r="B116" s="24">
        <v>98.68</v>
      </c>
      <c r="C116" s="24">
        <v>99.28</v>
      </c>
      <c r="D116" s="24">
        <v>8.933150813578331</v>
      </c>
      <c r="E116" s="24">
        <v>9.982342553633</v>
      </c>
      <c r="F116" s="24">
        <v>12.321318847074982</v>
      </c>
      <c r="G116" s="24" t="s">
        <v>59</v>
      </c>
      <c r="H116" s="24">
        <v>1.6147060917826792</v>
      </c>
      <c r="I116" s="24">
        <v>32.794706091782686</v>
      </c>
      <c r="J116" s="24" t="s">
        <v>73</v>
      </c>
      <c r="K116" s="24">
        <v>0.4715158224353338</v>
      </c>
      <c r="M116" s="24" t="s">
        <v>68</v>
      </c>
      <c r="N116" s="24">
        <v>0.3550940510217956</v>
      </c>
      <c r="X116" s="24">
        <v>67.5</v>
      </c>
    </row>
    <row r="117" spans="1:24" ht="12.75" hidden="1">
      <c r="A117" s="24">
        <v>1252</v>
      </c>
      <c r="B117" s="24">
        <v>112.54000091552734</v>
      </c>
      <c r="C117" s="24">
        <v>118.04000091552734</v>
      </c>
      <c r="D117" s="24">
        <v>8.98257064819336</v>
      </c>
      <c r="E117" s="24">
        <v>9.501712799072266</v>
      </c>
      <c r="F117" s="24">
        <v>15.270980563717051</v>
      </c>
      <c r="G117" s="24" t="s">
        <v>56</v>
      </c>
      <c r="H117" s="24">
        <v>-4.5944660922209835</v>
      </c>
      <c r="I117" s="24">
        <v>40.44553482330636</v>
      </c>
      <c r="J117" s="24" t="s">
        <v>62</v>
      </c>
      <c r="K117" s="24">
        <v>0.4458985308591674</v>
      </c>
      <c r="L117" s="24">
        <v>0.5107497173171377</v>
      </c>
      <c r="M117" s="24">
        <v>0.10556062082930331</v>
      </c>
      <c r="N117" s="24">
        <v>0.011905372959358418</v>
      </c>
      <c r="O117" s="24">
        <v>0.017908142616618997</v>
      </c>
      <c r="P117" s="24">
        <v>0.014651801463437973</v>
      </c>
      <c r="Q117" s="24">
        <v>0.002179832440143585</v>
      </c>
      <c r="R117" s="24">
        <v>0.00018322268218176976</v>
      </c>
      <c r="S117" s="24">
        <v>0.00023493227301889645</v>
      </c>
      <c r="T117" s="24">
        <v>0.00021557976659962805</v>
      </c>
      <c r="U117" s="24">
        <v>4.7663403267872106E-05</v>
      </c>
      <c r="V117" s="24">
        <v>6.789745312164503E-06</v>
      </c>
      <c r="W117" s="24">
        <v>1.4643620825909265E-05</v>
      </c>
      <c r="X117" s="24">
        <v>67.5</v>
      </c>
    </row>
    <row r="118" spans="1:24" ht="12.75" hidden="1">
      <c r="A118" s="24">
        <v>1249</v>
      </c>
      <c r="B118" s="24">
        <v>93.77999877929688</v>
      </c>
      <c r="C118" s="24">
        <v>91.08000183105469</v>
      </c>
      <c r="D118" s="24">
        <v>9.086764335632324</v>
      </c>
      <c r="E118" s="24">
        <v>9.942031860351562</v>
      </c>
      <c r="F118" s="24">
        <v>15.00248997309677</v>
      </c>
      <c r="G118" s="24" t="s">
        <v>57</v>
      </c>
      <c r="H118" s="24">
        <v>12.967843235913854</v>
      </c>
      <c r="I118" s="24">
        <v>39.24784201521073</v>
      </c>
      <c r="J118" s="24" t="s">
        <v>60</v>
      </c>
      <c r="K118" s="24">
        <v>-0.43701359483804497</v>
      </c>
      <c r="L118" s="24">
        <v>0.0027790439056581957</v>
      </c>
      <c r="M118" s="24">
        <v>0.10321215912572036</v>
      </c>
      <c r="N118" s="24">
        <v>-0.000123458102581605</v>
      </c>
      <c r="O118" s="24">
        <v>-0.017588687495480697</v>
      </c>
      <c r="P118" s="24">
        <v>0.0003180320652017518</v>
      </c>
      <c r="Q118" s="24">
        <v>0.0021185966642382316</v>
      </c>
      <c r="R118" s="24">
        <v>-9.9158190608356E-06</v>
      </c>
      <c r="S118" s="24">
        <v>-0.00023319937974330772</v>
      </c>
      <c r="T118" s="24">
        <v>2.2651840712017273E-05</v>
      </c>
      <c r="U118" s="24">
        <v>4.528585314532333E-05</v>
      </c>
      <c r="V118" s="24">
        <v>-7.855739696243591E-07</v>
      </c>
      <c r="W118" s="24">
        <v>-1.458674234828697E-05</v>
      </c>
      <c r="X118" s="24">
        <v>67.5</v>
      </c>
    </row>
    <row r="119" spans="1:24" ht="12.75" hidden="1">
      <c r="A119" s="24">
        <v>1251</v>
      </c>
      <c r="B119" s="24">
        <v>107.9800033569336</v>
      </c>
      <c r="C119" s="24">
        <v>99.27999877929688</v>
      </c>
      <c r="D119" s="24">
        <v>9.054079055786133</v>
      </c>
      <c r="E119" s="24">
        <v>9.71207046508789</v>
      </c>
      <c r="F119" s="24">
        <v>12.766379574698377</v>
      </c>
      <c r="G119" s="24" t="s">
        <v>58</v>
      </c>
      <c r="H119" s="24">
        <v>-6.941435004696672</v>
      </c>
      <c r="I119" s="24">
        <v>33.53856835223693</v>
      </c>
      <c r="J119" s="24" t="s">
        <v>61</v>
      </c>
      <c r="K119" s="24">
        <v>-0.08856984672614565</v>
      </c>
      <c r="L119" s="24">
        <v>0.5107421567234357</v>
      </c>
      <c r="M119" s="24">
        <v>-0.022142603245213097</v>
      </c>
      <c r="N119" s="24">
        <v>-0.011904732815075253</v>
      </c>
      <c r="O119" s="24">
        <v>-0.0033674388136217875</v>
      </c>
      <c r="P119" s="24">
        <v>0.014648349454102556</v>
      </c>
      <c r="Q119" s="24">
        <v>-0.0005130474065629549</v>
      </c>
      <c r="R119" s="24">
        <v>-0.00018295416857299146</v>
      </c>
      <c r="S119" s="24">
        <v>-2.8481962593224978E-05</v>
      </c>
      <c r="T119" s="24">
        <v>0.0002143864032057712</v>
      </c>
      <c r="U119" s="24">
        <v>-1.4865783395973787E-05</v>
      </c>
      <c r="V119" s="24">
        <v>-6.744146717139868E-06</v>
      </c>
      <c r="W119" s="24">
        <v>-1.2894101588304075E-06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1250</v>
      </c>
      <c r="B121" s="24">
        <v>98.68</v>
      </c>
      <c r="C121" s="24">
        <v>99.28</v>
      </c>
      <c r="D121" s="24">
        <v>8.933150813578331</v>
      </c>
      <c r="E121" s="24">
        <v>9.982342553633</v>
      </c>
      <c r="F121" s="24">
        <v>10.838435525105256</v>
      </c>
      <c r="G121" s="24" t="s">
        <v>59</v>
      </c>
      <c r="H121" s="24">
        <v>-2.3321703194180685</v>
      </c>
      <c r="I121" s="24">
        <v>28.847829680581935</v>
      </c>
      <c r="J121" s="24" t="s">
        <v>73</v>
      </c>
      <c r="K121" s="24">
        <v>0.5124019598008797</v>
      </c>
      <c r="M121" s="24" t="s">
        <v>68</v>
      </c>
      <c r="N121" s="24">
        <v>0.3168652706954362</v>
      </c>
      <c r="X121" s="24">
        <v>67.5</v>
      </c>
    </row>
    <row r="122" spans="1:24" ht="12.75" hidden="1">
      <c r="A122" s="24">
        <v>1251</v>
      </c>
      <c r="B122" s="24">
        <v>107.9800033569336</v>
      </c>
      <c r="C122" s="24">
        <v>99.27999877929688</v>
      </c>
      <c r="D122" s="24">
        <v>9.054079055786133</v>
      </c>
      <c r="E122" s="24">
        <v>9.71207046508789</v>
      </c>
      <c r="F122" s="24">
        <v>14.42593337986799</v>
      </c>
      <c r="G122" s="24" t="s">
        <v>56</v>
      </c>
      <c r="H122" s="24">
        <v>-2.5816195689088772</v>
      </c>
      <c r="I122" s="24">
        <v>37.89838378802472</v>
      </c>
      <c r="J122" s="24" t="s">
        <v>62</v>
      </c>
      <c r="K122" s="24">
        <v>0.607605866732222</v>
      </c>
      <c r="L122" s="24">
        <v>0.34884144556796975</v>
      </c>
      <c r="M122" s="24">
        <v>0.14384257246493787</v>
      </c>
      <c r="N122" s="24">
        <v>0.011463785528414594</v>
      </c>
      <c r="O122" s="24">
        <v>0.024402602000489288</v>
      </c>
      <c r="P122" s="24">
        <v>0.010007110316026005</v>
      </c>
      <c r="Q122" s="24">
        <v>0.002970373435998272</v>
      </c>
      <c r="R122" s="24">
        <v>0.00017645189269858839</v>
      </c>
      <c r="S122" s="24">
        <v>0.000320152684276345</v>
      </c>
      <c r="T122" s="24">
        <v>0.00014724153702573055</v>
      </c>
      <c r="U122" s="24">
        <v>6.49720468528035E-05</v>
      </c>
      <c r="V122" s="24">
        <v>6.554709933349639E-06</v>
      </c>
      <c r="W122" s="24">
        <v>1.9962663623172138E-05</v>
      </c>
      <c r="X122" s="24">
        <v>67.5</v>
      </c>
    </row>
    <row r="123" spans="1:24" ht="12.75" hidden="1">
      <c r="A123" s="24">
        <v>1252</v>
      </c>
      <c r="B123" s="24">
        <v>112.54000091552734</v>
      </c>
      <c r="C123" s="24">
        <v>118.04000091552734</v>
      </c>
      <c r="D123" s="24">
        <v>8.98257064819336</v>
      </c>
      <c r="E123" s="24">
        <v>9.501712799072266</v>
      </c>
      <c r="F123" s="24">
        <v>15.072373870522286</v>
      </c>
      <c r="G123" s="24" t="s">
        <v>57</v>
      </c>
      <c r="H123" s="24">
        <v>-5.120480377435655</v>
      </c>
      <c r="I123" s="24">
        <v>39.919520538091696</v>
      </c>
      <c r="J123" s="24" t="s">
        <v>60</v>
      </c>
      <c r="K123" s="24">
        <v>0.10957032133813273</v>
      </c>
      <c r="L123" s="24">
        <v>-0.0018980946803988804</v>
      </c>
      <c r="M123" s="24">
        <v>-0.02432958179427296</v>
      </c>
      <c r="N123" s="24">
        <v>-0.00011849345342825477</v>
      </c>
      <c r="O123" s="24">
        <v>0.004659240650195842</v>
      </c>
      <c r="P123" s="24">
        <v>-0.0002172101923375988</v>
      </c>
      <c r="Q123" s="24">
        <v>-0.0004254055684216837</v>
      </c>
      <c r="R123" s="24">
        <v>-9.535667641505402E-06</v>
      </c>
      <c r="S123" s="24">
        <v>8.220255620668344E-05</v>
      </c>
      <c r="T123" s="24">
        <v>-1.5468502746266626E-05</v>
      </c>
      <c r="U123" s="24">
        <v>-4.169425164307474E-06</v>
      </c>
      <c r="V123" s="24">
        <v>-7.512366848738984E-07</v>
      </c>
      <c r="W123" s="24">
        <v>5.7618694848940455E-06</v>
      </c>
      <c r="X123" s="24">
        <v>67.5</v>
      </c>
    </row>
    <row r="124" spans="1:24" ht="12.75" hidden="1">
      <c r="A124" s="24">
        <v>1249</v>
      </c>
      <c r="B124" s="24">
        <v>93.77999877929688</v>
      </c>
      <c r="C124" s="24">
        <v>91.08000183105469</v>
      </c>
      <c r="D124" s="24">
        <v>9.086764335632324</v>
      </c>
      <c r="E124" s="24">
        <v>9.942031860351562</v>
      </c>
      <c r="F124" s="24">
        <v>15.00248997309677</v>
      </c>
      <c r="G124" s="24" t="s">
        <v>58</v>
      </c>
      <c r="H124" s="24">
        <v>12.967843235913854</v>
      </c>
      <c r="I124" s="24">
        <v>39.24784201521073</v>
      </c>
      <c r="J124" s="24" t="s">
        <v>61</v>
      </c>
      <c r="K124" s="24">
        <v>0.5976447389287997</v>
      </c>
      <c r="L124" s="24">
        <v>-0.3488362816315629</v>
      </c>
      <c r="M124" s="24">
        <v>0.14177008536022923</v>
      </c>
      <c r="N124" s="24">
        <v>-0.011463173118425042</v>
      </c>
      <c r="O124" s="24">
        <v>0.0239536732247446</v>
      </c>
      <c r="P124" s="24">
        <v>-0.010004752701064568</v>
      </c>
      <c r="Q124" s="24">
        <v>0.002939753127669057</v>
      </c>
      <c r="R124" s="24">
        <v>-0.00017619404496050625</v>
      </c>
      <c r="S124" s="24">
        <v>0.00030941958729601473</v>
      </c>
      <c r="T124" s="24">
        <v>-0.00014642675864912232</v>
      </c>
      <c r="U124" s="24">
        <v>6.483812741005197E-05</v>
      </c>
      <c r="V124" s="24">
        <v>-6.511517930072227E-06</v>
      </c>
      <c r="W124" s="24">
        <v>1.9113053104383058E-05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1250</v>
      </c>
      <c r="B126" s="100">
        <v>98.68</v>
      </c>
      <c r="C126" s="100">
        <v>99.28</v>
      </c>
      <c r="D126" s="100">
        <v>8.933150813578331</v>
      </c>
      <c r="E126" s="100">
        <v>9.982342553633</v>
      </c>
      <c r="F126" s="100">
        <v>15.818760929193262</v>
      </c>
      <c r="G126" s="100" t="s">
        <v>59</v>
      </c>
      <c r="H126" s="100">
        <v>10.923578508742338</v>
      </c>
      <c r="I126" s="100">
        <v>42.103578508742345</v>
      </c>
      <c r="J126" s="100" t="s">
        <v>73</v>
      </c>
      <c r="K126" s="100">
        <v>0.40803231677603463</v>
      </c>
      <c r="M126" s="100" t="s">
        <v>68</v>
      </c>
      <c r="N126" s="100">
        <v>0.32292091189443795</v>
      </c>
      <c r="X126" s="100">
        <v>67.5</v>
      </c>
    </row>
    <row r="127" spans="1:24" s="100" customFormat="1" ht="12.75">
      <c r="A127" s="100">
        <v>1251</v>
      </c>
      <c r="B127" s="100">
        <v>107.9800033569336</v>
      </c>
      <c r="C127" s="100">
        <v>99.27999877929688</v>
      </c>
      <c r="D127" s="100">
        <v>9.054079055786133</v>
      </c>
      <c r="E127" s="100">
        <v>9.71207046508789</v>
      </c>
      <c r="F127" s="100">
        <v>14.42593337986799</v>
      </c>
      <c r="G127" s="100" t="s">
        <v>56</v>
      </c>
      <c r="H127" s="100">
        <v>-2.5816195689088772</v>
      </c>
      <c r="I127" s="100">
        <v>37.89838378802472</v>
      </c>
      <c r="J127" s="100" t="s">
        <v>62</v>
      </c>
      <c r="K127" s="100">
        <v>0.3706749171017015</v>
      </c>
      <c r="L127" s="100">
        <v>0.5121975442585381</v>
      </c>
      <c r="M127" s="100">
        <v>0.08775196030898871</v>
      </c>
      <c r="N127" s="100">
        <v>0.012032312224665965</v>
      </c>
      <c r="O127" s="100">
        <v>0.014886831020480164</v>
      </c>
      <c r="P127" s="100">
        <v>0.014693292560570535</v>
      </c>
      <c r="Q127" s="100">
        <v>0.0018120830869329712</v>
      </c>
      <c r="R127" s="100">
        <v>0.0001851991845700394</v>
      </c>
      <c r="S127" s="100">
        <v>0.00019530941740253916</v>
      </c>
      <c r="T127" s="100">
        <v>0.00021620932944986233</v>
      </c>
      <c r="U127" s="100">
        <v>3.964753210481686E-05</v>
      </c>
      <c r="V127" s="100">
        <v>6.870505903447259E-06</v>
      </c>
      <c r="W127" s="100">
        <v>1.2179242368845123E-05</v>
      </c>
      <c r="X127" s="100">
        <v>67.5</v>
      </c>
    </row>
    <row r="128" spans="1:24" s="100" customFormat="1" ht="12.75">
      <c r="A128" s="100">
        <v>1249</v>
      </c>
      <c r="B128" s="100">
        <v>93.77999877929688</v>
      </c>
      <c r="C128" s="100">
        <v>91.08000183105469</v>
      </c>
      <c r="D128" s="100">
        <v>9.086764335632324</v>
      </c>
      <c r="E128" s="100">
        <v>9.942031860351562</v>
      </c>
      <c r="F128" s="100">
        <v>11.464547083321836</v>
      </c>
      <c r="G128" s="100" t="s">
        <v>57</v>
      </c>
      <c r="H128" s="100">
        <v>3.7122714044559117</v>
      </c>
      <c r="I128" s="100">
        <v>29.992270183752787</v>
      </c>
      <c r="J128" s="100" t="s">
        <v>60</v>
      </c>
      <c r="K128" s="100">
        <v>0.27640305388997083</v>
      </c>
      <c r="L128" s="100">
        <v>0.002787104391116247</v>
      </c>
      <c r="M128" s="100">
        <v>-0.06609485720908251</v>
      </c>
      <c r="N128" s="100">
        <v>-0.0001244559576482795</v>
      </c>
      <c r="O128" s="100">
        <v>0.010993060487488708</v>
      </c>
      <c r="P128" s="100">
        <v>0.0003188354090224017</v>
      </c>
      <c r="Q128" s="100">
        <v>-0.001395656645745631</v>
      </c>
      <c r="R128" s="100">
        <v>-9.985400032655672E-06</v>
      </c>
      <c r="S128" s="100">
        <v>0.0001350178920101069</v>
      </c>
      <c r="T128" s="100">
        <v>2.270107429327835E-05</v>
      </c>
      <c r="U128" s="100">
        <v>-3.2444364953152256E-05</v>
      </c>
      <c r="V128" s="100">
        <v>-7.84873635427806E-07</v>
      </c>
      <c r="W128" s="100">
        <v>8.125379086637636E-06</v>
      </c>
      <c r="X128" s="100">
        <v>67.5</v>
      </c>
    </row>
    <row r="129" spans="1:24" s="100" customFormat="1" ht="12.75">
      <c r="A129" s="100">
        <v>1252</v>
      </c>
      <c r="B129" s="100">
        <v>112.54000091552734</v>
      </c>
      <c r="C129" s="100">
        <v>118.04000091552734</v>
      </c>
      <c r="D129" s="100">
        <v>8.98257064819336</v>
      </c>
      <c r="E129" s="100">
        <v>9.501712799072266</v>
      </c>
      <c r="F129" s="100">
        <v>13.617000127089216</v>
      </c>
      <c r="G129" s="100" t="s">
        <v>58</v>
      </c>
      <c r="H129" s="100">
        <v>-8.97507040689348</v>
      </c>
      <c r="I129" s="100">
        <v>36.06493050863387</v>
      </c>
      <c r="J129" s="100" t="s">
        <v>61</v>
      </c>
      <c r="K129" s="100">
        <v>-0.24698430308149372</v>
      </c>
      <c r="L129" s="100">
        <v>0.5121899612385918</v>
      </c>
      <c r="M129" s="100">
        <v>-0.05772240802826337</v>
      </c>
      <c r="N129" s="100">
        <v>-0.012031668553714896</v>
      </c>
      <c r="O129" s="100">
        <v>-0.010038444050287127</v>
      </c>
      <c r="P129" s="100">
        <v>0.014689832887152627</v>
      </c>
      <c r="Q129" s="100">
        <v>-0.0011557627962235939</v>
      </c>
      <c r="R129" s="100">
        <v>-0.00018492979681921287</v>
      </c>
      <c r="S129" s="100">
        <v>-0.00014112383697755098</v>
      </c>
      <c r="T129" s="100">
        <v>0.0002150142678221382</v>
      </c>
      <c r="U129" s="100">
        <v>-2.2787935070759474E-05</v>
      </c>
      <c r="V129" s="100">
        <v>-6.825527433518525E-06</v>
      </c>
      <c r="W129" s="100">
        <v>-9.07260488379737E-06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1250</v>
      </c>
      <c r="B131" s="24">
        <v>98.68</v>
      </c>
      <c r="C131" s="24">
        <v>99.28</v>
      </c>
      <c r="D131" s="24">
        <v>8.933150813578331</v>
      </c>
      <c r="E131" s="24">
        <v>9.982342553633</v>
      </c>
      <c r="F131" s="24">
        <v>12.321318847074982</v>
      </c>
      <c r="G131" s="24" t="s">
        <v>59</v>
      </c>
      <c r="H131" s="24">
        <v>1.6147060917826792</v>
      </c>
      <c r="I131" s="24">
        <v>32.794706091782686</v>
      </c>
      <c r="J131" s="24" t="s">
        <v>73</v>
      </c>
      <c r="K131" s="24">
        <v>0.3003006075793999</v>
      </c>
      <c r="M131" s="24" t="s">
        <v>68</v>
      </c>
      <c r="N131" s="24">
        <v>0.2057986015778448</v>
      </c>
      <c r="X131" s="24">
        <v>67.5</v>
      </c>
    </row>
    <row r="132" spans="1:24" ht="12.75" hidden="1">
      <c r="A132" s="24">
        <v>1249</v>
      </c>
      <c r="B132" s="24">
        <v>93.77999877929688</v>
      </c>
      <c r="C132" s="24">
        <v>91.08000183105469</v>
      </c>
      <c r="D132" s="24">
        <v>9.086764335632324</v>
      </c>
      <c r="E132" s="24">
        <v>9.942031860351562</v>
      </c>
      <c r="F132" s="24">
        <v>11.616594300135013</v>
      </c>
      <c r="G132" s="24" t="s">
        <v>56</v>
      </c>
      <c r="H132" s="24">
        <v>4.110040385140934</v>
      </c>
      <c r="I132" s="24">
        <v>30.390039164437813</v>
      </c>
      <c r="J132" s="24" t="s">
        <v>62</v>
      </c>
      <c r="K132" s="24">
        <v>0.4145642687994194</v>
      </c>
      <c r="L132" s="24">
        <v>0.343948741764142</v>
      </c>
      <c r="M132" s="24">
        <v>0.09814255553593218</v>
      </c>
      <c r="N132" s="24">
        <v>0.011207254388055267</v>
      </c>
      <c r="O132" s="24">
        <v>0.016649675544792755</v>
      </c>
      <c r="P132" s="24">
        <v>0.009866822520465368</v>
      </c>
      <c r="Q132" s="24">
        <v>0.0020266393530427875</v>
      </c>
      <c r="R132" s="24">
        <v>0.00017253263365290487</v>
      </c>
      <c r="S132" s="24">
        <v>0.00021843068981786487</v>
      </c>
      <c r="T132" s="24">
        <v>0.0001451741366892372</v>
      </c>
      <c r="U132" s="24">
        <v>4.431746119148542E-05</v>
      </c>
      <c r="V132" s="24">
        <v>6.410794353612201E-06</v>
      </c>
      <c r="W132" s="24">
        <v>1.3616830554771964E-05</v>
      </c>
      <c r="X132" s="24">
        <v>67.5</v>
      </c>
    </row>
    <row r="133" spans="1:24" ht="12.75" hidden="1">
      <c r="A133" s="24">
        <v>1252</v>
      </c>
      <c r="B133" s="24">
        <v>112.54000091552734</v>
      </c>
      <c r="C133" s="24">
        <v>118.04000091552734</v>
      </c>
      <c r="D133" s="24">
        <v>8.98257064819336</v>
      </c>
      <c r="E133" s="24">
        <v>9.501712799072266</v>
      </c>
      <c r="F133" s="24">
        <v>13.617000127089216</v>
      </c>
      <c r="G133" s="24" t="s">
        <v>57</v>
      </c>
      <c r="H133" s="24">
        <v>-8.97507040689348</v>
      </c>
      <c r="I133" s="24">
        <v>36.06493050863387</v>
      </c>
      <c r="J133" s="24" t="s">
        <v>60</v>
      </c>
      <c r="K133" s="24">
        <v>0.40760264992760037</v>
      </c>
      <c r="L133" s="24">
        <v>-0.0018712435583466355</v>
      </c>
      <c r="M133" s="24">
        <v>-0.09628461966698118</v>
      </c>
      <c r="N133" s="24">
        <v>-0.00011563044689241488</v>
      </c>
      <c r="O133" s="24">
        <v>0.01640192271748067</v>
      </c>
      <c r="P133" s="24">
        <v>-0.0002141790131935585</v>
      </c>
      <c r="Q133" s="24">
        <v>-0.001977287052592146</v>
      </c>
      <c r="R133" s="24">
        <v>-9.299847307812317E-06</v>
      </c>
      <c r="S133" s="24">
        <v>0.00021722519597956933</v>
      </c>
      <c r="T133" s="24">
        <v>-1.525720470013699E-05</v>
      </c>
      <c r="U133" s="24">
        <v>-4.232999756929933E-05</v>
      </c>
      <c r="V133" s="24">
        <v>-7.306052098325724E-07</v>
      </c>
      <c r="W133" s="24">
        <v>1.358171069327857E-05</v>
      </c>
      <c r="X133" s="24">
        <v>67.5</v>
      </c>
    </row>
    <row r="134" spans="1:24" ht="12.75" hidden="1">
      <c r="A134" s="24">
        <v>1251</v>
      </c>
      <c r="B134" s="24">
        <v>107.9800033569336</v>
      </c>
      <c r="C134" s="24">
        <v>99.27999877929688</v>
      </c>
      <c r="D134" s="24">
        <v>9.054079055786133</v>
      </c>
      <c r="E134" s="24">
        <v>9.71207046508789</v>
      </c>
      <c r="F134" s="24">
        <v>17.737519102123308</v>
      </c>
      <c r="G134" s="24" t="s">
        <v>58</v>
      </c>
      <c r="H134" s="24">
        <v>6.1182505430743745</v>
      </c>
      <c r="I134" s="24">
        <v>46.59825390000797</v>
      </c>
      <c r="J134" s="24" t="s">
        <v>61</v>
      </c>
      <c r="K134" s="24">
        <v>0.07565456190604296</v>
      </c>
      <c r="L134" s="24">
        <v>-0.3439436515022218</v>
      </c>
      <c r="M134" s="24">
        <v>0.019006136448745044</v>
      </c>
      <c r="N134" s="24">
        <v>-0.01120665786567679</v>
      </c>
      <c r="O134" s="24">
        <v>0.0028615776971212</v>
      </c>
      <c r="P134" s="24">
        <v>-0.009864497655768892</v>
      </c>
      <c r="Q134" s="24">
        <v>0.00044452556614120025</v>
      </c>
      <c r="R134" s="24">
        <v>-0.00017228181133032837</v>
      </c>
      <c r="S134" s="24">
        <v>2.2916816662573008E-05</v>
      </c>
      <c r="T134" s="24">
        <v>-0.00014437017582660013</v>
      </c>
      <c r="U134" s="24">
        <v>1.312283019176615E-05</v>
      </c>
      <c r="V134" s="24">
        <v>-6.3690266345550465E-06</v>
      </c>
      <c r="W134" s="24">
        <v>9.77347942881091E-07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1250</v>
      </c>
      <c r="B136" s="24">
        <v>98.68</v>
      </c>
      <c r="C136" s="24">
        <v>99.28</v>
      </c>
      <c r="D136" s="24">
        <v>8.933150813578331</v>
      </c>
      <c r="E136" s="24">
        <v>9.982342553633</v>
      </c>
      <c r="F136" s="24">
        <v>15.818760929193262</v>
      </c>
      <c r="G136" s="24" t="s">
        <v>59</v>
      </c>
      <c r="H136" s="24">
        <v>10.923578508742338</v>
      </c>
      <c r="I136" s="24">
        <v>42.103578508742345</v>
      </c>
      <c r="J136" s="24" t="s">
        <v>73</v>
      </c>
      <c r="K136" s="24">
        <v>0.6423648113299478</v>
      </c>
      <c r="M136" s="24" t="s">
        <v>68</v>
      </c>
      <c r="N136" s="24">
        <v>0.33620849179436385</v>
      </c>
      <c r="X136" s="24">
        <v>67.5</v>
      </c>
    </row>
    <row r="137" spans="1:24" ht="12.75" hidden="1">
      <c r="A137" s="24">
        <v>1249</v>
      </c>
      <c r="B137" s="24">
        <v>93.77999877929688</v>
      </c>
      <c r="C137" s="24">
        <v>91.08000183105469</v>
      </c>
      <c r="D137" s="24">
        <v>9.086764335632324</v>
      </c>
      <c r="E137" s="24">
        <v>9.942031860351562</v>
      </c>
      <c r="F137" s="24">
        <v>11.616594300135013</v>
      </c>
      <c r="G137" s="24" t="s">
        <v>56</v>
      </c>
      <c r="H137" s="24">
        <v>4.110040385140934</v>
      </c>
      <c r="I137" s="24">
        <v>30.390039164437813</v>
      </c>
      <c r="J137" s="24" t="s">
        <v>62</v>
      </c>
      <c r="K137" s="24">
        <v>0.7734251884496882</v>
      </c>
      <c r="L137" s="24">
        <v>0.09762950801613911</v>
      </c>
      <c r="M137" s="24">
        <v>0.18309755391210775</v>
      </c>
      <c r="N137" s="24">
        <v>0.01161255488713273</v>
      </c>
      <c r="O137" s="24">
        <v>0.03106213706828373</v>
      </c>
      <c r="P137" s="24">
        <v>0.0028006117891783314</v>
      </c>
      <c r="Q137" s="24">
        <v>0.0037809565943021897</v>
      </c>
      <c r="R137" s="24">
        <v>0.00017877353847614848</v>
      </c>
      <c r="S137" s="24">
        <v>0.00040752917026013125</v>
      </c>
      <c r="T137" s="24">
        <v>4.122476740508334E-05</v>
      </c>
      <c r="U137" s="24">
        <v>8.269677026361299E-05</v>
      </c>
      <c r="V137" s="24">
        <v>6.640025758146204E-06</v>
      </c>
      <c r="W137" s="24">
        <v>2.5410518809278367E-05</v>
      </c>
      <c r="X137" s="24">
        <v>67.5</v>
      </c>
    </row>
    <row r="138" spans="1:24" ht="12.75" hidden="1">
      <c r="A138" s="24">
        <v>1251</v>
      </c>
      <c r="B138" s="24">
        <v>107.9800033569336</v>
      </c>
      <c r="C138" s="24">
        <v>99.27999877929688</v>
      </c>
      <c r="D138" s="24">
        <v>9.054079055786133</v>
      </c>
      <c r="E138" s="24">
        <v>9.71207046508789</v>
      </c>
      <c r="F138" s="24">
        <v>12.766379574698377</v>
      </c>
      <c r="G138" s="24" t="s">
        <v>57</v>
      </c>
      <c r="H138" s="24">
        <v>-6.941435004696672</v>
      </c>
      <c r="I138" s="24">
        <v>33.53856835223693</v>
      </c>
      <c r="J138" s="24" t="s">
        <v>60</v>
      </c>
      <c r="K138" s="24">
        <v>0.6857395666031069</v>
      </c>
      <c r="L138" s="24">
        <v>0.000531565891243351</v>
      </c>
      <c r="M138" s="24">
        <v>-0.163291418323693</v>
      </c>
      <c r="N138" s="24">
        <v>-0.00011978681530961825</v>
      </c>
      <c r="O138" s="24">
        <v>0.02738390469329512</v>
      </c>
      <c r="P138" s="24">
        <v>6.0699612063915755E-05</v>
      </c>
      <c r="Q138" s="24">
        <v>-0.003415676577091527</v>
      </c>
      <c r="R138" s="24">
        <v>-9.616043061745495E-06</v>
      </c>
      <c r="S138" s="24">
        <v>0.00034546284088741926</v>
      </c>
      <c r="T138" s="24">
        <v>4.3137174646682935E-06</v>
      </c>
      <c r="U138" s="24">
        <v>-7.728161842687759E-05</v>
      </c>
      <c r="V138" s="24">
        <v>-7.52882614175348E-07</v>
      </c>
      <c r="W138" s="24">
        <v>2.10804839360453E-05</v>
      </c>
      <c r="X138" s="24">
        <v>67.5</v>
      </c>
    </row>
    <row r="139" spans="1:24" ht="12.75" hidden="1">
      <c r="A139" s="24">
        <v>1252</v>
      </c>
      <c r="B139" s="24">
        <v>112.54000091552734</v>
      </c>
      <c r="C139" s="24">
        <v>118.04000091552734</v>
      </c>
      <c r="D139" s="24">
        <v>8.98257064819336</v>
      </c>
      <c r="E139" s="24">
        <v>9.501712799072266</v>
      </c>
      <c r="F139" s="24">
        <v>15.072373870522286</v>
      </c>
      <c r="G139" s="24" t="s">
        <v>58</v>
      </c>
      <c r="H139" s="24">
        <v>-5.120480377435655</v>
      </c>
      <c r="I139" s="24">
        <v>39.919520538091696</v>
      </c>
      <c r="J139" s="24" t="s">
        <v>61</v>
      </c>
      <c r="K139" s="24">
        <v>-0.3576978738033244</v>
      </c>
      <c r="L139" s="24">
        <v>0.09762806089017971</v>
      </c>
      <c r="M139" s="24">
        <v>-0.08282890166140017</v>
      </c>
      <c r="N139" s="24">
        <v>-0.011611937053116859</v>
      </c>
      <c r="O139" s="24">
        <v>-0.014662132280039479</v>
      </c>
      <c r="P139" s="24">
        <v>0.0027999539194029505</v>
      </c>
      <c r="Q139" s="24">
        <v>-0.0016213532276174497</v>
      </c>
      <c r="R139" s="24">
        <v>-0.00017851473265564834</v>
      </c>
      <c r="S139" s="24">
        <v>-0.00021618383422195258</v>
      </c>
      <c r="T139" s="24">
        <v>4.099845471768707E-05</v>
      </c>
      <c r="U139" s="24">
        <v>-2.943309812702838E-05</v>
      </c>
      <c r="V139" s="24">
        <v>-6.597204698818854E-06</v>
      </c>
      <c r="W139" s="24">
        <v>-1.4188293173557758E-05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1250</v>
      </c>
      <c r="B141" s="24">
        <v>95.56</v>
      </c>
      <c r="C141" s="24">
        <v>90.36</v>
      </c>
      <c r="D141" s="24">
        <v>9.157660011581436</v>
      </c>
      <c r="E141" s="24">
        <v>9.971826536529543</v>
      </c>
      <c r="F141" s="24">
        <v>10.005699688882082</v>
      </c>
      <c r="G141" s="24" t="s">
        <v>59</v>
      </c>
      <c r="H141" s="24">
        <v>-2.084903567637298</v>
      </c>
      <c r="I141" s="24">
        <v>25.975096432362697</v>
      </c>
      <c r="J141" s="24" t="s">
        <v>73</v>
      </c>
      <c r="K141" s="24">
        <v>0.5080953658297743</v>
      </c>
      <c r="M141" s="24" t="s">
        <v>68</v>
      </c>
      <c r="N141" s="24">
        <v>0.27830238409649977</v>
      </c>
      <c r="X141" s="24">
        <v>67.5</v>
      </c>
    </row>
    <row r="142" spans="1:24" ht="12.75" hidden="1">
      <c r="A142" s="24">
        <v>1252</v>
      </c>
      <c r="B142" s="24">
        <v>109.87999725341797</v>
      </c>
      <c r="C142" s="24">
        <v>121.87999725341797</v>
      </c>
      <c r="D142" s="24">
        <v>9.027427673339844</v>
      </c>
      <c r="E142" s="24">
        <v>9.510108947753906</v>
      </c>
      <c r="F142" s="24">
        <v>12.999592482165053</v>
      </c>
      <c r="G142" s="24" t="s">
        <v>56</v>
      </c>
      <c r="H142" s="24">
        <v>-8.125195424079777</v>
      </c>
      <c r="I142" s="24">
        <v>34.2548018293382</v>
      </c>
      <c r="J142" s="24" t="s">
        <v>62</v>
      </c>
      <c r="K142" s="24">
        <v>0.6678047359668451</v>
      </c>
      <c r="L142" s="24">
        <v>0.19008388769980455</v>
      </c>
      <c r="M142" s="24">
        <v>0.15809347421002856</v>
      </c>
      <c r="N142" s="24">
        <v>0.015711362440632145</v>
      </c>
      <c r="O142" s="24">
        <v>0.02682043092564025</v>
      </c>
      <c r="P142" s="24">
        <v>0.005452970733981203</v>
      </c>
      <c r="Q142" s="24">
        <v>0.0032646286418719114</v>
      </c>
      <c r="R142" s="24">
        <v>0.00024179705416375473</v>
      </c>
      <c r="S142" s="24">
        <v>0.0003518840398697867</v>
      </c>
      <c r="T142" s="24">
        <v>8.022971934175482E-05</v>
      </c>
      <c r="U142" s="24">
        <v>7.139680854085455E-05</v>
      </c>
      <c r="V142" s="24">
        <v>8.968612465992327E-06</v>
      </c>
      <c r="W142" s="24">
        <v>2.194183165173439E-05</v>
      </c>
      <c r="X142" s="24">
        <v>67.5</v>
      </c>
    </row>
    <row r="143" spans="1:24" ht="12.75" hidden="1">
      <c r="A143" s="24">
        <v>1251</v>
      </c>
      <c r="B143" s="24">
        <v>105.26000213623047</v>
      </c>
      <c r="C143" s="24">
        <v>96.86000061035156</v>
      </c>
      <c r="D143" s="24">
        <v>9.240878105163574</v>
      </c>
      <c r="E143" s="24">
        <v>10.020795822143555</v>
      </c>
      <c r="F143" s="24">
        <v>18.15105534357869</v>
      </c>
      <c r="G143" s="24" t="s">
        <v>57</v>
      </c>
      <c r="H143" s="24">
        <v>8.955392617031961</v>
      </c>
      <c r="I143" s="24">
        <v>46.71539475326243</v>
      </c>
      <c r="J143" s="24" t="s">
        <v>60</v>
      </c>
      <c r="K143" s="24">
        <v>-0.4226247018224442</v>
      </c>
      <c r="L143" s="24">
        <v>0.0010341505734637515</v>
      </c>
      <c r="M143" s="24">
        <v>0.10143549933501612</v>
      </c>
      <c r="N143" s="24">
        <v>-0.00016280737260740034</v>
      </c>
      <c r="O143" s="24">
        <v>-0.01674842030081911</v>
      </c>
      <c r="P143" s="24">
        <v>0.00011837270267548214</v>
      </c>
      <c r="Q143" s="24">
        <v>0.0021596313811066306</v>
      </c>
      <c r="R143" s="24">
        <v>-1.3089702336101237E-05</v>
      </c>
      <c r="S143" s="24">
        <v>-0.00020066617394200666</v>
      </c>
      <c r="T143" s="24">
        <v>8.434678152649586E-06</v>
      </c>
      <c r="U143" s="24">
        <v>5.132290328502524E-05</v>
      </c>
      <c r="V143" s="24">
        <v>-1.0356430377317946E-06</v>
      </c>
      <c r="W143" s="24">
        <v>-1.1903205634193478E-05</v>
      </c>
      <c r="X143" s="24">
        <v>67.5</v>
      </c>
    </row>
    <row r="144" spans="1:24" ht="12.75" hidden="1">
      <c r="A144" s="24">
        <v>1249</v>
      </c>
      <c r="B144" s="24">
        <v>88.76000213623047</v>
      </c>
      <c r="C144" s="24">
        <v>89.05999755859375</v>
      </c>
      <c r="D144" s="24">
        <v>9.09226131439209</v>
      </c>
      <c r="E144" s="24">
        <v>10.057393074035645</v>
      </c>
      <c r="F144" s="24">
        <v>10.151395365606206</v>
      </c>
      <c r="G144" s="24" t="s">
        <v>58</v>
      </c>
      <c r="H144" s="24">
        <v>5.275286390867009</v>
      </c>
      <c r="I144" s="24">
        <v>26.535288527097478</v>
      </c>
      <c r="J144" s="24" t="s">
        <v>61</v>
      </c>
      <c r="K144" s="24">
        <v>0.5170604672465666</v>
      </c>
      <c r="L144" s="24">
        <v>0.19008107453311418</v>
      </c>
      <c r="M144" s="24">
        <v>0.12126164299749906</v>
      </c>
      <c r="N144" s="24">
        <v>-0.015710518880684084</v>
      </c>
      <c r="O144" s="24">
        <v>0.02094817253280463</v>
      </c>
      <c r="P144" s="24">
        <v>0.005451685769458544</v>
      </c>
      <c r="Q144" s="24">
        <v>0.0024482223075264035</v>
      </c>
      <c r="R144" s="24">
        <v>-0.00024144248817269508</v>
      </c>
      <c r="S144" s="24">
        <v>0.00028905962040824375</v>
      </c>
      <c r="T144" s="24">
        <v>7.978511183245883E-05</v>
      </c>
      <c r="U144" s="24">
        <v>4.963329394887455E-05</v>
      </c>
      <c r="V144" s="24">
        <v>-8.908616787332959E-06</v>
      </c>
      <c r="W144" s="24">
        <v>1.843251669911512E-05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1250</v>
      </c>
      <c r="B146" s="24">
        <v>95.56</v>
      </c>
      <c r="C146" s="24">
        <v>90.36</v>
      </c>
      <c r="D146" s="24">
        <v>9.157660011581436</v>
      </c>
      <c r="E146" s="24">
        <v>9.971826536529543</v>
      </c>
      <c r="F146" s="24">
        <v>11.55661711994171</v>
      </c>
      <c r="G146" s="24" t="s">
        <v>59</v>
      </c>
      <c r="H146" s="24">
        <v>1.9413245906162757</v>
      </c>
      <c r="I146" s="24">
        <v>30.001324590616274</v>
      </c>
      <c r="J146" s="24" t="s">
        <v>73</v>
      </c>
      <c r="K146" s="24">
        <v>0.8258541612758525</v>
      </c>
      <c r="M146" s="24" t="s">
        <v>68</v>
      </c>
      <c r="N146" s="24">
        <v>0.6188370008538111</v>
      </c>
      <c r="X146" s="24">
        <v>67.5</v>
      </c>
    </row>
    <row r="147" spans="1:24" ht="12.75" hidden="1">
      <c r="A147" s="24">
        <v>1252</v>
      </c>
      <c r="B147" s="24">
        <v>109.87999725341797</v>
      </c>
      <c r="C147" s="24">
        <v>121.87999725341797</v>
      </c>
      <c r="D147" s="24">
        <v>9.027427673339844</v>
      </c>
      <c r="E147" s="24">
        <v>9.510108947753906</v>
      </c>
      <c r="F147" s="24">
        <v>12.999592482165053</v>
      </c>
      <c r="G147" s="24" t="s">
        <v>56</v>
      </c>
      <c r="H147" s="24">
        <v>-8.125195424079777</v>
      </c>
      <c r="I147" s="24">
        <v>34.2548018293382</v>
      </c>
      <c r="J147" s="24" t="s">
        <v>62</v>
      </c>
      <c r="K147" s="24">
        <v>0.5959964745125321</v>
      </c>
      <c r="L147" s="24">
        <v>0.6704418991074547</v>
      </c>
      <c r="M147" s="24">
        <v>0.14109419054564235</v>
      </c>
      <c r="N147" s="24">
        <v>0.017054472741843515</v>
      </c>
      <c r="O147" s="24">
        <v>0.023936434317484618</v>
      </c>
      <c r="P147" s="24">
        <v>0.019232885900330017</v>
      </c>
      <c r="Q147" s="24">
        <v>0.0029135920096385495</v>
      </c>
      <c r="R147" s="24">
        <v>0.00026246286193031996</v>
      </c>
      <c r="S147" s="24">
        <v>0.0003140222717889759</v>
      </c>
      <c r="T147" s="24">
        <v>0.00028298477921506114</v>
      </c>
      <c r="U147" s="24">
        <v>6.370433794156064E-05</v>
      </c>
      <c r="V147" s="24">
        <v>9.727692836635404E-06</v>
      </c>
      <c r="W147" s="24">
        <v>1.957438329688815E-05</v>
      </c>
      <c r="X147" s="24">
        <v>67.5</v>
      </c>
    </row>
    <row r="148" spans="1:24" ht="12.75" hidden="1">
      <c r="A148" s="24">
        <v>1249</v>
      </c>
      <c r="B148" s="24">
        <v>88.76000213623047</v>
      </c>
      <c r="C148" s="24">
        <v>89.05999755859375</v>
      </c>
      <c r="D148" s="24">
        <v>9.09226131439209</v>
      </c>
      <c r="E148" s="24">
        <v>10.057393074035645</v>
      </c>
      <c r="F148" s="24">
        <v>14.783421064338318</v>
      </c>
      <c r="G148" s="24" t="s">
        <v>57</v>
      </c>
      <c r="H148" s="24">
        <v>17.38319214707702</v>
      </c>
      <c r="I148" s="24">
        <v>38.64319428330749</v>
      </c>
      <c r="J148" s="24" t="s">
        <v>60</v>
      </c>
      <c r="K148" s="24">
        <v>-0.5937293972706823</v>
      </c>
      <c r="L148" s="24">
        <v>0.003647899772820794</v>
      </c>
      <c r="M148" s="24">
        <v>0.14068819053527057</v>
      </c>
      <c r="N148" s="24">
        <v>-0.00017685114614506063</v>
      </c>
      <c r="O148" s="24">
        <v>-0.023821474756437873</v>
      </c>
      <c r="P148" s="24">
        <v>0.00041746256833471095</v>
      </c>
      <c r="Q148" s="24">
        <v>0.00291000535926656</v>
      </c>
      <c r="R148" s="24">
        <v>-1.4205960049677008E-05</v>
      </c>
      <c r="S148" s="24">
        <v>-0.000309720806211577</v>
      </c>
      <c r="T148" s="24">
        <v>2.9734368493919528E-05</v>
      </c>
      <c r="U148" s="24">
        <v>6.367592481916526E-05</v>
      </c>
      <c r="V148" s="24">
        <v>-1.1250449900951247E-06</v>
      </c>
      <c r="W148" s="24">
        <v>-1.9187334214292242E-05</v>
      </c>
      <c r="X148" s="24">
        <v>67.5</v>
      </c>
    </row>
    <row r="149" spans="1:24" ht="12.75" hidden="1">
      <c r="A149" s="24">
        <v>1251</v>
      </c>
      <c r="B149" s="24">
        <v>105.26000213623047</v>
      </c>
      <c r="C149" s="24">
        <v>96.86000061035156</v>
      </c>
      <c r="D149" s="24">
        <v>9.240878105163574</v>
      </c>
      <c r="E149" s="24">
        <v>10.020795822143555</v>
      </c>
      <c r="F149" s="24">
        <v>12.015772372001168</v>
      </c>
      <c r="G149" s="24" t="s">
        <v>58</v>
      </c>
      <c r="H149" s="24">
        <v>-6.834993149248447</v>
      </c>
      <c r="I149" s="24">
        <v>30.92500898698202</v>
      </c>
      <c r="J149" s="24" t="s">
        <v>61</v>
      </c>
      <c r="K149" s="24">
        <v>0.05193457853838525</v>
      </c>
      <c r="L149" s="24">
        <v>0.67043197485357</v>
      </c>
      <c r="M149" s="24">
        <v>0.010695964175399642</v>
      </c>
      <c r="N149" s="24">
        <v>-0.0170535557633706</v>
      </c>
      <c r="O149" s="24">
        <v>0.0023431236125413023</v>
      </c>
      <c r="P149" s="24">
        <v>0.01922835471534558</v>
      </c>
      <c r="Q149" s="24">
        <v>0.0001445240729757586</v>
      </c>
      <c r="R149" s="24">
        <v>-0.00026207812688532625</v>
      </c>
      <c r="S149" s="24">
        <v>5.179777388228375E-05</v>
      </c>
      <c r="T149" s="24">
        <v>0.00028141828760346174</v>
      </c>
      <c r="U149" s="24">
        <v>-1.90243817155165E-06</v>
      </c>
      <c r="V149" s="24">
        <v>-9.662415934650588E-06</v>
      </c>
      <c r="W149" s="24">
        <v>3.873330247028262E-06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1250</v>
      </c>
      <c r="B151" s="24">
        <v>95.56</v>
      </c>
      <c r="C151" s="24">
        <v>90.36</v>
      </c>
      <c r="D151" s="24">
        <v>9.157660011581436</v>
      </c>
      <c r="E151" s="24">
        <v>9.971826536529543</v>
      </c>
      <c r="F151" s="24">
        <v>10.005699688882082</v>
      </c>
      <c r="G151" s="24" t="s">
        <v>59</v>
      </c>
      <c r="H151" s="24">
        <v>-2.084903567637298</v>
      </c>
      <c r="I151" s="24">
        <v>25.975096432362697</v>
      </c>
      <c r="J151" s="24" t="s">
        <v>73</v>
      </c>
      <c r="K151" s="24">
        <v>1.0085039054127243</v>
      </c>
      <c r="M151" s="24" t="s">
        <v>68</v>
      </c>
      <c r="N151" s="24">
        <v>0.5732888800151998</v>
      </c>
      <c r="X151" s="24">
        <v>67.5</v>
      </c>
    </row>
    <row r="152" spans="1:24" ht="12.75" hidden="1">
      <c r="A152" s="24">
        <v>1251</v>
      </c>
      <c r="B152" s="24">
        <v>105.26000213623047</v>
      </c>
      <c r="C152" s="24">
        <v>96.86000061035156</v>
      </c>
      <c r="D152" s="24">
        <v>9.240878105163574</v>
      </c>
      <c r="E152" s="24">
        <v>10.020795822143555</v>
      </c>
      <c r="F152" s="24">
        <v>12.228548178384345</v>
      </c>
      <c r="G152" s="24" t="s">
        <v>56</v>
      </c>
      <c r="H152" s="24">
        <v>-6.287371779527348</v>
      </c>
      <c r="I152" s="24">
        <v>31.472630356703114</v>
      </c>
      <c r="J152" s="24" t="s">
        <v>62</v>
      </c>
      <c r="K152" s="24">
        <v>0.9156676026751197</v>
      </c>
      <c r="L152" s="24">
        <v>0.34828279839606424</v>
      </c>
      <c r="M152" s="24">
        <v>0.21677201963654003</v>
      </c>
      <c r="N152" s="24">
        <v>0.017121263468315228</v>
      </c>
      <c r="O152" s="24">
        <v>0.03677498451098304</v>
      </c>
      <c r="P152" s="24">
        <v>0.009991053329477329</v>
      </c>
      <c r="Q152" s="24">
        <v>0.004476376124989838</v>
      </c>
      <c r="R152" s="24">
        <v>0.00026352128371166876</v>
      </c>
      <c r="S152" s="24">
        <v>0.0004824817341578491</v>
      </c>
      <c r="T152" s="24">
        <v>0.00014700270117406537</v>
      </c>
      <c r="U152" s="24">
        <v>9.791234372305572E-05</v>
      </c>
      <c r="V152" s="24">
        <v>9.786890996186768E-06</v>
      </c>
      <c r="W152" s="24">
        <v>3.0085716635539726E-05</v>
      </c>
      <c r="X152" s="24">
        <v>67.5</v>
      </c>
    </row>
    <row r="153" spans="1:24" ht="12.75" hidden="1">
      <c r="A153" s="24">
        <v>1252</v>
      </c>
      <c r="B153" s="24">
        <v>109.87999725341797</v>
      </c>
      <c r="C153" s="24">
        <v>121.87999725341797</v>
      </c>
      <c r="D153" s="24">
        <v>9.027427673339844</v>
      </c>
      <c r="E153" s="24">
        <v>9.510108947753906</v>
      </c>
      <c r="F153" s="24">
        <v>14.326168091693193</v>
      </c>
      <c r="G153" s="24" t="s">
        <v>57</v>
      </c>
      <c r="H153" s="24">
        <v>-4.629579336239772</v>
      </c>
      <c r="I153" s="24">
        <v>37.7504179171782</v>
      </c>
      <c r="J153" s="24" t="s">
        <v>60</v>
      </c>
      <c r="K153" s="24">
        <v>0.10141488550347603</v>
      </c>
      <c r="L153" s="24">
        <v>-0.0018951042172602945</v>
      </c>
      <c r="M153" s="24">
        <v>-0.021558469049160416</v>
      </c>
      <c r="N153" s="24">
        <v>-0.00017705903730389646</v>
      </c>
      <c r="O153" s="24">
        <v>0.004467039489352266</v>
      </c>
      <c r="P153" s="24">
        <v>-0.0002168769553456476</v>
      </c>
      <c r="Q153" s="24">
        <v>-0.0003281389074554182</v>
      </c>
      <c r="R153" s="24">
        <v>-1.4244563844556255E-05</v>
      </c>
      <c r="S153" s="24">
        <v>9.080514545242979E-05</v>
      </c>
      <c r="T153" s="24">
        <v>-1.5444166888528607E-05</v>
      </c>
      <c r="U153" s="24">
        <v>5.945468192700415E-07</v>
      </c>
      <c r="V153" s="24">
        <v>-1.1224648931046239E-06</v>
      </c>
      <c r="W153" s="24">
        <v>6.639170013834973E-06</v>
      </c>
      <c r="X153" s="24">
        <v>67.5</v>
      </c>
    </row>
    <row r="154" spans="1:24" ht="12.75" hidden="1">
      <c r="A154" s="24">
        <v>1249</v>
      </c>
      <c r="B154" s="24">
        <v>88.76000213623047</v>
      </c>
      <c r="C154" s="24">
        <v>89.05999755859375</v>
      </c>
      <c r="D154" s="24">
        <v>9.09226131439209</v>
      </c>
      <c r="E154" s="24">
        <v>10.057393074035645</v>
      </c>
      <c r="F154" s="24">
        <v>14.783421064338318</v>
      </c>
      <c r="G154" s="24" t="s">
        <v>58</v>
      </c>
      <c r="H154" s="24">
        <v>17.38319214707702</v>
      </c>
      <c r="I154" s="24">
        <v>38.64319428330749</v>
      </c>
      <c r="J154" s="24" t="s">
        <v>61</v>
      </c>
      <c r="K154" s="24">
        <v>0.9100341639670007</v>
      </c>
      <c r="L154" s="24">
        <v>-0.34827764246158444</v>
      </c>
      <c r="M154" s="24">
        <v>0.21569733635249388</v>
      </c>
      <c r="N154" s="24">
        <v>-0.01712034791844998</v>
      </c>
      <c r="O154" s="24">
        <v>0.0365026717376086</v>
      </c>
      <c r="P154" s="24">
        <v>-0.009988699165491973</v>
      </c>
      <c r="Q154" s="24">
        <v>0.004464332880710509</v>
      </c>
      <c r="R154" s="24">
        <v>-0.0002631360092612263</v>
      </c>
      <c r="S154" s="24">
        <v>0.00047385973595076466</v>
      </c>
      <c r="T154" s="24">
        <v>-0.00014618916465179913</v>
      </c>
      <c r="U154" s="24">
        <v>9.791053859223483E-05</v>
      </c>
      <c r="V154" s="24">
        <v>-9.722309804516067E-06</v>
      </c>
      <c r="W154" s="24">
        <v>2.9344024383192336E-05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1250</v>
      </c>
      <c r="B156" s="100">
        <v>95.56</v>
      </c>
      <c r="C156" s="100">
        <v>90.36</v>
      </c>
      <c r="D156" s="100">
        <v>9.157660011581436</v>
      </c>
      <c r="E156" s="100">
        <v>9.971826536529543</v>
      </c>
      <c r="F156" s="100">
        <v>16.16908840276216</v>
      </c>
      <c r="G156" s="100" t="s">
        <v>59</v>
      </c>
      <c r="H156" s="100">
        <v>13.91543835458343</v>
      </c>
      <c r="I156" s="100">
        <v>41.97543835458343</v>
      </c>
      <c r="J156" s="100" t="s">
        <v>73</v>
      </c>
      <c r="K156" s="100">
        <v>0.572267788455967</v>
      </c>
      <c r="M156" s="100" t="s">
        <v>68</v>
      </c>
      <c r="N156" s="100">
        <v>0.48624399660908996</v>
      </c>
      <c r="X156" s="100">
        <v>67.5</v>
      </c>
    </row>
    <row r="157" spans="1:24" s="100" customFormat="1" ht="12.75">
      <c r="A157" s="100">
        <v>1251</v>
      </c>
      <c r="B157" s="100">
        <v>105.26000213623047</v>
      </c>
      <c r="C157" s="100">
        <v>96.86000061035156</v>
      </c>
      <c r="D157" s="100">
        <v>9.240878105163574</v>
      </c>
      <c r="E157" s="100">
        <v>10.020795822143555</v>
      </c>
      <c r="F157" s="100">
        <v>12.228548178384345</v>
      </c>
      <c r="G157" s="100" t="s">
        <v>56</v>
      </c>
      <c r="H157" s="100">
        <v>-6.287371779527348</v>
      </c>
      <c r="I157" s="100">
        <v>31.472630356703114</v>
      </c>
      <c r="J157" s="100" t="s">
        <v>62</v>
      </c>
      <c r="K157" s="100">
        <v>0.3447296868865681</v>
      </c>
      <c r="L157" s="100">
        <v>0.6677827767254636</v>
      </c>
      <c r="M157" s="100">
        <v>0.08160980468587954</v>
      </c>
      <c r="N157" s="100">
        <v>0.01653979564579017</v>
      </c>
      <c r="O157" s="100">
        <v>0.01384474612269453</v>
      </c>
      <c r="P157" s="100">
        <v>0.01915655614565644</v>
      </c>
      <c r="Q157" s="100">
        <v>0.0016852317770567839</v>
      </c>
      <c r="R157" s="100">
        <v>0.0002545674635284722</v>
      </c>
      <c r="S157" s="100">
        <v>0.0001816482805007866</v>
      </c>
      <c r="T157" s="100">
        <v>0.0002818870364425817</v>
      </c>
      <c r="U157" s="100">
        <v>3.687477644347897E-05</v>
      </c>
      <c r="V157" s="100">
        <v>9.444546973890602E-06</v>
      </c>
      <c r="W157" s="100">
        <v>1.1329888746842992E-05</v>
      </c>
      <c r="X157" s="100">
        <v>67.5</v>
      </c>
    </row>
    <row r="158" spans="1:24" s="100" customFormat="1" ht="12.75">
      <c r="A158" s="100">
        <v>1249</v>
      </c>
      <c r="B158" s="100">
        <v>88.76000213623047</v>
      </c>
      <c r="C158" s="100">
        <v>89.05999755859375</v>
      </c>
      <c r="D158" s="100">
        <v>9.09226131439209</v>
      </c>
      <c r="E158" s="100">
        <v>10.057393074035645</v>
      </c>
      <c r="F158" s="100">
        <v>10.151395365606206</v>
      </c>
      <c r="G158" s="100" t="s">
        <v>57</v>
      </c>
      <c r="H158" s="100">
        <v>5.275286390867009</v>
      </c>
      <c r="I158" s="100">
        <v>26.535288527097478</v>
      </c>
      <c r="J158" s="100" t="s">
        <v>60</v>
      </c>
      <c r="K158" s="100">
        <v>0.3319589895004577</v>
      </c>
      <c r="L158" s="100">
        <v>0.0036336408773328427</v>
      </c>
      <c r="M158" s="100">
        <v>-0.07883165502806254</v>
      </c>
      <c r="N158" s="100">
        <v>-0.000171129050504494</v>
      </c>
      <c r="O158" s="100">
        <v>0.013290831052604027</v>
      </c>
      <c r="P158" s="100">
        <v>0.0004156762782162392</v>
      </c>
      <c r="Q158" s="100">
        <v>-0.0016387380304645415</v>
      </c>
      <c r="R158" s="100">
        <v>-1.3732443116537575E-05</v>
      </c>
      <c r="S158" s="100">
        <v>0.00017055837331732832</v>
      </c>
      <c r="T158" s="100">
        <v>2.9597018977972644E-05</v>
      </c>
      <c r="U158" s="100">
        <v>-3.642522207960179E-05</v>
      </c>
      <c r="V158" s="100">
        <v>-1.0795824688928836E-06</v>
      </c>
      <c r="W158" s="100">
        <v>1.0504528981853144E-05</v>
      </c>
      <c r="X158" s="100">
        <v>67.5</v>
      </c>
    </row>
    <row r="159" spans="1:24" s="100" customFormat="1" ht="12.75">
      <c r="A159" s="100">
        <v>1252</v>
      </c>
      <c r="B159" s="100">
        <v>109.87999725341797</v>
      </c>
      <c r="C159" s="100">
        <v>121.87999725341797</v>
      </c>
      <c r="D159" s="100">
        <v>9.027427673339844</v>
      </c>
      <c r="E159" s="100">
        <v>9.510108947753906</v>
      </c>
      <c r="F159" s="100">
        <v>12.792577289013554</v>
      </c>
      <c r="G159" s="100" t="s">
        <v>58</v>
      </c>
      <c r="H159" s="100">
        <v>-8.670694402358947</v>
      </c>
      <c r="I159" s="100">
        <v>33.70930285105902</v>
      </c>
      <c r="J159" s="100" t="s">
        <v>61</v>
      </c>
      <c r="K159" s="100">
        <v>-0.09296120863428085</v>
      </c>
      <c r="L159" s="100">
        <v>0.6677728906934939</v>
      </c>
      <c r="M159" s="100">
        <v>-0.02111232783006054</v>
      </c>
      <c r="N159" s="100">
        <v>-0.016538910328451898</v>
      </c>
      <c r="O159" s="100">
        <v>-0.003876958232042458</v>
      </c>
      <c r="P159" s="100">
        <v>0.019152045754785983</v>
      </c>
      <c r="Q159" s="100">
        <v>-0.00039312060479089814</v>
      </c>
      <c r="R159" s="100">
        <v>-0.00025419680071427157</v>
      </c>
      <c r="S159" s="100">
        <v>-6.249751275242328E-05</v>
      </c>
      <c r="T159" s="100">
        <v>0.00028032894567275586</v>
      </c>
      <c r="U159" s="100">
        <v>-5.740412372664682E-06</v>
      </c>
      <c r="V159" s="100">
        <v>-9.382641911257472E-06</v>
      </c>
      <c r="W159" s="100">
        <v>-4.2451442714290455E-06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1250</v>
      </c>
      <c r="B161" s="24">
        <v>95.56</v>
      </c>
      <c r="C161" s="24">
        <v>90.36</v>
      </c>
      <c r="D161" s="24">
        <v>9.157660011581436</v>
      </c>
      <c r="E161" s="24">
        <v>9.971826536529543</v>
      </c>
      <c r="F161" s="24">
        <v>11.55661711994171</v>
      </c>
      <c r="G161" s="24" t="s">
        <v>59</v>
      </c>
      <c r="H161" s="24">
        <v>1.9413245906162757</v>
      </c>
      <c r="I161" s="24">
        <v>30.001324590616274</v>
      </c>
      <c r="J161" s="24" t="s">
        <v>73</v>
      </c>
      <c r="K161" s="24">
        <v>0.37341522175462716</v>
      </c>
      <c r="M161" s="24" t="s">
        <v>68</v>
      </c>
      <c r="N161" s="24">
        <v>0.24324383948241235</v>
      </c>
      <c r="X161" s="24">
        <v>67.5</v>
      </c>
    </row>
    <row r="162" spans="1:24" ht="12.75" hidden="1">
      <c r="A162" s="24">
        <v>1249</v>
      </c>
      <c r="B162" s="24">
        <v>88.76000213623047</v>
      </c>
      <c r="C162" s="24">
        <v>89.05999755859375</v>
      </c>
      <c r="D162" s="24">
        <v>9.09226131439209</v>
      </c>
      <c r="E162" s="24">
        <v>10.057393074035645</v>
      </c>
      <c r="F162" s="24">
        <v>8.828403897142955</v>
      </c>
      <c r="G162" s="24" t="s">
        <v>56</v>
      </c>
      <c r="H162" s="24">
        <v>1.8170465065745844</v>
      </c>
      <c r="I162" s="24">
        <v>23.07704864280505</v>
      </c>
      <c r="J162" s="24" t="s">
        <v>62</v>
      </c>
      <c r="K162" s="24">
        <v>0.4919107263954994</v>
      </c>
      <c r="L162" s="24">
        <v>0.34225050906263904</v>
      </c>
      <c r="M162" s="24">
        <v>0.11645341712844119</v>
      </c>
      <c r="N162" s="24">
        <v>0.015799402614760927</v>
      </c>
      <c r="O162" s="24">
        <v>0.019756025663504186</v>
      </c>
      <c r="P162" s="24">
        <v>0.009818086847508983</v>
      </c>
      <c r="Q162" s="24">
        <v>0.0024047643204972366</v>
      </c>
      <c r="R162" s="24">
        <v>0.00024320905924799356</v>
      </c>
      <c r="S162" s="24">
        <v>0.0002591850096799662</v>
      </c>
      <c r="T162" s="24">
        <v>0.00014445529124781407</v>
      </c>
      <c r="U162" s="24">
        <v>5.2590888186220124E-05</v>
      </c>
      <c r="V162" s="24">
        <v>9.034328842653972E-06</v>
      </c>
      <c r="W162" s="24">
        <v>1.615867397234295E-05</v>
      </c>
      <c r="X162" s="24">
        <v>67.5</v>
      </c>
    </row>
    <row r="163" spans="1:24" ht="12.75" hidden="1">
      <c r="A163" s="24">
        <v>1252</v>
      </c>
      <c r="B163" s="24">
        <v>109.87999725341797</v>
      </c>
      <c r="C163" s="24">
        <v>121.87999725341797</v>
      </c>
      <c r="D163" s="24">
        <v>9.027427673339844</v>
      </c>
      <c r="E163" s="24">
        <v>9.510108947753906</v>
      </c>
      <c r="F163" s="24">
        <v>12.792577289013554</v>
      </c>
      <c r="G163" s="24" t="s">
        <v>57</v>
      </c>
      <c r="H163" s="24">
        <v>-8.670694402358947</v>
      </c>
      <c r="I163" s="24">
        <v>33.70930285105902</v>
      </c>
      <c r="J163" s="24" t="s">
        <v>60</v>
      </c>
      <c r="K163" s="24">
        <v>0.4092257728762689</v>
      </c>
      <c r="L163" s="24">
        <v>-0.001862022571446847</v>
      </c>
      <c r="M163" s="24">
        <v>-0.09613793630633405</v>
      </c>
      <c r="N163" s="24">
        <v>-0.00016315509068204242</v>
      </c>
      <c r="O163" s="24">
        <v>0.016552574159692877</v>
      </c>
      <c r="P163" s="24">
        <v>-0.00021313159632130047</v>
      </c>
      <c r="Q163" s="24">
        <v>-0.0019489443726738382</v>
      </c>
      <c r="R163" s="24">
        <v>-1.3120720278801726E-05</v>
      </c>
      <c r="S163" s="24">
        <v>0.00022621743767224818</v>
      </c>
      <c r="T163" s="24">
        <v>-1.518236474985195E-05</v>
      </c>
      <c r="U163" s="24">
        <v>-4.004042044648711E-05</v>
      </c>
      <c r="V163" s="24">
        <v>-1.0318199200354562E-06</v>
      </c>
      <c r="W163" s="24">
        <v>1.4357052504415351E-05</v>
      </c>
      <c r="X163" s="24">
        <v>67.5</v>
      </c>
    </row>
    <row r="164" spans="1:24" ht="12.75" hidden="1">
      <c r="A164" s="24">
        <v>1251</v>
      </c>
      <c r="B164" s="24">
        <v>105.26000213623047</v>
      </c>
      <c r="C164" s="24">
        <v>96.86000061035156</v>
      </c>
      <c r="D164" s="24">
        <v>9.240878105163574</v>
      </c>
      <c r="E164" s="24">
        <v>10.020795822143555</v>
      </c>
      <c r="F164" s="24">
        <v>18.15105534357869</v>
      </c>
      <c r="G164" s="24" t="s">
        <v>58</v>
      </c>
      <c r="H164" s="24">
        <v>8.955392617031961</v>
      </c>
      <c r="I164" s="24">
        <v>46.71539475326243</v>
      </c>
      <c r="J164" s="24" t="s">
        <v>61</v>
      </c>
      <c r="K164" s="24">
        <v>0.2729659860802592</v>
      </c>
      <c r="L164" s="24">
        <v>-0.34224544383465355</v>
      </c>
      <c r="M164" s="24">
        <v>0.0657183046315863</v>
      </c>
      <c r="N164" s="24">
        <v>-0.0157985601685628</v>
      </c>
      <c r="O164" s="24">
        <v>0.01078484300789324</v>
      </c>
      <c r="P164" s="24">
        <v>-0.009815773238409617</v>
      </c>
      <c r="Q164" s="24">
        <v>0.0014087254059466361</v>
      </c>
      <c r="R164" s="24">
        <v>-0.00024285488094674868</v>
      </c>
      <c r="S164" s="24">
        <v>0.00012650114677664658</v>
      </c>
      <c r="T164" s="24">
        <v>-0.00014365523648685155</v>
      </c>
      <c r="U164" s="24">
        <v>3.409642577579129E-05</v>
      </c>
      <c r="V164" s="24">
        <v>-8.975212826993435E-06</v>
      </c>
      <c r="W164" s="24">
        <v>7.414700798409493E-06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1250</v>
      </c>
      <c r="B166" s="24">
        <v>95.56</v>
      </c>
      <c r="C166" s="24">
        <v>90.36</v>
      </c>
      <c r="D166" s="24">
        <v>9.157660011581436</v>
      </c>
      <c r="E166" s="24">
        <v>9.971826536529543</v>
      </c>
      <c r="F166" s="24">
        <v>16.16908840276216</v>
      </c>
      <c r="G166" s="24" t="s">
        <v>59</v>
      </c>
      <c r="H166" s="24">
        <v>13.91543835458343</v>
      </c>
      <c r="I166" s="24">
        <v>41.97543835458343</v>
      </c>
      <c r="J166" s="24" t="s">
        <v>73</v>
      </c>
      <c r="K166" s="24">
        <v>0.7764746863516452</v>
      </c>
      <c r="M166" s="24" t="s">
        <v>68</v>
      </c>
      <c r="N166" s="24">
        <v>0.41759155601568476</v>
      </c>
      <c r="X166" s="24">
        <v>67.5</v>
      </c>
    </row>
    <row r="167" spans="1:24" ht="12.75" hidden="1">
      <c r="A167" s="24">
        <v>1249</v>
      </c>
      <c r="B167" s="24">
        <v>88.76000213623047</v>
      </c>
      <c r="C167" s="24">
        <v>89.05999755859375</v>
      </c>
      <c r="D167" s="24">
        <v>9.09226131439209</v>
      </c>
      <c r="E167" s="24">
        <v>10.057393074035645</v>
      </c>
      <c r="F167" s="24">
        <v>8.828403897142955</v>
      </c>
      <c r="G167" s="24" t="s">
        <v>56</v>
      </c>
      <c r="H167" s="24">
        <v>1.8170465065745844</v>
      </c>
      <c r="I167" s="24">
        <v>23.07704864280505</v>
      </c>
      <c r="J167" s="24" t="s">
        <v>62</v>
      </c>
      <c r="K167" s="24">
        <v>0.835734722609765</v>
      </c>
      <c r="L167" s="24">
        <v>0.19345705477395256</v>
      </c>
      <c r="M167" s="24">
        <v>0.19784852246026732</v>
      </c>
      <c r="N167" s="24">
        <v>0.016677741139861813</v>
      </c>
      <c r="O167" s="24">
        <v>0.03356452889096864</v>
      </c>
      <c r="P167" s="24">
        <v>0.00554960747873236</v>
      </c>
      <c r="Q167" s="24">
        <v>0.004085556453327994</v>
      </c>
      <c r="R167" s="24">
        <v>0.0002567327742542471</v>
      </c>
      <c r="S167" s="24">
        <v>0.0004403605612482749</v>
      </c>
      <c r="T167" s="24">
        <v>8.16788774677766E-05</v>
      </c>
      <c r="U167" s="24">
        <v>8.935984867595487E-05</v>
      </c>
      <c r="V167" s="24">
        <v>9.53389435540068E-06</v>
      </c>
      <c r="W167" s="24">
        <v>2.745798846192589E-05</v>
      </c>
      <c r="X167" s="24">
        <v>67.5</v>
      </c>
    </row>
    <row r="168" spans="1:24" ht="12.75" hidden="1">
      <c r="A168" s="24">
        <v>1251</v>
      </c>
      <c r="B168" s="24">
        <v>105.26000213623047</v>
      </c>
      <c r="C168" s="24">
        <v>96.86000061035156</v>
      </c>
      <c r="D168" s="24">
        <v>9.240878105163574</v>
      </c>
      <c r="E168" s="24">
        <v>10.020795822143555</v>
      </c>
      <c r="F168" s="24">
        <v>12.015772372001168</v>
      </c>
      <c r="G168" s="24" t="s">
        <v>57</v>
      </c>
      <c r="H168" s="24">
        <v>-6.834993149248447</v>
      </c>
      <c r="I168" s="24">
        <v>30.92500898698202</v>
      </c>
      <c r="J168" s="24" t="s">
        <v>60</v>
      </c>
      <c r="K168" s="24">
        <v>0.797134488385631</v>
      </c>
      <c r="L168" s="24">
        <v>0.0010529958102072612</v>
      </c>
      <c r="M168" s="24">
        <v>-0.18937397861291683</v>
      </c>
      <c r="N168" s="24">
        <v>-0.00017217589154865396</v>
      </c>
      <c r="O168" s="24">
        <v>0.03190362476547665</v>
      </c>
      <c r="P168" s="24">
        <v>0.00012033418411937951</v>
      </c>
      <c r="Q168" s="24">
        <v>-0.003940249254512211</v>
      </c>
      <c r="R168" s="24">
        <v>-1.3823423222421047E-05</v>
      </c>
      <c r="S168" s="24">
        <v>0.00040837944374080566</v>
      </c>
      <c r="T168" s="24">
        <v>8.559318352272726E-06</v>
      </c>
      <c r="U168" s="24">
        <v>-8.778169301901391E-05</v>
      </c>
      <c r="V168" s="24">
        <v>-1.083570443683361E-06</v>
      </c>
      <c r="W168" s="24">
        <v>2.510874035058463E-05</v>
      </c>
      <c r="X168" s="24">
        <v>67.5</v>
      </c>
    </row>
    <row r="169" spans="1:24" ht="12.75" hidden="1">
      <c r="A169" s="24">
        <v>1252</v>
      </c>
      <c r="B169" s="24">
        <v>109.87999725341797</v>
      </c>
      <c r="C169" s="24">
        <v>121.87999725341797</v>
      </c>
      <c r="D169" s="24">
        <v>9.027427673339844</v>
      </c>
      <c r="E169" s="24">
        <v>9.510108947753906</v>
      </c>
      <c r="F169" s="24">
        <v>14.326168091693193</v>
      </c>
      <c r="G169" s="24" t="s">
        <v>58</v>
      </c>
      <c r="H169" s="24">
        <v>-4.629579336239772</v>
      </c>
      <c r="I169" s="24">
        <v>37.7504179171782</v>
      </c>
      <c r="J169" s="24" t="s">
        <v>61</v>
      </c>
      <c r="K169" s="24">
        <v>-0.25105603757288775</v>
      </c>
      <c r="L169" s="24">
        <v>0.1934541889999691</v>
      </c>
      <c r="M169" s="24">
        <v>-0.057284675647379116</v>
      </c>
      <c r="N169" s="24">
        <v>-0.016676852370594655</v>
      </c>
      <c r="O169" s="24">
        <v>-0.010427671192377214</v>
      </c>
      <c r="P169" s="24">
        <v>0.005548302700117799</v>
      </c>
      <c r="Q169" s="24">
        <v>-0.0010799108044861787</v>
      </c>
      <c r="R169" s="24">
        <v>-0.00025636035252490984</v>
      </c>
      <c r="S169" s="24">
        <v>-0.00016475331205425213</v>
      </c>
      <c r="T169" s="24">
        <v>8.122916405910201E-05</v>
      </c>
      <c r="U169" s="24">
        <v>-1.671995592413919E-05</v>
      </c>
      <c r="V169" s="24">
        <v>-9.472117855765774E-06</v>
      </c>
      <c r="W169" s="24">
        <v>-1.111270841794108E-05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1250</v>
      </c>
      <c r="B171" s="24">
        <v>98.32</v>
      </c>
      <c r="C171" s="24">
        <v>107.32</v>
      </c>
      <c r="D171" s="24">
        <v>9.12341134080058</v>
      </c>
      <c r="E171" s="24">
        <v>9.80028210116767</v>
      </c>
      <c r="F171" s="24">
        <v>10.759926641395344</v>
      </c>
      <c r="G171" s="24" t="s">
        <v>59</v>
      </c>
      <c r="H171" s="24">
        <v>-2.778793761907508</v>
      </c>
      <c r="I171" s="24">
        <v>28.041206238092485</v>
      </c>
      <c r="J171" s="24" t="s">
        <v>73</v>
      </c>
      <c r="K171" s="24">
        <v>0.2763453083637841</v>
      </c>
      <c r="M171" s="24" t="s">
        <v>68</v>
      </c>
      <c r="N171" s="24">
        <v>0.14983297012829647</v>
      </c>
      <c r="X171" s="24">
        <v>67.5</v>
      </c>
    </row>
    <row r="172" spans="1:24" ht="12.75" hidden="1">
      <c r="A172" s="24">
        <v>1252</v>
      </c>
      <c r="B172" s="24">
        <v>109.87999725341797</v>
      </c>
      <c r="C172" s="24">
        <v>125.37999725341797</v>
      </c>
      <c r="D172" s="24">
        <v>9.174589157104492</v>
      </c>
      <c r="E172" s="24">
        <v>9.249641418457031</v>
      </c>
      <c r="F172" s="24">
        <v>16.37514021825805</v>
      </c>
      <c r="G172" s="24" t="s">
        <v>56</v>
      </c>
      <c r="H172" s="24">
        <v>0.07747564044800015</v>
      </c>
      <c r="I172" s="24">
        <v>42.457472893865976</v>
      </c>
      <c r="J172" s="24" t="s">
        <v>62</v>
      </c>
      <c r="K172" s="24">
        <v>0.500471868042614</v>
      </c>
      <c r="L172" s="24">
        <v>0.09405413001280996</v>
      </c>
      <c r="M172" s="24">
        <v>0.11847979343588944</v>
      </c>
      <c r="N172" s="24">
        <v>0.05071113953981242</v>
      </c>
      <c r="O172" s="24">
        <v>0.02009993155001218</v>
      </c>
      <c r="P172" s="24">
        <v>0.0026981033510863183</v>
      </c>
      <c r="Q172" s="24">
        <v>0.0024465880494416517</v>
      </c>
      <c r="R172" s="24">
        <v>0.0007805595921832222</v>
      </c>
      <c r="S172" s="24">
        <v>0.0002636994558871382</v>
      </c>
      <c r="T172" s="24">
        <v>3.9713194639459393E-05</v>
      </c>
      <c r="U172" s="24">
        <v>5.350637646894308E-05</v>
      </c>
      <c r="V172" s="24">
        <v>2.8965198900838492E-05</v>
      </c>
      <c r="W172" s="24">
        <v>1.644358888929058E-05</v>
      </c>
      <c r="X172" s="24">
        <v>67.5</v>
      </c>
    </row>
    <row r="173" spans="1:24" ht="12.75" hidden="1">
      <c r="A173" s="24">
        <v>1251</v>
      </c>
      <c r="B173" s="24">
        <v>112.69999694824219</v>
      </c>
      <c r="C173" s="24">
        <v>101.30000305175781</v>
      </c>
      <c r="D173" s="24">
        <v>9.059168815612793</v>
      </c>
      <c r="E173" s="24">
        <v>9.640457153320312</v>
      </c>
      <c r="F173" s="24">
        <v>19.82466123101448</v>
      </c>
      <c r="G173" s="24" t="s">
        <v>57</v>
      </c>
      <c r="H173" s="24">
        <v>6.862457951081005</v>
      </c>
      <c r="I173" s="24">
        <v>52.06245489932319</v>
      </c>
      <c r="J173" s="24" t="s">
        <v>60</v>
      </c>
      <c r="K173" s="24">
        <v>-0.3695122915511008</v>
      </c>
      <c r="L173" s="24">
        <v>-0.0005113887518206338</v>
      </c>
      <c r="M173" s="24">
        <v>0.0883796925061702</v>
      </c>
      <c r="N173" s="24">
        <v>-0.0005246089905605844</v>
      </c>
      <c r="O173" s="24">
        <v>-0.01469315772353124</v>
      </c>
      <c r="P173" s="24">
        <v>-5.8494622555004475E-05</v>
      </c>
      <c r="Q173" s="24">
        <v>0.001867173452831059</v>
      </c>
      <c r="R173" s="24">
        <v>-4.218178051771026E-05</v>
      </c>
      <c r="S173" s="24">
        <v>-0.00018017154379576644</v>
      </c>
      <c r="T173" s="24">
        <v>-4.163806539462155E-06</v>
      </c>
      <c r="U173" s="24">
        <v>4.34458352984717E-05</v>
      </c>
      <c r="V173" s="24">
        <v>-3.3313070068946358E-06</v>
      </c>
      <c r="W173" s="24">
        <v>-1.082746683886837E-05</v>
      </c>
      <c r="X173" s="24">
        <v>67.5</v>
      </c>
    </row>
    <row r="174" spans="1:24" ht="12.75" hidden="1">
      <c r="A174" s="24">
        <v>1249</v>
      </c>
      <c r="B174" s="24">
        <v>85.16000366210938</v>
      </c>
      <c r="C174" s="24">
        <v>90.36000061035156</v>
      </c>
      <c r="D174" s="24">
        <v>9.091090202331543</v>
      </c>
      <c r="E174" s="24">
        <v>9.974954605102539</v>
      </c>
      <c r="F174" s="24">
        <v>10.128903872961285</v>
      </c>
      <c r="G174" s="24" t="s">
        <v>58</v>
      </c>
      <c r="H174" s="24">
        <v>8.815892851728115</v>
      </c>
      <c r="I174" s="24">
        <v>26.47589651383749</v>
      </c>
      <c r="J174" s="24" t="s">
        <v>61</v>
      </c>
      <c r="K174" s="24">
        <v>0.3375392674856036</v>
      </c>
      <c r="L174" s="24">
        <v>-0.09405273974750056</v>
      </c>
      <c r="M174" s="24">
        <v>0.07890812002022246</v>
      </c>
      <c r="N174" s="24">
        <v>-0.05070842591555519</v>
      </c>
      <c r="O174" s="24">
        <v>0.013715624828151625</v>
      </c>
      <c r="P174" s="24">
        <v>-0.002697469197650896</v>
      </c>
      <c r="Q174" s="24">
        <v>0.0015809669132254628</v>
      </c>
      <c r="R174" s="24">
        <v>-0.0007794189979347397</v>
      </c>
      <c r="S174" s="24">
        <v>0.00019255029951008377</v>
      </c>
      <c r="T174" s="24">
        <v>-3.949431026836041E-05</v>
      </c>
      <c r="U174" s="24">
        <v>3.1231261870989716E-05</v>
      </c>
      <c r="V174" s="24">
        <v>-2.8772993257409804E-05</v>
      </c>
      <c r="W174" s="24">
        <v>1.2375684927033592E-05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1250</v>
      </c>
      <c r="B176" s="24">
        <v>98.32</v>
      </c>
      <c r="C176" s="24">
        <v>107.32</v>
      </c>
      <c r="D176" s="24">
        <v>9.12341134080058</v>
      </c>
      <c r="E176" s="24">
        <v>9.80028210116767</v>
      </c>
      <c r="F176" s="24">
        <v>12.738795795629402</v>
      </c>
      <c r="G176" s="24" t="s">
        <v>59</v>
      </c>
      <c r="H176" s="24">
        <v>2.3782932630725213</v>
      </c>
      <c r="I176" s="24">
        <v>33.198293263072514</v>
      </c>
      <c r="J176" s="24" t="s">
        <v>73</v>
      </c>
      <c r="K176" s="24">
        <v>1.0525429141706195</v>
      </c>
      <c r="M176" s="24" t="s">
        <v>68</v>
      </c>
      <c r="N176" s="24">
        <v>0.7166864513454619</v>
      </c>
      <c r="X176" s="24">
        <v>67.5</v>
      </c>
    </row>
    <row r="177" spans="1:24" ht="12.75" hidden="1">
      <c r="A177" s="24">
        <v>1252</v>
      </c>
      <c r="B177" s="24">
        <v>109.87999725341797</v>
      </c>
      <c r="C177" s="24">
        <v>125.37999725341797</v>
      </c>
      <c r="D177" s="24">
        <v>9.174589157104492</v>
      </c>
      <c r="E177" s="24">
        <v>9.249641418457031</v>
      </c>
      <c r="F177" s="24">
        <v>16.37514021825805</v>
      </c>
      <c r="G177" s="24" t="s">
        <v>56</v>
      </c>
      <c r="H177" s="24">
        <v>0.07747564044800015</v>
      </c>
      <c r="I177" s="24">
        <v>42.457472893865976</v>
      </c>
      <c r="J177" s="24" t="s">
        <v>62</v>
      </c>
      <c r="K177" s="24">
        <v>0.7854152928995745</v>
      </c>
      <c r="L177" s="24">
        <v>0.6301086375177548</v>
      </c>
      <c r="M177" s="24">
        <v>0.18593693597714095</v>
      </c>
      <c r="N177" s="24">
        <v>0.05214324144735993</v>
      </c>
      <c r="O177" s="24">
        <v>0.03154367622852559</v>
      </c>
      <c r="P177" s="24">
        <v>0.018075782891730854</v>
      </c>
      <c r="Q177" s="24">
        <v>0.0038396387293261774</v>
      </c>
      <c r="R177" s="24">
        <v>0.0008025897021895049</v>
      </c>
      <c r="S177" s="24">
        <v>0.00041381557125667136</v>
      </c>
      <c r="T177" s="24">
        <v>0.00026594790160772597</v>
      </c>
      <c r="U177" s="24">
        <v>8.396553538850839E-05</v>
      </c>
      <c r="V177" s="24">
        <v>2.977016608186147E-05</v>
      </c>
      <c r="W177" s="24">
        <v>2.5794586780626588E-05</v>
      </c>
      <c r="X177" s="24">
        <v>67.5</v>
      </c>
    </row>
    <row r="178" spans="1:24" ht="12.75" hidden="1">
      <c r="A178" s="24">
        <v>1249</v>
      </c>
      <c r="B178" s="24">
        <v>85.16000366210938</v>
      </c>
      <c r="C178" s="24">
        <v>90.36000061035156</v>
      </c>
      <c r="D178" s="24">
        <v>9.091090202331543</v>
      </c>
      <c r="E178" s="24">
        <v>9.974954605102539</v>
      </c>
      <c r="F178" s="24">
        <v>14.562394825532968</v>
      </c>
      <c r="G178" s="24" t="s">
        <v>57</v>
      </c>
      <c r="H178" s="24">
        <v>20.404575015912307</v>
      </c>
      <c r="I178" s="24">
        <v>38.06457867802168</v>
      </c>
      <c r="J178" s="24" t="s">
        <v>60</v>
      </c>
      <c r="K178" s="24">
        <v>-0.6947591922045391</v>
      </c>
      <c r="L178" s="24">
        <v>0.0034289463228083733</v>
      </c>
      <c r="M178" s="24">
        <v>0.16347880551974175</v>
      </c>
      <c r="N178" s="24">
        <v>-0.0005396778474060271</v>
      </c>
      <c r="O178" s="24">
        <v>-0.02805993694634116</v>
      </c>
      <c r="P178" s="24">
        <v>0.0003924077335900096</v>
      </c>
      <c r="Q178" s="24">
        <v>0.003326671283164079</v>
      </c>
      <c r="R178" s="24">
        <v>-4.3374949507855786E-05</v>
      </c>
      <c r="S178" s="24">
        <v>-0.0003800374949317535</v>
      </c>
      <c r="T178" s="24">
        <v>2.79479518651977E-05</v>
      </c>
      <c r="U178" s="24">
        <v>6.918151897395489E-05</v>
      </c>
      <c r="V178" s="24">
        <v>-3.4280561501838136E-06</v>
      </c>
      <c r="W178" s="24">
        <v>-2.401556255556082E-05</v>
      </c>
      <c r="X178" s="24">
        <v>67.5</v>
      </c>
    </row>
    <row r="179" spans="1:24" ht="12.75" hidden="1">
      <c r="A179" s="24">
        <v>1251</v>
      </c>
      <c r="B179" s="24">
        <v>112.69999694824219</v>
      </c>
      <c r="C179" s="24">
        <v>101.30000305175781</v>
      </c>
      <c r="D179" s="24">
        <v>9.059168815612793</v>
      </c>
      <c r="E179" s="24">
        <v>9.640457153320312</v>
      </c>
      <c r="F179" s="24">
        <v>13.587678025429877</v>
      </c>
      <c r="G179" s="24" t="s">
        <v>58</v>
      </c>
      <c r="H179" s="24">
        <v>-9.516770579724422</v>
      </c>
      <c r="I179" s="24">
        <v>35.683226368517765</v>
      </c>
      <c r="J179" s="24" t="s">
        <v>61</v>
      </c>
      <c r="K179" s="24">
        <v>-0.36631522923272064</v>
      </c>
      <c r="L179" s="24">
        <v>0.6300993075711134</v>
      </c>
      <c r="M179" s="24">
        <v>-0.08858456020326494</v>
      </c>
      <c r="N179" s="24">
        <v>-0.05214044856403417</v>
      </c>
      <c r="O179" s="24">
        <v>-0.014409838603447595</v>
      </c>
      <c r="P179" s="24">
        <v>0.018071522993915276</v>
      </c>
      <c r="Q179" s="24">
        <v>-0.0019173115932244824</v>
      </c>
      <c r="R179" s="24">
        <v>-0.0008014167728565638</v>
      </c>
      <c r="S179" s="24">
        <v>-0.0001637523418473234</v>
      </c>
      <c r="T179" s="24">
        <v>0.0002644753265544695</v>
      </c>
      <c r="U179" s="24">
        <v>-4.7582859997431585E-05</v>
      </c>
      <c r="V179" s="24">
        <v>-2.957213586423548E-05</v>
      </c>
      <c r="W179" s="24">
        <v>-9.41347238394106E-06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1250</v>
      </c>
      <c r="B181" s="24">
        <v>98.32</v>
      </c>
      <c r="C181" s="24">
        <v>107.32</v>
      </c>
      <c r="D181" s="24">
        <v>9.12341134080058</v>
      </c>
      <c r="E181" s="24">
        <v>9.80028210116767</v>
      </c>
      <c r="F181" s="24">
        <v>10.759926641395344</v>
      </c>
      <c r="G181" s="24" t="s">
        <v>59</v>
      </c>
      <c r="H181" s="24">
        <v>-2.778793761907508</v>
      </c>
      <c r="I181" s="24">
        <v>28.041206238092485</v>
      </c>
      <c r="J181" s="24" t="s">
        <v>73</v>
      </c>
      <c r="K181" s="24">
        <v>0.9700626611891983</v>
      </c>
      <c r="M181" s="24" t="s">
        <v>68</v>
      </c>
      <c r="N181" s="24">
        <v>0.6108252201253045</v>
      </c>
      <c r="X181" s="24">
        <v>67.5</v>
      </c>
    </row>
    <row r="182" spans="1:24" ht="12.75" hidden="1">
      <c r="A182" s="24">
        <v>1251</v>
      </c>
      <c r="B182" s="24">
        <v>112.69999694824219</v>
      </c>
      <c r="C182" s="24">
        <v>101.30000305175781</v>
      </c>
      <c r="D182" s="24">
        <v>9.059168815612793</v>
      </c>
      <c r="E182" s="24">
        <v>9.640457153320312</v>
      </c>
      <c r="F182" s="24">
        <v>16.825149359539463</v>
      </c>
      <c r="G182" s="24" t="s">
        <v>56</v>
      </c>
      <c r="H182" s="24">
        <v>-1.0146981682047453</v>
      </c>
      <c r="I182" s="24">
        <v>44.18529878003745</v>
      </c>
      <c r="J182" s="24" t="s">
        <v>62</v>
      </c>
      <c r="K182" s="24">
        <v>0.824115099373181</v>
      </c>
      <c r="L182" s="24">
        <v>0.49882545735123557</v>
      </c>
      <c r="M182" s="24">
        <v>0.19509812600288168</v>
      </c>
      <c r="N182" s="24">
        <v>0.051860280693907426</v>
      </c>
      <c r="O182" s="24">
        <v>0.03309807048010409</v>
      </c>
      <c r="P182" s="24">
        <v>0.014309681180448309</v>
      </c>
      <c r="Q182" s="24">
        <v>0.004028779321775285</v>
      </c>
      <c r="R182" s="24">
        <v>0.0007982560912402002</v>
      </c>
      <c r="S182" s="24">
        <v>0.0004342328273187358</v>
      </c>
      <c r="T182" s="24">
        <v>0.00021055568608985875</v>
      </c>
      <c r="U182" s="24">
        <v>8.812188403108655E-05</v>
      </c>
      <c r="V182" s="24">
        <v>2.9631652429789652E-05</v>
      </c>
      <c r="W182" s="24">
        <v>2.707811686862813E-05</v>
      </c>
      <c r="X182" s="24">
        <v>67.5</v>
      </c>
    </row>
    <row r="183" spans="1:24" ht="12.75" hidden="1">
      <c r="A183" s="24">
        <v>1252</v>
      </c>
      <c r="B183" s="24">
        <v>109.87999725341797</v>
      </c>
      <c r="C183" s="24">
        <v>125.37999725341797</v>
      </c>
      <c r="D183" s="24">
        <v>9.174589157104492</v>
      </c>
      <c r="E183" s="24">
        <v>9.249641418457031</v>
      </c>
      <c r="F183" s="24">
        <v>15.057073953016808</v>
      </c>
      <c r="G183" s="24" t="s">
        <v>57</v>
      </c>
      <c r="H183" s="24">
        <v>-3.34000732353924</v>
      </c>
      <c r="I183" s="24">
        <v>39.03998992987873</v>
      </c>
      <c r="J183" s="24" t="s">
        <v>60</v>
      </c>
      <c r="K183" s="24">
        <v>0.02479062913259493</v>
      </c>
      <c r="L183" s="24">
        <v>-0.00271381549362797</v>
      </c>
      <c r="M183" s="24">
        <v>-0.0036519974301905955</v>
      </c>
      <c r="N183" s="24">
        <v>-0.0005362789704570464</v>
      </c>
      <c r="O183" s="24">
        <v>0.001352509323316513</v>
      </c>
      <c r="P183" s="24">
        <v>-0.00031056333647274504</v>
      </c>
      <c r="Q183" s="24">
        <v>3.0323337116694468E-05</v>
      </c>
      <c r="R183" s="24">
        <v>-4.31272787635761E-05</v>
      </c>
      <c r="S183" s="24">
        <v>4.699867539729517E-05</v>
      </c>
      <c r="T183" s="24">
        <v>-2.2117403543220082E-05</v>
      </c>
      <c r="U183" s="24">
        <v>7.653920982205305E-06</v>
      </c>
      <c r="V183" s="24">
        <v>-3.402435916004896E-06</v>
      </c>
      <c r="W183" s="24">
        <v>3.821661005430376E-06</v>
      </c>
      <c r="X183" s="24">
        <v>67.5</v>
      </c>
    </row>
    <row r="184" spans="1:24" ht="12.75" hidden="1">
      <c r="A184" s="24">
        <v>1249</v>
      </c>
      <c r="B184" s="24">
        <v>85.16000366210938</v>
      </c>
      <c r="C184" s="24">
        <v>90.36000061035156</v>
      </c>
      <c r="D184" s="24">
        <v>9.091090202331543</v>
      </c>
      <c r="E184" s="24">
        <v>9.974954605102539</v>
      </c>
      <c r="F184" s="24">
        <v>14.562394825532968</v>
      </c>
      <c r="G184" s="24" t="s">
        <v>58</v>
      </c>
      <c r="H184" s="24">
        <v>20.404575015912307</v>
      </c>
      <c r="I184" s="24">
        <v>38.06457867802168</v>
      </c>
      <c r="J184" s="24" t="s">
        <v>61</v>
      </c>
      <c r="K184" s="24">
        <v>0.8237421451656326</v>
      </c>
      <c r="L184" s="24">
        <v>-0.4988180751608104</v>
      </c>
      <c r="M184" s="24">
        <v>0.19506394255373333</v>
      </c>
      <c r="N184" s="24">
        <v>-0.051857507831718185</v>
      </c>
      <c r="O184" s="24">
        <v>0.03307042467275374</v>
      </c>
      <c r="P184" s="24">
        <v>-0.014306310701928551</v>
      </c>
      <c r="Q184" s="24">
        <v>0.004028665203115076</v>
      </c>
      <c r="R184" s="24">
        <v>-0.000797090223894718</v>
      </c>
      <c r="S184" s="24">
        <v>0.00043168191163416</v>
      </c>
      <c r="T184" s="24">
        <v>-0.00020939082454892211</v>
      </c>
      <c r="U184" s="24">
        <v>8.778885999252083E-05</v>
      </c>
      <c r="V184" s="24">
        <v>-2.943566298824164E-05</v>
      </c>
      <c r="W184" s="24">
        <v>2.6807075937346396E-05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1250</v>
      </c>
      <c r="B186" s="100">
        <v>98.32</v>
      </c>
      <c r="C186" s="100">
        <v>107.32</v>
      </c>
      <c r="D186" s="100">
        <v>9.12341134080058</v>
      </c>
      <c r="E186" s="100">
        <v>9.80028210116767</v>
      </c>
      <c r="F186" s="100">
        <v>17.125151817498317</v>
      </c>
      <c r="G186" s="100" t="s">
        <v>59</v>
      </c>
      <c r="H186" s="100">
        <v>13.809478432098423</v>
      </c>
      <c r="I186" s="100">
        <v>44.629478432098416</v>
      </c>
      <c r="J186" s="100" t="s">
        <v>73</v>
      </c>
      <c r="K186" s="100">
        <v>0.5191174247457039</v>
      </c>
      <c r="M186" s="100" t="s">
        <v>68</v>
      </c>
      <c r="N186" s="100">
        <v>0.43886876545974746</v>
      </c>
      <c r="X186" s="100">
        <v>67.5</v>
      </c>
    </row>
    <row r="187" spans="1:24" s="100" customFormat="1" ht="12.75">
      <c r="A187" s="100">
        <v>1251</v>
      </c>
      <c r="B187" s="100">
        <v>112.69999694824219</v>
      </c>
      <c r="C187" s="100">
        <v>101.30000305175781</v>
      </c>
      <c r="D187" s="100">
        <v>9.059168815612793</v>
      </c>
      <c r="E187" s="100">
        <v>9.640457153320312</v>
      </c>
      <c r="F187" s="100">
        <v>16.825149359539463</v>
      </c>
      <c r="G187" s="100" t="s">
        <v>56</v>
      </c>
      <c r="H187" s="100">
        <v>-1.0146981682047453</v>
      </c>
      <c r="I187" s="100">
        <v>44.18529878003745</v>
      </c>
      <c r="J187" s="100" t="s">
        <v>62</v>
      </c>
      <c r="K187" s="100">
        <v>0.34236083916389465</v>
      </c>
      <c r="L187" s="100">
        <v>0.6262191937308382</v>
      </c>
      <c r="M187" s="100">
        <v>0.08104894140220409</v>
      </c>
      <c r="N187" s="100">
        <v>0.05168914654284887</v>
      </c>
      <c r="O187" s="100">
        <v>0.013749625078069</v>
      </c>
      <c r="P187" s="100">
        <v>0.017964185810599206</v>
      </c>
      <c r="Q187" s="100">
        <v>0.001673698149159496</v>
      </c>
      <c r="R187" s="100">
        <v>0.0007956159394549986</v>
      </c>
      <c r="S187" s="100">
        <v>0.00018038810007935428</v>
      </c>
      <c r="T187" s="100">
        <v>0.0002643324658417771</v>
      </c>
      <c r="U187" s="100">
        <v>3.66288577854931E-05</v>
      </c>
      <c r="V187" s="100">
        <v>2.9521550018791933E-05</v>
      </c>
      <c r="W187" s="100">
        <v>1.1246933997398938E-05</v>
      </c>
      <c r="X187" s="100">
        <v>67.5</v>
      </c>
    </row>
    <row r="188" spans="1:24" s="100" customFormat="1" ht="12.75">
      <c r="A188" s="100">
        <v>1249</v>
      </c>
      <c r="B188" s="100">
        <v>85.16000366210938</v>
      </c>
      <c r="C188" s="100">
        <v>90.36000061035156</v>
      </c>
      <c r="D188" s="100">
        <v>9.091090202331543</v>
      </c>
      <c r="E188" s="100">
        <v>9.974954605102539</v>
      </c>
      <c r="F188" s="100">
        <v>10.128903872961285</v>
      </c>
      <c r="G188" s="100" t="s">
        <v>57</v>
      </c>
      <c r="H188" s="100">
        <v>8.815892851728115</v>
      </c>
      <c r="I188" s="100">
        <v>26.47589651383749</v>
      </c>
      <c r="J188" s="100" t="s">
        <v>60</v>
      </c>
      <c r="K188" s="100">
        <v>0.19095960273525772</v>
      </c>
      <c r="L188" s="100">
        <v>0.003407908619392888</v>
      </c>
      <c r="M188" s="100">
        <v>-0.04596847089169986</v>
      </c>
      <c r="N188" s="100">
        <v>-0.0005346378067619364</v>
      </c>
      <c r="O188" s="100">
        <v>0.007545567677111809</v>
      </c>
      <c r="P188" s="100">
        <v>0.00038984842038459756</v>
      </c>
      <c r="Q188" s="100">
        <v>-0.000985077281542025</v>
      </c>
      <c r="R188" s="100">
        <v>-4.2957416960294134E-05</v>
      </c>
      <c r="S188" s="100">
        <v>8.861156867317101E-05</v>
      </c>
      <c r="T188" s="100">
        <v>2.7756593578969292E-05</v>
      </c>
      <c r="U188" s="100">
        <v>-2.3841908254103516E-05</v>
      </c>
      <c r="V188" s="100">
        <v>-3.3870875245240853E-06</v>
      </c>
      <c r="W188" s="100">
        <v>5.202357800901652E-06</v>
      </c>
      <c r="X188" s="100">
        <v>67.5</v>
      </c>
    </row>
    <row r="189" spans="1:24" s="100" customFormat="1" ht="12.75">
      <c r="A189" s="100">
        <v>1252</v>
      </c>
      <c r="B189" s="100">
        <v>109.87999725341797</v>
      </c>
      <c r="C189" s="100">
        <v>125.37999725341797</v>
      </c>
      <c r="D189" s="100">
        <v>9.174589157104492</v>
      </c>
      <c r="E189" s="100">
        <v>9.249641418457031</v>
      </c>
      <c r="F189" s="100">
        <v>13.111974478928232</v>
      </c>
      <c r="G189" s="100" t="s">
        <v>58</v>
      </c>
      <c r="H189" s="100">
        <v>-8.383262348916588</v>
      </c>
      <c r="I189" s="100">
        <v>33.99673490450138</v>
      </c>
      <c r="J189" s="100" t="s">
        <v>61</v>
      </c>
      <c r="K189" s="100">
        <v>-0.2841573055830145</v>
      </c>
      <c r="L189" s="100">
        <v>0.6262099206781564</v>
      </c>
      <c r="M189" s="100">
        <v>-0.06675200810684916</v>
      </c>
      <c r="N189" s="100">
        <v>-0.05168638150174266</v>
      </c>
      <c r="O189" s="100">
        <v>-0.01149419845911795</v>
      </c>
      <c r="P189" s="100">
        <v>0.01795995517942229</v>
      </c>
      <c r="Q189" s="100">
        <v>-0.0013531031904070348</v>
      </c>
      <c r="R189" s="100">
        <v>-0.0007944554005373488</v>
      </c>
      <c r="S189" s="100">
        <v>-0.00015712369823651375</v>
      </c>
      <c r="T189" s="100">
        <v>0.0002628711167300169</v>
      </c>
      <c r="U189" s="100">
        <v>-2.7807132780507763E-05</v>
      </c>
      <c r="V189" s="100">
        <v>-2.9326601467153457E-05</v>
      </c>
      <c r="W189" s="100">
        <v>-9.971409010428055E-06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1250</v>
      </c>
      <c r="B191" s="24">
        <v>98.32</v>
      </c>
      <c r="C191" s="24">
        <v>107.32</v>
      </c>
      <c r="D191" s="24">
        <v>9.12341134080058</v>
      </c>
      <c r="E191" s="24">
        <v>9.80028210116767</v>
      </c>
      <c r="F191" s="24">
        <v>12.738795795629402</v>
      </c>
      <c r="G191" s="24" t="s">
        <v>59</v>
      </c>
      <c r="H191" s="24">
        <v>2.3782932630725213</v>
      </c>
      <c r="I191" s="24">
        <v>33.198293263072514</v>
      </c>
      <c r="J191" s="24" t="s">
        <v>73</v>
      </c>
      <c r="K191" s="24">
        <v>0.4669069422389043</v>
      </c>
      <c r="M191" s="24" t="s">
        <v>68</v>
      </c>
      <c r="N191" s="24">
        <v>0.34657513734466294</v>
      </c>
      <c r="X191" s="24">
        <v>67.5</v>
      </c>
    </row>
    <row r="192" spans="1:24" ht="12.75" hidden="1">
      <c r="A192" s="24">
        <v>1249</v>
      </c>
      <c r="B192" s="24">
        <v>85.16000366210938</v>
      </c>
      <c r="C192" s="24">
        <v>90.36000061035156</v>
      </c>
      <c r="D192" s="24">
        <v>9.091090202331543</v>
      </c>
      <c r="E192" s="24">
        <v>9.974954605102539</v>
      </c>
      <c r="F192" s="24">
        <v>11.402728394191033</v>
      </c>
      <c r="G192" s="24" t="s">
        <v>56</v>
      </c>
      <c r="H192" s="24">
        <v>12.145537068304861</v>
      </c>
      <c r="I192" s="24">
        <v>29.80554073041424</v>
      </c>
      <c r="J192" s="24" t="s">
        <v>62</v>
      </c>
      <c r="K192" s="24">
        <v>0.46110023979907244</v>
      </c>
      <c r="L192" s="24">
        <v>0.4891321377558916</v>
      </c>
      <c r="M192" s="24">
        <v>0.10915899537194884</v>
      </c>
      <c r="N192" s="24">
        <v>0.050812839688499034</v>
      </c>
      <c r="O192" s="24">
        <v>0.0185187518693266</v>
      </c>
      <c r="P192" s="24">
        <v>0.01403173800263411</v>
      </c>
      <c r="Q192" s="24">
        <v>0.0022541383529781547</v>
      </c>
      <c r="R192" s="24">
        <v>0.0007821868499138287</v>
      </c>
      <c r="S192" s="24">
        <v>0.0002429694023364806</v>
      </c>
      <c r="T192" s="24">
        <v>0.00020646544489765062</v>
      </c>
      <c r="U192" s="24">
        <v>4.929371372862287E-05</v>
      </c>
      <c r="V192" s="24">
        <v>2.903610296023915E-05</v>
      </c>
      <c r="W192" s="24">
        <v>1.514730075554337E-05</v>
      </c>
      <c r="X192" s="24">
        <v>67.5</v>
      </c>
    </row>
    <row r="193" spans="1:24" ht="12.75" hidden="1">
      <c r="A193" s="24">
        <v>1252</v>
      </c>
      <c r="B193" s="24">
        <v>109.87999725341797</v>
      </c>
      <c r="C193" s="24">
        <v>125.37999725341797</v>
      </c>
      <c r="D193" s="24">
        <v>9.174589157104492</v>
      </c>
      <c r="E193" s="24">
        <v>9.249641418457031</v>
      </c>
      <c r="F193" s="24">
        <v>13.111974478928232</v>
      </c>
      <c r="G193" s="24" t="s">
        <v>57</v>
      </c>
      <c r="H193" s="24">
        <v>-8.383262348916588</v>
      </c>
      <c r="I193" s="24">
        <v>33.99673490450138</v>
      </c>
      <c r="J193" s="24" t="s">
        <v>60</v>
      </c>
      <c r="K193" s="24">
        <v>0.41311874564509377</v>
      </c>
      <c r="L193" s="24">
        <v>-0.0026606622584172497</v>
      </c>
      <c r="M193" s="24">
        <v>-0.09834493378527848</v>
      </c>
      <c r="N193" s="24">
        <v>-0.0005251130558516779</v>
      </c>
      <c r="O193" s="24">
        <v>0.016501987285911728</v>
      </c>
      <c r="P193" s="24">
        <v>-0.0003045282052204868</v>
      </c>
      <c r="Q193" s="24">
        <v>-0.002055783371717714</v>
      </c>
      <c r="R193" s="24">
        <v>-4.2221341932836884E-05</v>
      </c>
      <c r="S193" s="24">
        <v>0.00020855813134553738</v>
      </c>
      <c r="T193" s="24">
        <v>-2.1694478548578534E-05</v>
      </c>
      <c r="U193" s="24">
        <v>-4.6416377824964726E-05</v>
      </c>
      <c r="V193" s="24">
        <v>-3.3287460481113465E-06</v>
      </c>
      <c r="W193" s="24">
        <v>1.2735534903251534E-05</v>
      </c>
      <c r="X193" s="24">
        <v>67.5</v>
      </c>
    </row>
    <row r="194" spans="1:24" ht="12.75" hidden="1">
      <c r="A194" s="24">
        <v>1251</v>
      </c>
      <c r="B194" s="24">
        <v>112.69999694824219</v>
      </c>
      <c r="C194" s="24">
        <v>101.30000305175781</v>
      </c>
      <c r="D194" s="24">
        <v>9.059168815612793</v>
      </c>
      <c r="E194" s="24">
        <v>9.640457153320312</v>
      </c>
      <c r="F194" s="24">
        <v>19.82466123101448</v>
      </c>
      <c r="G194" s="24" t="s">
        <v>58</v>
      </c>
      <c r="H194" s="24">
        <v>6.862457951081005</v>
      </c>
      <c r="I194" s="24">
        <v>52.06245489932319</v>
      </c>
      <c r="J194" s="24" t="s">
        <v>61</v>
      </c>
      <c r="K194" s="24">
        <v>-0.2048080397332742</v>
      </c>
      <c r="L194" s="24">
        <v>-0.4891249012900439</v>
      </c>
      <c r="M194" s="24">
        <v>-0.04737045777045376</v>
      </c>
      <c r="N194" s="24">
        <v>-0.0508101262888381</v>
      </c>
      <c r="O194" s="24">
        <v>-0.008404081532999022</v>
      </c>
      <c r="P194" s="24">
        <v>-0.014028433053865691</v>
      </c>
      <c r="Q194" s="24">
        <v>-0.0009246050199604232</v>
      </c>
      <c r="R194" s="24">
        <v>-0.0007810464944313551</v>
      </c>
      <c r="S194" s="24">
        <v>-0.00012465005544083868</v>
      </c>
      <c r="T194" s="24">
        <v>-0.00020532250129318526</v>
      </c>
      <c r="U194" s="24">
        <v>-1.659488122191736E-05</v>
      </c>
      <c r="V194" s="24">
        <v>-2.8844665449000997E-05</v>
      </c>
      <c r="W194" s="24">
        <v>-8.200418947038419E-06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1250</v>
      </c>
      <c r="B196" s="24">
        <v>98.32</v>
      </c>
      <c r="C196" s="24">
        <v>107.32</v>
      </c>
      <c r="D196" s="24">
        <v>9.12341134080058</v>
      </c>
      <c r="E196" s="24">
        <v>9.80028210116767</v>
      </c>
      <c r="F196" s="24">
        <v>17.125151817498317</v>
      </c>
      <c r="G196" s="24" t="s">
        <v>59</v>
      </c>
      <c r="H196" s="24">
        <v>13.809478432098423</v>
      </c>
      <c r="I196" s="24">
        <v>44.629478432098416</v>
      </c>
      <c r="J196" s="24" t="s">
        <v>73</v>
      </c>
      <c r="K196" s="24">
        <v>1.2369833611842775</v>
      </c>
      <c r="M196" s="24" t="s">
        <v>68</v>
      </c>
      <c r="N196" s="24">
        <v>0.6459002513062087</v>
      </c>
      <c r="X196" s="24">
        <v>67.5</v>
      </c>
    </row>
    <row r="197" spans="1:24" ht="12.75" hidden="1">
      <c r="A197" s="24">
        <v>1249</v>
      </c>
      <c r="B197" s="24">
        <v>85.16000366210938</v>
      </c>
      <c r="C197" s="24">
        <v>90.36000061035156</v>
      </c>
      <c r="D197" s="24">
        <v>9.091090202331543</v>
      </c>
      <c r="E197" s="24">
        <v>9.974954605102539</v>
      </c>
      <c r="F197" s="24">
        <v>11.402728394191033</v>
      </c>
      <c r="G197" s="24" t="s">
        <v>56</v>
      </c>
      <c r="H197" s="24">
        <v>12.145537068304861</v>
      </c>
      <c r="I197" s="24">
        <v>29.80554073041424</v>
      </c>
      <c r="J197" s="24" t="s">
        <v>62</v>
      </c>
      <c r="K197" s="24">
        <v>1.0768829935267912</v>
      </c>
      <c r="L197" s="24">
        <v>0.08825025412189391</v>
      </c>
      <c r="M197" s="24">
        <v>0.2549368347434893</v>
      </c>
      <c r="N197" s="24">
        <v>0.05118465123007801</v>
      </c>
      <c r="O197" s="24">
        <v>0.04324962490341358</v>
      </c>
      <c r="P197" s="24">
        <v>0.002531757242726062</v>
      </c>
      <c r="Q197" s="24">
        <v>0.005264452196378769</v>
      </c>
      <c r="R197" s="24">
        <v>0.0007879171193726011</v>
      </c>
      <c r="S197" s="24">
        <v>0.0005674349810773864</v>
      </c>
      <c r="T197" s="24">
        <v>3.723875422514241E-05</v>
      </c>
      <c r="U197" s="24">
        <v>0.00011514384894916927</v>
      </c>
      <c r="V197" s="24">
        <v>2.9249154541625635E-05</v>
      </c>
      <c r="W197" s="24">
        <v>3.5380262801854E-05</v>
      </c>
      <c r="X197" s="24">
        <v>67.5</v>
      </c>
    </row>
    <row r="198" spans="1:24" ht="12.75" hidden="1">
      <c r="A198" s="24">
        <v>1251</v>
      </c>
      <c r="B198" s="24">
        <v>112.69999694824219</v>
      </c>
      <c r="C198" s="24">
        <v>101.30000305175781</v>
      </c>
      <c r="D198" s="24">
        <v>9.059168815612793</v>
      </c>
      <c r="E198" s="24">
        <v>9.640457153320312</v>
      </c>
      <c r="F198" s="24">
        <v>13.587678025429877</v>
      </c>
      <c r="G198" s="24" t="s">
        <v>57</v>
      </c>
      <c r="H198" s="24">
        <v>-9.516770579724422</v>
      </c>
      <c r="I198" s="24">
        <v>35.683226368517765</v>
      </c>
      <c r="J198" s="24" t="s">
        <v>60</v>
      </c>
      <c r="K198" s="24">
        <v>0.8948528051313782</v>
      </c>
      <c r="L198" s="24">
        <v>-0.0004792573751924964</v>
      </c>
      <c r="M198" s="24">
        <v>-0.2134423705308355</v>
      </c>
      <c r="N198" s="24">
        <v>-0.0005288337671914074</v>
      </c>
      <c r="O198" s="24">
        <v>0.03567723550219062</v>
      </c>
      <c r="P198" s="24">
        <v>-5.50171045370108E-05</v>
      </c>
      <c r="Q198" s="24">
        <v>-0.004481590796371363</v>
      </c>
      <c r="R198" s="24">
        <v>-4.2500884670281946E-05</v>
      </c>
      <c r="S198" s="24">
        <v>0.0004453540401688142</v>
      </c>
      <c r="T198" s="24">
        <v>-3.932107656839236E-06</v>
      </c>
      <c r="U198" s="24">
        <v>-0.0001024982577510629</v>
      </c>
      <c r="V198" s="24">
        <v>-3.346326892560756E-06</v>
      </c>
      <c r="W198" s="24">
        <v>2.7024021774800195E-05</v>
      </c>
      <c r="X198" s="24">
        <v>67.5</v>
      </c>
    </row>
    <row r="199" spans="1:24" ht="12.75" hidden="1">
      <c r="A199" s="24">
        <v>1252</v>
      </c>
      <c r="B199" s="24">
        <v>109.87999725341797</v>
      </c>
      <c r="C199" s="24">
        <v>125.37999725341797</v>
      </c>
      <c r="D199" s="24">
        <v>9.174589157104492</v>
      </c>
      <c r="E199" s="24">
        <v>9.249641418457031</v>
      </c>
      <c r="F199" s="24">
        <v>15.057073953016808</v>
      </c>
      <c r="G199" s="24" t="s">
        <v>58</v>
      </c>
      <c r="H199" s="24">
        <v>-3.34000732353924</v>
      </c>
      <c r="I199" s="24">
        <v>39.03998992987873</v>
      </c>
      <c r="J199" s="24" t="s">
        <v>61</v>
      </c>
      <c r="K199" s="24">
        <v>-0.5990955173390355</v>
      </c>
      <c r="L199" s="24">
        <v>-0.08824895276969114</v>
      </c>
      <c r="M199" s="24">
        <v>-0.13940998590921208</v>
      </c>
      <c r="N199" s="24">
        <v>-0.05118191923317652</v>
      </c>
      <c r="O199" s="24">
        <v>-0.024447186365862253</v>
      </c>
      <c r="P199" s="24">
        <v>-0.0025311593893518904</v>
      </c>
      <c r="Q199" s="24">
        <v>-0.002762209416723639</v>
      </c>
      <c r="R199" s="24">
        <v>-0.0007867700183679224</v>
      </c>
      <c r="S199" s="24">
        <v>-0.0003516279804788124</v>
      </c>
      <c r="T199" s="24">
        <v>-3.7030573120268985E-05</v>
      </c>
      <c r="U199" s="24">
        <v>-5.246153932954867E-05</v>
      </c>
      <c r="V199" s="24">
        <v>-2.9057101330449744E-05</v>
      </c>
      <c r="W199" s="24">
        <v>-2.2835613480775566E-05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1250</v>
      </c>
      <c r="B201" s="24">
        <v>128.1</v>
      </c>
      <c r="C201" s="24">
        <v>131</v>
      </c>
      <c r="D201" s="24">
        <v>8.733515643157503</v>
      </c>
      <c r="E201" s="24">
        <v>9.724940511600098</v>
      </c>
      <c r="F201" s="24">
        <v>16.486252005227126</v>
      </c>
      <c r="G201" s="24" t="s">
        <v>59</v>
      </c>
      <c r="H201" s="24">
        <v>-15.661239952191437</v>
      </c>
      <c r="I201" s="24">
        <v>44.93876004780856</v>
      </c>
      <c r="J201" s="24" t="s">
        <v>73</v>
      </c>
      <c r="K201" s="24">
        <v>1.5447861800337404</v>
      </c>
      <c r="M201" s="24" t="s">
        <v>68</v>
      </c>
      <c r="N201" s="24">
        <v>1.1988717746173332</v>
      </c>
      <c r="X201" s="24">
        <v>67.5</v>
      </c>
    </row>
    <row r="202" spans="1:24" ht="12.75" hidden="1">
      <c r="A202" s="24">
        <v>1252</v>
      </c>
      <c r="B202" s="24">
        <v>102.58000183105469</v>
      </c>
      <c r="C202" s="24">
        <v>130.97999572753906</v>
      </c>
      <c r="D202" s="24">
        <v>9.388711929321289</v>
      </c>
      <c r="E202" s="24">
        <v>9.574650764465332</v>
      </c>
      <c r="F202" s="24">
        <v>19.790683372151527</v>
      </c>
      <c r="G202" s="24" t="s">
        <v>56</v>
      </c>
      <c r="H202" s="24">
        <v>15.047633649223506</v>
      </c>
      <c r="I202" s="24">
        <v>50.127635480278194</v>
      </c>
      <c r="J202" s="24" t="s">
        <v>62</v>
      </c>
      <c r="K202" s="24">
        <v>0.7668666507402148</v>
      </c>
      <c r="L202" s="24">
        <v>0.955622156405796</v>
      </c>
      <c r="M202" s="24">
        <v>0.18154512119474356</v>
      </c>
      <c r="N202" s="24">
        <v>0.09387672863818633</v>
      </c>
      <c r="O202" s="24">
        <v>0.030798497517828257</v>
      </c>
      <c r="P202" s="24">
        <v>0.027413812001488187</v>
      </c>
      <c r="Q202" s="24">
        <v>0.0037488798745527693</v>
      </c>
      <c r="R202" s="24">
        <v>0.001445032673170704</v>
      </c>
      <c r="S202" s="24">
        <v>0.00040405640015252843</v>
      </c>
      <c r="T202" s="24">
        <v>0.00040340879622498694</v>
      </c>
      <c r="U202" s="24">
        <v>8.200284025259646E-05</v>
      </c>
      <c r="V202" s="24">
        <v>5.362802742849197E-05</v>
      </c>
      <c r="W202" s="24">
        <v>2.519780325302512E-05</v>
      </c>
      <c r="X202" s="24">
        <v>67.5</v>
      </c>
    </row>
    <row r="203" spans="1:24" ht="12.75" hidden="1">
      <c r="A203" s="24">
        <v>1251</v>
      </c>
      <c r="B203" s="24">
        <v>129.10000610351562</v>
      </c>
      <c r="C203" s="24">
        <v>121.4000015258789</v>
      </c>
      <c r="D203" s="24">
        <v>8.895063400268555</v>
      </c>
      <c r="E203" s="24">
        <v>9.626819610595703</v>
      </c>
      <c r="F203" s="24">
        <v>24.22571935733759</v>
      </c>
      <c r="G203" s="24" t="s">
        <v>57</v>
      </c>
      <c r="H203" s="24">
        <v>3.238668732969643</v>
      </c>
      <c r="I203" s="24">
        <v>64.83867483648527</v>
      </c>
      <c r="J203" s="24" t="s">
        <v>60</v>
      </c>
      <c r="K203" s="24">
        <v>-0.7259738199044264</v>
      </c>
      <c r="L203" s="24">
        <v>-0.0051987144920527025</v>
      </c>
      <c r="M203" s="24">
        <v>0.17251822388850122</v>
      </c>
      <c r="N203" s="24">
        <v>-0.0009708385508268631</v>
      </c>
      <c r="O203" s="24">
        <v>-0.02904741154857931</v>
      </c>
      <c r="P203" s="24">
        <v>-0.0005947690082395843</v>
      </c>
      <c r="Q203" s="24">
        <v>0.003591901828009909</v>
      </c>
      <c r="R203" s="24">
        <v>-7.808391426096128E-05</v>
      </c>
      <c r="S203" s="24">
        <v>-0.0003711602847974416</v>
      </c>
      <c r="T203" s="24">
        <v>-4.235284734688177E-05</v>
      </c>
      <c r="U203" s="24">
        <v>8.01823404155037E-05</v>
      </c>
      <c r="V203" s="24">
        <v>-6.168803946006039E-06</v>
      </c>
      <c r="W203" s="24">
        <v>-2.280273386192307E-05</v>
      </c>
      <c r="X203" s="24">
        <v>67.5</v>
      </c>
    </row>
    <row r="204" spans="1:24" ht="12.75" hidden="1">
      <c r="A204" s="24">
        <v>1249</v>
      </c>
      <c r="B204" s="24">
        <v>79.9800033569336</v>
      </c>
      <c r="C204" s="24">
        <v>91.08000183105469</v>
      </c>
      <c r="D204" s="24">
        <v>9.219754219055176</v>
      </c>
      <c r="E204" s="24">
        <v>9.986000061035156</v>
      </c>
      <c r="F204" s="24">
        <v>13.14701905296085</v>
      </c>
      <c r="G204" s="24" t="s">
        <v>58</v>
      </c>
      <c r="H204" s="24">
        <v>21.397973034068862</v>
      </c>
      <c r="I204" s="24">
        <v>33.877976391002456</v>
      </c>
      <c r="J204" s="24" t="s">
        <v>61</v>
      </c>
      <c r="K204" s="24">
        <v>0.2470758442885298</v>
      </c>
      <c r="L204" s="24">
        <v>-0.9556080154442478</v>
      </c>
      <c r="M204" s="24">
        <v>0.05653400265301487</v>
      </c>
      <c r="N204" s="24">
        <v>-0.09387170847660067</v>
      </c>
      <c r="O204" s="24">
        <v>0.010236959103324323</v>
      </c>
      <c r="P204" s="24">
        <v>-0.02740735919930586</v>
      </c>
      <c r="Q204" s="24">
        <v>0.0010734717377583161</v>
      </c>
      <c r="R204" s="24">
        <v>-0.0014429214562354244</v>
      </c>
      <c r="S204" s="24">
        <v>0.00015969225871438546</v>
      </c>
      <c r="T204" s="24">
        <v>-0.0004011793778265587</v>
      </c>
      <c r="U204" s="24">
        <v>1.7183075830163114E-05</v>
      </c>
      <c r="V204" s="24">
        <v>-5.327204880372846E-05</v>
      </c>
      <c r="W204" s="24">
        <v>1.0722155436313645E-05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1250</v>
      </c>
      <c r="B206" s="24">
        <v>128.1</v>
      </c>
      <c r="C206" s="24">
        <v>131</v>
      </c>
      <c r="D206" s="24">
        <v>8.733515643157503</v>
      </c>
      <c r="E206" s="24">
        <v>9.724940511600098</v>
      </c>
      <c r="F206" s="24">
        <v>22.02757622721527</v>
      </c>
      <c r="G206" s="24" t="s">
        <v>59</v>
      </c>
      <c r="H206" s="24">
        <v>-0.5565187893655548</v>
      </c>
      <c r="I206" s="24">
        <v>60.04348121063444</v>
      </c>
      <c r="J206" s="24" t="s">
        <v>73</v>
      </c>
      <c r="K206" s="24">
        <v>2.9666633561512814</v>
      </c>
      <c r="M206" s="24" t="s">
        <v>68</v>
      </c>
      <c r="N206" s="24">
        <v>1.6640579805941451</v>
      </c>
      <c r="X206" s="24">
        <v>67.5</v>
      </c>
    </row>
    <row r="207" spans="1:24" ht="12.75" hidden="1">
      <c r="A207" s="24">
        <v>1252</v>
      </c>
      <c r="B207" s="24">
        <v>102.58000183105469</v>
      </c>
      <c r="C207" s="24">
        <v>130.97999572753906</v>
      </c>
      <c r="D207" s="24">
        <v>9.388711929321289</v>
      </c>
      <c r="E207" s="24">
        <v>9.574650764465332</v>
      </c>
      <c r="F207" s="24">
        <v>19.790683372151527</v>
      </c>
      <c r="G207" s="24" t="s">
        <v>56</v>
      </c>
      <c r="H207" s="24">
        <v>15.047633649223506</v>
      </c>
      <c r="I207" s="24">
        <v>50.127635480278194</v>
      </c>
      <c r="J207" s="24" t="s">
        <v>62</v>
      </c>
      <c r="K207" s="24">
        <v>1.5908958420425694</v>
      </c>
      <c r="L207" s="24">
        <v>0.5297014872403933</v>
      </c>
      <c r="M207" s="24">
        <v>0.37662400605962487</v>
      </c>
      <c r="N207" s="24">
        <v>0.09438139545421476</v>
      </c>
      <c r="O207" s="24">
        <v>0.0638931722589251</v>
      </c>
      <c r="P207" s="24">
        <v>0.015195304263741872</v>
      </c>
      <c r="Q207" s="24">
        <v>0.007777408493967126</v>
      </c>
      <c r="R207" s="24">
        <v>0.0014527811950136185</v>
      </c>
      <c r="S207" s="24">
        <v>0.000838248327300073</v>
      </c>
      <c r="T207" s="24">
        <v>0.0002235402611933241</v>
      </c>
      <c r="U207" s="24">
        <v>0.00017010226701992244</v>
      </c>
      <c r="V207" s="24">
        <v>5.3893726310552677E-05</v>
      </c>
      <c r="W207" s="24">
        <v>5.225987233687995E-05</v>
      </c>
      <c r="X207" s="24">
        <v>67.5</v>
      </c>
    </row>
    <row r="208" spans="1:24" ht="12.75" hidden="1">
      <c r="A208" s="24">
        <v>1249</v>
      </c>
      <c r="B208" s="24">
        <v>79.9800033569336</v>
      </c>
      <c r="C208" s="24">
        <v>91.08000183105469</v>
      </c>
      <c r="D208" s="24">
        <v>9.219754219055176</v>
      </c>
      <c r="E208" s="24">
        <v>9.986000061035156</v>
      </c>
      <c r="F208" s="24">
        <v>15.001408854309682</v>
      </c>
      <c r="G208" s="24" t="s">
        <v>57</v>
      </c>
      <c r="H208" s="24">
        <v>26.17646872626633</v>
      </c>
      <c r="I208" s="24">
        <v>38.65647208319992</v>
      </c>
      <c r="J208" s="24" t="s">
        <v>60</v>
      </c>
      <c r="K208" s="24">
        <v>-1.0329218941076765</v>
      </c>
      <c r="L208" s="24">
        <v>0.0028833137690360213</v>
      </c>
      <c r="M208" s="24">
        <v>0.24125918276534988</v>
      </c>
      <c r="N208" s="24">
        <v>-0.0009764405975390415</v>
      </c>
      <c r="O208" s="24">
        <v>-0.04200576637234296</v>
      </c>
      <c r="P208" s="24">
        <v>0.0003300183608457787</v>
      </c>
      <c r="Q208" s="24">
        <v>0.0048235631602577215</v>
      </c>
      <c r="R208" s="24">
        <v>-7.849173015231852E-05</v>
      </c>
      <c r="S208" s="24">
        <v>-0.0005924651940023447</v>
      </c>
      <c r="T208" s="24">
        <v>2.3503722919236584E-05</v>
      </c>
      <c r="U208" s="24">
        <v>9.455847857663473E-05</v>
      </c>
      <c r="V208" s="24">
        <v>-6.203116991373327E-06</v>
      </c>
      <c r="W208" s="24">
        <v>-3.8143028507639734E-05</v>
      </c>
      <c r="X208" s="24">
        <v>67.5</v>
      </c>
    </row>
    <row r="209" spans="1:24" ht="12.75" hidden="1">
      <c r="A209" s="24">
        <v>1251</v>
      </c>
      <c r="B209" s="24">
        <v>129.10000610351562</v>
      </c>
      <c r="C209" s="24">
        <v>121.4000015258789</v>
      </c>
      <c r="D209" s="24">
        <v>8.895063400268555</v>
      </c>
      <c r="E209" s="24">
        <v>9.626819610595703</v>
      </c>
      <c r="F209" s="24">
        <v>16.845046374431373</v>
      </c>
      <c r="G209" s="24" t="s">
        <v>58</v>
      </c>
      <c r="H209" s="24">
        <v>-16.515256777116065</v>
      </c>
      <c r="I209" s="24">
        <v>45.08474932639957</v>
      </c>
      <c r="J209" s="24" t="s">
        <v>61</v>
      </c>
      <c r="K209" s="24">
        <v>-1.2099677437441654</v>
      </c>
      <c r="L209" s="24">
        <v>0.5296936398394773</v>
      </c>
      <c r="M209" s="24">
        <v>-0.28920520166794345</v>
      </c>
      <c r="N209" s="24">
        <v>-0.09437634434350775</v>
      </c>
      <c r="O209" s="24">
        <v>-0.048144086373934</v>
      </c>
      <c r="P209" s="24">
        <v>0.015191720098435087</v>
      </c>
      <c r="Q209" s="24">
        <v>-0.006100927906559505</v>
      </c>
      <c r="R209" s="24">
        <v>-0.0014506592463024847</v>
      </c>
      <c r="S209" s="24">
        <v>-0.0005929968398879831</v>
      </c>
      <c r="T209" s="24">
        <v>0.00022230119968932985</v>
      </c>
      <c r="U209" s="24">
        <v>-0.0001413982863212603</v>
      </c>
      <c r="V209" s="24">
        <v>-5.353554963973092E-05</v>
      </c>
      <c r="W209" s="24">
        <v>-3.572399239911985E-05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1250</v>
      </c>
      <c r="B211" s="24">
        <v>128.1</v>
      </c>
      <c r="C211" s="24">
        <v>131</v>
      </c>
      <c r="D211" s="24">
        <v>8.733515643157503</v>
      </c>
      <c r="E211" s="24">
        <v>9.724940511600098</v>
      </c>
      <c r="F211" s="24">
        <v>16.486252005227126</v>
      </c>
      <c r="G211" s="24" t="s">
        <v>59</v>
      </c>
      <c r="H211" s="24">
        <v>-15.661239952191437</v>
      </c>
      <c r="I211" s="24">
        <v>44.93876004780856</v>
      </c>
      <c r="J211" s="24" t="s">
        <v>73</v>
      </c>
      <c r="K211" s="24">
        <v>2.308882836451908</v>
      </c>
      <c r="M211" s="24" t="s">
        <v>68</v>
      </c>
      <c r="N211" s="24">
        <v>1.4114461332594197</v>
      </c>
      <c r="X211" s="24">
        <v>67.5</v>
      </c>
    </row>
    <row r="212" spans="1:24" ht="12.75" hidden="1">
      <c r="A212" s="24">
        <v>1251</v>
      </c>
      <c r="B212" s="24">
        <v>129.10000610351562</v>
      </c>
      <c r="C212" s="24">
        <v>121.4000015258789</v>
      </c>
      <c r="D212" s="24">
        <v>8.895063400268555</v>
      </c>
      <c r="E212" s="24">
        <v>9.626819610595703</v>
      </c>
      <c r="F212" s="24">
        <v>24.411277666755947</v>
      </c>
      <c r="G212" s="24" t="s">
        <v>56</v>
      </c>
      <c r="H212" s="24">
        <v>3.7353043420146435</v>
      </c>
      <c r="I212" s="24">
        <v>65.33531044553027</v>
      </c>
      <c r="J212" s="24" t="s">
        <v>62</v>
      </c>
      <c r="K212" s="24">
        <v>1.309700692364663</v>
      </c>
      <c r="L212" s="24">
        <v>0.6966210548024876</v>
      </c>
      <c r="M212" s="24">
        <v>0.31005335532108796</v>
      </c>
      <c r="N212" s="24">
        <v>0.0945682281224089</v>
      </c>
      <c r="O212" s="24">
        <v>0.052599949265142505</v>
      </c>
      <c r="P212" s="24">
        <v>0.01998380642124857</v>
      </c>
      <c r="Q212" s="24">
        <v>0.006402565434653428</v>
      </c>
      <c r="R212" s="24">
        <v>0.0014556300458792642</v>
      </c>
      <c r="S212" s="24">
        <v>0.0006900814845141587</v>
      </c>
      <c r="T212" s="24">
        <v>0.00029408058157846746</v>
      </c>
      <c r="U212" s="24">
        <v>0.00014003896709310912</v>
      </c>
      <c r="V212" s="24">
        <v>5.4018169871109485E-05</v>
      </c>
      <c r="W212" s="24">
        <v>4.303197279778949E-05</v>
      </c>
      <c r="X212" s="24">
        <v>67.5</v>
      </c>
    </row>
    <row r="213" spans="1:24" ht="12.75" hidden="1">
      <c r="A213" s="24">
        <v>1252</v>
      </c>
      <c r="B213" s="24">
        <v>102.58000183105469</v>
      </c>
      <c r="C213" s="24">
        <v>130.97999572753906</v>
      </c>
      <c r="D213" s="24">
        <v>9.388711929321289</v>
      </c>
      <c r="E213" s="24">
        <v>9.574650764465332</v>
      </c>
      <c r="F213" s="24">
        <v>17.777909355570483</v>
      </c>
      <c r="G213" s="24" t="s">
        <v>57</v>
      </c>
      <c r="H213" s="24">
        <v>9.949497303445504</v>
      </c>
      <c r="I213" s="24">
        <v>45.02949913450019</v>
      </c>
      <c r="J213" s="24" t="s">
        <v>60</v>
      </c>
      <c r="K213" s="24">
        <v>-0.981676870529858</v>
      </c>
      <c r="L213" s="24">
        <v>-0.003789753485292821</v>
      </c>
      <c r="M213" s="24">
        <v>0.23471648718888294</v>
      </c>
      <c r="N213" s="24">
        <v>-0.0009782914366022854</v>
      </c>
      <c r="O213" s="24">
        <v>-0.03904783505475641</v>
      </c>
      <c r="P213" s="24">
        <v>-0.0004335305495414703</v>
      </c>
      <c r="Q213" s="24">
        <v>0.004954999304145996</v>
      </c>
      <c r="R213" s="24">
        <v>-7.868062759609465E-05</v>
      </c>
      <c r="S213" s="24">
        <v>-0.00047990371325189657</v>
      </c>
      <c r="T213" s="24">
        <v>-3.086613263292261E-05</v>
      </c>
      <c r="U213" s="24">
        <v>0.0001150640559163896</v>
      </c>
      <c r="V213" s="24">
        <v>-6.2169782647947175E-06</v>
      </c>
      <c r="W213" s="24">
        <v>-2.887982686121878E-05</v>
      </c>
      <c r="X213" s="24">
        <v>67.5</v>
      </c>
    </row>
    <row r="214" spans="1:24" ht="12.75" hidden="1">
      <c r="A214" s="24">
        <v>1249</v>
      </c>
      <c r="B214" s="24">
        <v>79.9800033569336</v>
      </c>
      <c r="C214" s="24">
        <v>91.08000183105469</v>
      </c>
      <c r="D214" s="24">
        <v>9.219754219055176</v>
      </c>
      <c r="E214" s="24">
        <v>9.986000061035156</v>
      </c>
      <c r="F214" s="24">
        <v>15.001408854309682</v>
      </c>
      <c r="G214" s="24" t="s">
        <v>58</v>
      </c>
      <c r="H214" s="24">
        <v>26.17646872626633</v>
      </c>
      <c r="I214" s="24">
        <v>38.65647208319992</v>
      </c>
      <c r="J214" s="24" t="s">
        <v>61</v>
      </c>
      <c r="K214" s="24">
        <v>0.8669639124249535</v>
      </c>
      <c r="L214" s="24">
        <v>-0.6966107462296653</v>
      </c>
      <c r="M214" s="24">
        <v>0.2025864106685732</v>
      </c>
      <c r="N214" s="24">
        <v>-0.09456316786189559</v>
      </c>
      <c r="O214" s="24">
        <v>0.035242321720228675</v>
      </c>
      <c r="P214" s="24">
        <v>-0.01997910334185571</v>
      </c>
      <c r="Q214" s="24">
        <v>0.004054728849248929</v>
      </c>
      <c r="R214" s="24">
        <v>-0.0014535020431040175</v>
      </c>
      <c r="S214" s="24">
        <v>0.0004958879725061966</v>
      </c>
      <c r="T214" s="24">
        <v>-0.000292456270778755</v>
      </c>
      <c r="U214" s="24">
        <v>7.981964257358504E-05</v>
      </c>
      <c r="V214" s="24">
        <v>-5.365921968757196E-05</v>
      </c>
      <c r="W214" s="24">
        <v>3.190150910749711E-05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1250</v>
      </c>
      <c r="B216" s="100">
        <v>128.1</v>
      </c>
      <c r="C216" s="100">
        <v>131</v>
      </c>
      <c r="D216" s="100">
        <v>8.733515643157503</v>
      </c>
      <c r="E216" s="100">
        <v>9.724940511600098</v>
      </c>
      <c r="F216" s="100">
        <v>23.804312740616457</v>
      </c>
      <c r="G216" s="100" t="s">
        <v>59</v>
      </c>
      <c r="H216" s="100">
        <v>4.28656718424449</v>
      </c>
      <c r="I216" s="100">
        <v>64.88656718424448</v>
      </c>
      <c r="J216" s="100" t="s">
        <v>73</v>
      </c>
      <c r="K216" s="100">
        <v>0.8570239892637209</v>
      </c>
      <c r="M216" s="100" t="s">
        <v>68</v>
      </c>
      <c r="N216" s="100">
        <v>0.5715665693524649</v>
      </c>
      <c r="X216" s="100">
        <v>67.5</v>
      </c>
    </row>
    <row r="217" spans="1:24" s="100" customFormat="1" ht="12.75">
      <c r="A217" s="100">
        <v>1251</v>
      </c>
      <c r="B217" s="100">
        <v>129.10000610351562</v>
      </c>
      <c r="C217" s="100">
        <v>121.4000015258789</v>
      </c>
      <c r="D217" s="100">
        <v>8.895063400268555</v>
      </c>
      <c r="E217" s="100">
        <v>9.626819610595703</v>
      </c>
      <c r="F217" s="100">
        <v>24.411277666755947</v>
      </c>
      <c r="G217" s="100" t="s">
        <v>56</v>
      </c>
      <c r="H217" s="100">
        <v>3.7353043420146435</v>
      </c>
      <c r="I217" s="100">
        <v>65.33531044553027</v>
      </c>
      <c r="J217" s="100" t="s">
        <v>62</v>
      </c>
      <c r="K217" s="100">
        <v>0.7361392619457393</v>
      </c>
      <c r="L217" s="100">
        <v>0.5238418065232928</v>
      </c>
      <c r="M217" s="100">
        <v>0.1742715721561016</v>
      </c>
      <c r="N217" s="100">
        <v>0.0960568760345339</v>
      </c>
      <c r="O217" s="100">
        <v>0.029564639132212828</v>
      </c>
      <c r="P217" s="100">
        <v>0.015027293005811642</v>
      </c>
      <c r="Q217" s="100">
        <v>0.0035987680610630414</v>
      </c>
      <c r="R217" s="100">
        <v>0.0014785405658978726</v>
      </c>
      <c r="S217" s="100">
        <v>0.00038784812010133046</v>
      </c>
      <c r="T217" s="100">
        <v>0.00022108815229811936</v>
      </c>
      <c r="U217" s="100">
        <v>7.869664462982659E-05</v>
      </c>
      <c r="V217" s="100">
        <v>5.4856857757528753E-05</v>
      </c>
      <c r="W217" s="100">
        <v>2.417453406476971E-05</v>
      </c>
      <c r="X217" s="100">
        <v>67.5</v>
      </c>
    </row>
    <row r="218" spans="1:24" s="100" customFormat="1" ht="12.75">
      <c r="A218" s="100">
        <v>1249</v>
      </c>
      <c r="B218" s="100">
        <v>79.9800033569336</v>
      </c>
      <c r="C218" s="100">
        <v>91.08000183105469</v>
      </c>
      <c r="D218" s="100">
        <v>9.219754219055176</v>
      </c>
      <c r="E218" s="100">
        <v>9.986000061035156</v>
      </c>
      <c r="F218" s="100">
        <v>13.14701905296085</v>
      </c>
      <c r="G218" s="100" t="s">
        <v>57</v>
      </c>
      <c r="H218" s="100">
        <v>21.397973034068862</v>
      </c>
      <c r="I218" s="100">
        <v>33.877976391002456</v>
      </c>
      <c r="J218" s="100" t="s">
        <v>60</v>
      </c>
      <c r="K218" s="100">
        <v>-0.6594185992235186</v>
      </c>
      <c r="L218" s="100">
        <v>0.0028512116917324033</v>
      </c>
      <c r="M218" s="100">
        <v>0.15521826285465587</v>
      </c>
      <c r="N218" s="100">
        <v>-0.0009937700621223322</v>
      </c>
      <c r="O218" s="100">
        <v>-0.026623723993912784</v>
      </c>
      <c r="P218" s="100">
        <v>0.00032626401063999425</v>
      </c>
      <c r="Q218" s="100">
        <v>0.0031612240690869924</v>
      </c>
      <c r="R218" s="100">
        <v>-7.988178194348846E-05</v>
      </c>
      <c r="S218" s="100">
        <v>-0.0003598548553657806</v>
      </c>
      <c r="T218" s="100">
        <v>2.3234738437563485E-05</v>
      </c>
      <c r="U218" s="100">
        <v>6.591508793990419E-05</v>
      </c>
      <c r="V218" s="100">
        <v>-6.3083614796440645E-06</v>
      </c>
      <c r="W218" s="100">
        <v>-2.271788938704978E-05</v>
      </c>
      <c r="X218" s="100">
        <v>67.5</v>
      </c>
    </row>
    <row r="219" spans="1:24" s="100" customFormat="1" ht="12.75">
      <c r="A219" s="100">
        <v>1252</v>
      </c>
      <c r="B219" s="100">
        <v>102.58000183105469</v>
      </c>
      <c r="C219" s="100">
        <v>130.97999572753906</v>
      </c>
      <c r="D219" s="100">
        <v>9.388711929321289</v>
      </c>
      <c r="E219" s="100">
        <v>9.574650764465332</v>
      </c>
      <c r="F219" s="100">
        <v>11.939434310586416</v>
      </c>
      <c r="G219" s="100" t="s">
        <v>58</v>
      </c>
      <c r="H219" s="100">
        <v>-4.83872113814158</v>
      </c>
      <c r="I219" s="100">
        <v>30.241280692913104</v>
      </c>
      <c r="J219" s="100" t="s">
        <v>61</v>
      </c>
      <c r="K219" s="100">
        <v>-0.3272126586428318</v>
      </c>
      <c r="L219" s="100">
        <v>0.5238340470544807</v>
      </c>
      <c r="M219" s="100">
        <v>-0.07923302176581606</v>
      </c>
      <c r="N219" s="100">
        <v>-0.09605173530227053</v>
      </c>
      <c r="O219" s="100">
        <v>-0.012854773732505868</v>
      </c>
      <c r="P219" s="100">
        <v>0.015023750759310292</v>
      </c>
      <c r="Q219" s="100">
        <v>-0.001719823811427357</v>
      </c>
      <c r="R219" s="100">
        <v>-0.0014763810842459118</v>
      </c>
      <c r="S219" s="100">
        <v>-0.00014467428014615865</v>
      </c>
      <c r="T219" s="100">
        <v>0.0002198638624611476</v>
      </c>
      <c r="U219" s="100">
        <v>-4.2992593058199146E-05</v>
      </c>
      <c r="V219" s="100">
        <v>-5.449292998611733E-05</v>
      </c>
      <c r="W219" s="100">
        <v>-8.264720143264502E-06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1250</v>
      </c>
      <c r="B221" s="24">
        <v>128.1</v>
      </c>
      <c r="C221" s="24">
        <v>131</v>
      </c>
      <c r="D221" s="24">
        <v>8.733515643157503</v>
      </c>
      <c r="E221" s="24">
        <v>9.724940511600098</v>
      </c>
      <c r="F221" s="24">
        <v>22.02757622721527</v>
      </c>
      <c r="G221" s="24" t="s">
        <v>59</v>
      </c>
      <c r="H221" s="24">
        <v>-0.5565187893655548</v>
      </c>
      <c r="I221" s="24">
        <v>60.04348121063444</v>
      </c>
      <c r="J221" s="24" t="s">
        <v>73</v>
      </c>
      <c r="K221" s="24">
        <v>1.355020473680114</v>
      </c>
      <c r="M221" s="24" t="s">
        <v>68</v>
      </c>
      <c r="N221" s="24">
        <v>0.912758261405289</v>
      </c>
      <c r="X221" s="24">
        <v>67.5</v>
      </c>
    </row>
    <row r="222" spans="1:24" ht="12.75" hidden="1">
      <c r="A222" s="24">
        <v>1249</v>
      </c>
      <c r="B222" s="24">
        <v>79.9800033569336</v>
      </c>
      <c r="C222" s="24">
        <v>91.08000183105469</v>
      </c>
      <c r="D222" s="24">
        <v>9.219754219055176</v>
      </c>
      <c r="E222" s="24">
        <v>9.986000061035156</v>
      </c>
      <c r="F222" s="24">
        <v>15.120105879508516</v>
      </c>
      <c r="G222" s="24" t="s">
        <v>56</v>
      </c>
      <c r="H222" s="24">
        <v>26.482333881034066</v>
      </c>
      <c r="I222" s="24">
        <v>38.96233723796766</v>
      </c>
      <c r="J222" s="24" t="s">
        <v>62</v>
      </c>
      <c r="K222" s="24">
        <v>0.9090475054661955</v>
      </c>
      <c r="L222" s="24">
        <v>0.6867026867466158</v>
      </c>
      <c r="M222" s="24">
        <v>0.21520454748061857</v>
      </c>
      <c r="N222" s="24">
        <v>0.09505953428980639</v>
      </c>
      <c r="O222" s="24">
        <v>0.03650925097503849</v>
      </c>
      <c r="P222" s="24">
        <v>0.01969951651289326</v>
      </c>
      <c r="Q222" s="24">
        <v>0.0044440739734376835</v>
      </c>
      <c r="R222" s="24">
        <v>0.0014632951999047758</v>
      </c>
      <c r="S222" s="24">
        <v>0.00047903976899207337</v>
      </c>
      <c r="T222" s="24">
        <v>0.0002898829617319854</v>
      </c>
      <c r="U222" s="24">
        <v>9.7201610094974E-05</v>
      </c>
      <c r="V222" s="24">
        <v>5.430938111689087E-05</v>
      </c>
      <c r="W222" s="24">
        <v>2.9870233235452392E-05</v>
      </c>
      <c r="X222" s="24">
        <v>67.5</v>
      </c>
    </row>
    <row r="223" spans="1:24" ht="12.75" hidden="1">
      <c r="A223" s="24">
        <v>1252</v>
      </c>
      <c r="B223" s="24">
        <v>102.58000183105469</v>
      </c>
      <c r="C223" s="24">
        <v>130.97999572753906</v>
      </c>
      <c r="D223" s="24">
        <v>9.388711929321289</v>
      </c>
      <c r="E223" s="24">
        <v>9.574650764465332</v>
      </c>
      <c r="F223" s="24">
        <v>11.939434310586416</v>
      </c>
      <c r="G223" s="24" t="s">
        <v>57</v>
      </c>
      <c r="H223" s="24">
        <v>-4.83872113814158</v>
      </c>
      <c r="I223" s="24">
        <v>30.241280692913104</v>
      </c>
      <c r="J223" s="24" t="s">
        <v>60</v>
      </c>
      <c r="K223" s="24">
        <v>0.1612238317755883</v>
      </c>
      <c r="L223" s="24">
        <v>-0.003734972611381152</v>
      </c>
      <c r="M223" s="24">
        <v>-0.04057208678728888</v>
      </c>
      <c r="N223" s="24">
        <v>-0.00098260582694124</v>
      </c>
      <c r="O223" s="24">
        <v>0.006087273878579751</v>
      </c>
      <c r="P223" s="24">
        <v>-0.0004274256313175586</v>
      </c>
      <c r="Q223" s="24">
        <v>-0.0009520450192608393</v>
      </c>
      <c r="R223" s="24">
        <v>-7.900656902255956E-05</v>
      </c>
      <c r="S223" s="24">
        <v>4.778935831055926E-05</v>
      </c>
      <c r="T223" s="24">
        <v>-3.044830742249358E-05</v>
      </c>
      <c r="U223" s="24">
        <v>-2.827798302424953E-05</v>
      </c>
      <c r="V223" s="24">
        <v>-6.234647125554876E-06</v>
      </c>
      <c r="W223" s="24">
        <v>1.9867415139206114E-06</v>
      </c>
      <c r="X223" s="24">
        <v>67.5</v>
      </c>
    </row>
    <row r="224" spans="1:24" ht="12.75" hidden="1">
      <c r="A224" s="24">
        <v>1251</v>
      </c>
      <c r="B224" s="24">
        <v>129.10000610351562</v>
      </c>
      <c r="C224" s="24">
        <v>121.4000015258789</v>
      </c>
      <c r="D224" s="24">
        <v>8.895063400268555</v>
      </c>
      <c r="E224" s="24">
        <v>9.626819610595703</v>
      </c>
      <c r="F224" s="24">
        <v>24.22571935733759</v>
      </c>
      <c r="G224" s="24" t="s">
        <v>58</v>
      </c>
      <c r="H224" s="24">
        <v>3.238668732969643</v>
      </c>
      <c r="I224" s="24">
        <v>64.83867483648527</v>
      </c>
      <c r="J224" s="24" t="s">
        <v>61</v>
      </c>
      <c r="K224" s="24">
        <v>-0.8946363748819459</v>
      </c>
      <c r="L224" s="24">
        <v>-0.6866925294224577</v>
      </c>
      <c r="M224" s="24">
        <v>-0.21134545897667759</v>
      </c>
      <c r="N224" s="24">
        <v>-0.09505445568295964</v>
      </c>
      <c r="O224" s="24">
        <v>-0.03599820139236833</v>
      </c>
      <c r="P224" s="24">
        <v>-0.01969487898341716</v>
      </c>
      <c r="Q224" s="24">
        <v>-0.0043408989578987926</v>
      </c>
      <c r="R224" s="24">
        <v>-0.001461160772850011</v>
      </c>
      <c r="S224" s="24">
        <v>-0.0004766500577029693</v>
      </c>
      <c r="T224" s="24">
        <v>-0.0002882794340177825</v>
      </c>
      <c r="U224" s="24">
        <v>-9.299735846321447E-05</v>
      </c>
      <c r="V224" s="24">
        <v>-5.395032949407736E-05</v>
      </c>
      <c r="W224" s="24">
        <v>-2.9804088506397728E-05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1250</v>
      </c>
      <c r="B226" s="24">
        <v>128.1</v>
      </c>
      <c r="C226" s="24">
        <v>131</v>
      </c>
      <c r="D226" s="24">
        <v>8.733515643157503</v>
      </c>
      <c r="E226" s="24">
        <v>9.724940511600098</v>
      </c>
      <c r="F226" s="24">
        <v>23.804312740616457</v>
      </c>
      <c r="G226" s="24" t="s">
        <v>59</v>
      </c>
      <c r="H226" s="24">
        <v>4.28656718424449</v>
      </c>
      <c r="I226" s="24">
        <v>64.88656718424448</v>
      </c>
      <c r="J226" s="24" t="s">
        <v>73</v>
      </c>
      <c r="K226" s="24">
        <v>2.0199014048089134</v>
      </c>
      <c r="M226" s="24" t="s">
        <v>68</v>
      </c>
      <c r="N226" s="24">
        <v>1.441279004156825</v>
      </c>
      <c r="X226" s="24">
        <v>67.5</v>
      </c>
    </row>
    <row r="227" spans="1:24" ht="12.75" hidden="1">
      <c r="A227" s="24">
        <v>1249</v>
      </c>
      <c r="B227" s="24">
        <v>79.9800033569336</v>
      </c>
      <c r="C227" s="24">
        <v>91.08000183105469</v>
      </c>
      <c r="D227" s="24">
        <v>9.219754219055176</v>
      </c>
      <c r="E227" s="24">
        <v>9.986000061035156</v>
      </c>
      <c r="F227" s="24">
        <v>15.120105879508516</v>
      </c>
      <c r="G227" s="24" t="s">
        <v>56</v>
      </c>
      <c r="H227" s="24">
        <v>26.482333881034066</v>
      </c>
      <c r="I227" s="24">
        <v>38.96233723796766</v>
      </c>
      <c r="J227" s="24" t="s">
        <v>62</v>
      </c>
      <c r="K227" s="24">
        <v>1.0220020938001084</v>
      </c>
      <c r="L227" s="24">
        <v>0.9515634691299802</v>
      </c>
      <c r="M227" s="24">
        <v>0.24194458863460025</v>
      </c>
      <c r="N227" s="24">
        <v>0.09458036259873114</v>
      </c>
      <c r="O227" s="24">
        <v>0.04104577980850077</v>
      </c>
      <c r="P227" s="24">
        <v>0.027297533358195687</v>
      </c>
      <c r="Q227" s="24">
        <v>0.004996186212108889</v>
      </c>
      <c r="R227" s="24">
        <v>0.0014559359096097061</v>
      </c>
      <c r="S227" s="24">
        <v>0.0005385372761553805</v>
      </c>
      <c r="T227" s="24">
        <v>0.0004016630181098691</v>
      </c>
      <c r="U227" s="24">
        <v>0.00010926132389922296</v>
      </c>
      <c r="V227" s="24">
        <v>5.404664177329678E-05</v>
      </c>
      <c r="W227" s="24">
        <v>3.357571598720185E-05</v>
      </c>
      <c r="X227" s="24">
        <v>67.5</v>
      </c>
    </row>
    <row r="228" spans="1:24" ht="12.75" hidden="1">
      <c r="A228" s="24">
        <v>1251</v>
      </c>
      <c r="B228" s="24">
        <v>129.10000610351562</v>
      </c>
      <c r="C228" s="24">
        <v>121.4000015258789</v>
      </c>
      <c r="D228" s="24">
        <v>8.895063400268555</v>
      </c>
      <c r="E228" s="24">
        <v>9.626819610595703</v>
      </c>
      <c r="F228" s="24">
        <v>16.845046374431373</v>
      </c>
      <c r="G228" s="24" t="s">
        <v>57</v>
      </c>
      <c r="H228" s="24">
        <v>-16.515256777116065</v>
      </c>
      <c r="I228" s="24">
        <v>45.08474932639957</v>
      </c>
      <c r="J228" s="24" t="s">
        <v>60</v>
      </c>
      <c r="K228" s="24">
        <v>0.797602649637617</v>
      </c>
      <c r="L228" s="24">
        <v>-0.005176047433597947</v>
      </c>
      <c r="M228" s="24">
        <v>-0.19052859936678615</v>
      </c>
      <c r="N228" s="24">
        <v>-0.0009773469313535163</v>
      </c>
      <c r="O228" s="24">
        <v>0.03175465086916918</v>
      </c>
      <c r="P228" s="24">
        <v>-0.0005924196995923857</v>
      </c>
      <c r="Q228" s="24">
        <v>-0.004013849150210327</v>
      </c>
      <c r="R228" s="24">
        <v>-7.8583057795233E-05</v>
      </c>
      <c r="S228" s="24">
        <v>0.0003926123330693497</v>
      </c>
      <c r="T228" s="24">
        <v>-4.2204104535292E-05</v>
      </c>
      <c r="U228" s="24">
        <v>-9.265475912265137E-05</v>
      </c>
      <c r="V228" s="24">
        <v>-6.195649087601286E-06</v>
      </c>
      <c r="W228" s="24">
        <v>2.3696629378658167E-05</v>
      </c>
      <c r="X228" s="24">
        <v>67.5</v>
      </c>
    </row>
    <row r="229" spans="1:24" ht="12.75" hidden="1">
      <c r="A229" s="24">
        <v>1252</v>
      </c>
      <c r="B229" s="24">
        <v>102.58000183105469</v>
      </c>
      <c r="C229" s="24">
        <v>130.97999572753906</v>
      </c>
      <c r="D229" s="24">
        <v>9.388711929321289</v>
      </c>
      <c r="E229" s="24">
        <v>9.574650764465332</v>
      </c>
      <c r="F229" s="24">
        <v>17.777909355570483</v>
      </c>
      <c r="G229" s="24" t="s">
        <v>58</v>
      </c>
      <c r="H229" s="24">
        <v>9.949497303445504</v>
      </c>
      <c r="I229" s="24">
        <v>45.02949913450019</v>
      </c>
      <c r="J229" s="24" t="s">
        <v>61</v>
      </c>
      <c r="K229" s="24">
        <v>-0.6389978818610109</v>
      </c>
      <c r="L229" s="24">
        <v>-0.9515493914220364</v>
      </c>
      <c r="M229" s="24">
        <v>-0.149117526779707</v>
      </c>
      <c r="N229" s="24">
        <v>-0.09457531275276457</v>
      </c>
      <c r="O229" s="24">
        <v>-0.02600765633933789</v>
      </c>
      <c r="P229" s="24">
        <v>-0.027291104161270962</v>
      </c>
      <c r="Q229" s="24">
        <v>-0.0029750448173805396</v>
      </c>
      <c r="R229" s="24">
        <v>-0.0014538136317694208</v>
      </c>
      <c r="S229" s="24">
        <v>-0.0003686162689446826</v>
      </c>
      <c r="T229" s="24">
        <v>-0.00039943959953602897</v>
      </c>
      <c r="U229" s="24">
        <v>-5.790623897417585E-05</v>
      </c>
      <c r="V229" s="24">
        <v>-5.369034754361695E-05</v>
      </c>
      <c r="W229" s="24">
        <v>-2.378651845360637E-05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2004-07-14T10:12:44Z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