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<sst xmlns="http://schemas.openxmlformats.org/spreadsheetml/2006/main" count="625" uniqueCount="145">
  <si>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</si>
  <si>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</si>
  <si>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</si>
  <si>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</si>
  <si>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</si>
  <si>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</si>
  <si>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</si>
  <si>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</si>
  <si>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</si>
  <si>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</si>
  <si>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</si>
  <si>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</si>
  <si>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</si>
  <si>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</si>
  <si>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</si>
  <si>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</si>
  <si>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</si>
  <si>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</si>
  <si>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</si>
  <si>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</si>
  <si>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</si>
  <si>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</si>
  <si>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</si>
  <si>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</si>
  <si>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</si>
  <si>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</si>
  <si>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</si>
  <si>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</si>
  <si>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</si>
  <si>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</si>
  <si>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</si>
  <si>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</si>
  <si>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</si>
  <si>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</si>
  <si>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</si>
  <si>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</si>
  <si>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</si>
  <si>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</si>
  <si>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</si>
  <si>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</si>
  <si>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</si>
  <si>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</si>
  <si>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</si>
  <si>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</si>
  <si>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</si>
  <si>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</si>
  <si>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</si>
  <si>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</si>
  <si>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</si>
  <si>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</si>
  <si>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</si>
  <si>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</si>
  <si>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</si>
  <si>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</si>
  <si>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</si>
  <si>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</si>
  <si>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</si>
  <si>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</si>
  <si>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</si>
  <si>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</si>
  <si>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</si>
  <si>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</si>
  <si>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</si>
  <si>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</si>
  <si>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</si>
  <si>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</si>
  <si>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</si>
  <si>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</si>
  <si>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</si>
  <si>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</si>
  <si>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</si>
  <si>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</si>
  <si>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</si>
  <si>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</si>
  <si>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</si>
  <si>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</si>
  <si>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</si>
  <si>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</si>
  <si>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</si>
  <si>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</si>
  <si>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</si>
  <si>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</si>
  <si>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</si>
  <si>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</si>
  <si>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</si>
  <si>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</si>
  <si>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</si>
  <si>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</si>
  <si>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</si>
  <si>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</si>
  <si>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</si>
  <si>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</si>
  <si>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</si>
  <si>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</si>
  <si>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</si>
  <si>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</si>
  <si>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</si>
  <si>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</si>
  <si>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</si>
  <si>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</si>
  <si>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</si>
  <si>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</si>
  <si>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</si>
  <si>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</si>
  <si>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</si>
  <si>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</si>
  <si>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</si>
  <si>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</si>
  <si>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</si>
  <si>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</si>
  <si>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</si>
  <si>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</si>
  <si>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</si>
  <si>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</si>
  <si>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</si>
  <si>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</si>
  <si>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</si>
  <si>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</si>
  <si>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</si>
  <si>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</si>
  <si>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</si>
  <si>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</si>
  <si>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</si>
  <si>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</si>
  <si>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</si>
  <si>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</si>
  <si>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</si>
  <si>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</si>
  <si>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</si>
  <si>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</si>
  <si>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</si>
  <si>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</si>
  <si>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</si>
  <si>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</si>
  <si>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</si>
  <si>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</si>
  <si>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</si>
  <si>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</si>
  <si>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</si>
  <si>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</si>
  <si>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</si>
  <si>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</si>
  <si>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 287</t>
  </si>
  <si>
    <t>Cas 2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</si>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</sst>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97.82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12.13384289898174</v>
      </c>
      <c r="C41" s="77">
        <f aca="true" t="shared" si="0" ref="C41:C55">($B$41*H41+$B$42*J41+$B$43*L41+$B$44*N41+$B$45*P41+$B$46*R41+$B$47*T41+$B$48*V41)/100</f>
        <v>1.808730431061311E-10</v>
      </c>
      <c r="D41" s="77">
        <f aca="true" t="shared" si="1" ref="D41:D55">($B$41*I41+$B$42*K41+$B$43*M41+$B$44*O41+$B$45*Q41+$B$46*S41+$B$47*U41+$B$48*W41)/100</f>
        <v>-6.382064245779813E-08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12.981715015661514</v>
      </c>
      <c r="C42" s="77">
        <f t="shared" si="0"/>
        <v>-1.7556088555364625E-10</v>
      </c>
      <c r="D42" s="77">
        <f t="shared" si="1"/>
        <v>-6.543625725287418E-08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-7.855868242180662</v>
      </c>
      <c r="C43" s="77">
        <f t="shared" si="0"/>
        <v>-0.006228720272719795</v>
      </c>
      <c r="D43" s="77">
        <f t="shared" si="1"/>
        <v>-0.7688305776451811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12.897534824515219</v>
      </c>
      <c r="C44" s="77">
        <f t="shared" si="0"/>
        <v>0.0022998507050272276</v>
      </c>
      <c r="D44" s="77">
        <f t="shared" si="1"/>
        <v>0.4224083986292317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12.13384289898174</v>
      </c>
      <c r="C45" s="77">
        <f t="shared" si="0"/>
        <v>-0.0005937636379368794</v>
      </c>
      <c r="D45" s="77">
        <f t="shared" si="1"/>
        <v>-0.1820151992723091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12.981715015661514</v>
      </c>
      <c r="C46" s="77">
        <f t="shared" si="0"/>
        <v>-0.0012187373339025511</v>
      </c>
      <c r="D46" s="77">
        <f t="shared" si="1"/>
        <v>-0.11784059350790668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-7.855868242180662</v>
      </c>
      <c r="C47" s="77">
        <f t="shared" si="0"/>
        <v>-0.0005832986326605668</v>
      </c>
      <c r="D47" s="77">
        <f t="shared" si="1"/>
        <v>-0.030873036339329953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12.897534824515219</v>
      </c>
      <c r="C48" s="77">
        <f t="shared" si="0"/>
        <v>0.00026305905030360623</v>
      </c>
      <c r="D48" s="77">
        <f t="shared" si="1"/>
        <v>0.0121147234778669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-0.00011087031675079809</v>
      </c>
      <c r="D49" s="77">
        <f t="shared" si="1"/>
        <v>-0.003757133261191316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-9.795928673041701E-05</v>
      </c>
      <c r="D50" s="77">
        <f t="shared" si="1"/>
        <v>-0.0018113384969008941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-3.4954178613953886E-05</v>
      </c>
      <c r="D51" s="77">
        <f t="shared" si="1"/>
        <v>-0.00040360910912523807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1.8724282773474353E-05</v>
      </c>
      <c r="D52" s="77">
        <f t="shared" si="1"/>
        <v>0.0001772993418874759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-8.95412524153828E-06</v>
      </c>
      <c r="D53" s="77">
        <f t="shared" si="1"/>
        <v>-8.174243837955163E-05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-7.729599989411085E-06</v>
      </c>
      <c r="D54" s="77">
        <f t="shared" si="1"/>
        <v>-6.686699889459763E-05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-3.0086881142121444E-06</v>
      </c>
      <c r="D55" s="77">
        <f t="shared" si="1"/>
        <v>-2.507513221738322E-05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I23" sqref="I2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1272</v>
      </c>
      <c r="B3" s="11">
        <v>135.57333333333335</v>
      </c>
      <c r="C3" s="11">
        <v>135.92333333333332</v>
      </c>
      <c r="D3" s="11">
        <v>8.867615163197545</v>
      </c>
      <c r="E3" s="11">
        <v>9.886796018863036</v>
      </c>
      <c r="F3" s="12" t="s">
        <v>69</v>
      </c>
      <c r="H3" s="102">
        <v>0.0625</v>
      </c>
    </row>
    <row r="4" spans="1:9" ht="16.5" customHeight="1">
      <c r="A4" s="13">
        <v>1269</v>
      </c>
      <c r="B4" s="14">
        <v>120.03</v>
      </c>
      <c r="C4" s="14">
        <v>122.29666666666667</v>
      </c>
      <c r="D4" s="14">
        <v>8.600653218072955</v>
      </c>
      <c r="E4" s="14">
        <v>9.185163047523249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1270</v>
      </c>
      <c r="B5" s="26">
        <v>97.82</v>
      </c>
      <c r="C5" s="26">
        <v>110.03666666666668</v>
      </c>
      <c r="D5" s="26">
        <v>8.860668833424747</v>
      </c>
      <c r="E5" s="26">
        <v>9.236503692881687</v>
      </c>
      <c r="F5" s="15" t="s">
        <v>71</v>
      </c>
      <c r="I5" s="75">
        <v>2091</v>
      </c>
    </row>
    <row r="6" spans="1:6" s="2" customFormat="1" ht="13.5" thickBot="1">
      <c r="A6" s="16">
        <v>1271</v>
      </c>
      <c r="B6" s="17">
        <v>129.95666666666668</v>
      </c>
      <c r="C6" s="17">
        <v>151.99</v>
      </c>
      <c r="D6" s="17">
        <v>8.531754383749925</v>
      </c>
      <c r="E6" s="17">
        <v>10.036160733665668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2094</v>
      </c>
      <c r="K15" s="75">
        <v>2090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12.13384289898174</v>
      </c>
      <c r="C19" s="34">
        <v>64.66384289898174</v>
      </c>
      <c r="D19" s="35">
        <v>23.3696355758057</v>
      </c>
      <c r="K19" s="97" t="s">
        <v>131</v>
      </c>
    </row>
    <row r="20" spans="1:11" ht="12.75">
      <c r="A20" s="33" t="s">
        <v>57</v>
      </c>
      <c r="B20" s="34">
        <v>12.981715015661514</v>
      </c>
      <c r="C20" s="34">
        <v>43.30171501566151</v>
      </c>
      <c r="D20" s="35">
        <v>16.137494171520153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-7.855868242180662</v>
      </c>
      <c r="C21" s="34">
        <v>54.60079842448601</v>
      </c>
      <c r="D21" s="35">
        <v>19.566593128362598</v>
      </c>
      <c r="F21" s="24" t="s">
        <v>134</v>
      </c>
    </row>
    <row r="22" spans="1:11" ht="16.5" thickBot="1">
      <c r="A22" s="36" t="s">
        <v>59</v>
      </c>
      <c r="B22" s="37">
        <v>12.897534824515219</v>
      </c>
      <c r="C22" s="37">
        <v>80.97086815784857</v>
      </c>
      <c r="D22" s="38">
        <v>30.15164873424318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12.928516387939453</v>
      </c>
      <c r="I23" s="75">
        <v>2118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-0.006228720272719795</v>
      </c>
      <c r="C27" s="44">
        <v>0.0022998507050272276</v>
      </c>
      <c r="D27" s="44">
        <v>-0.0005937636379368794</v>
      </c>
      <c r="E27" s="44">
        <v>-0.0012187373339025511</v>
      </c>
      <c r="F27" s="44">
        <v>-0.0005832986326605668</v>
      </c>
      <c r="G27" s="44">
        <v>0.00026305905030360623</v>
      </c>
      <c r="H27" s="44">
        <v>-0.00011087031675079809</v>
      </c>
      <c r="I27" s="45">
        <v>-9.795928673041701E-05</v>
      </c>
    </row>
    <row r="28" spans="1:9" ht="13.5" thickBot="1">
      <c r="A28" s="46" t="s">
        <v>61</v>
      </c>
      <c r="B28" s="47">
        <v>-0.7688305776451811</v>
      </c>
      <c r="C28" s="47">
        <v>0.4224083986292317</v>
      </c>
      <c r="D28" s="47">
        <v>-0.1820151992723091</v>
      </c>
      <c r="E28" s="47">
        <v>-0.11784059350790668</v>
      </c>
      <c r="F28" s="47">
        <v>-0.030873036339329953</v>
      </c>
      <c r="G28" s="47">
        <v>0.0121147234778669</v>
      </c>
      <c r="H28" s="47">
        <v>-0.003757133261191316</v>
      </c>
      <c r="I28" s="48">
        <v>-0.0018113384969008941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1272</v>
      </c>
      <c r="B39" s="50">
        <v>135.57333333333335</v>
      </c>
      <c r="C39" s="50">
        <v>135.92333333333332</v>
      </c>
      <c r="D39" s="50">
        <v>8.867615163197545</v>
      </c>
      <c r="E39" s="50">
        <v>9.886796018863036</v>
      </c>
      <c r="F39" s="54">
        <f>I39*D39/(23678+B39)*1000</f>
        <v>30.15164873424318</v>
      </c>
      <c r="G39" s="59" t="s">
        <v>59</v>
      </c>
      <c r="H39" s="58">
        <f>I39-B39+X39</f>
        <v>12.897534824515219</v>
      </c>
      <c r="I39" s="58">
        <f>(B39+C42-2*X39)*(23678+B39)*E42/((23678+C42)*D39+E42*(23678+B39))</f>
        <v>80.97086815784857</v>
      </c>
      <c r="J39" s="24" t="s">
        <v>73</v>
      </c>
      <c r="K39" s="24">
        <f>(K40*K40+L40*L40+M40*M40+N40*N40+O40*O40+P40*P40+Q40*Q40+R40*R40+S40*S40+T40*T40+U40*U40+V40*V40+W40*W40)</f>
        <v>0.8177091218039947</v>
      </c>
      <c r="M39" s="24" t="s">
        <v>68</v>
      </c>
      <c r="N39" s="24">
        <f>(K44*K44+L44*L44+M44*M44+N44*N44+O44*O44+P44*P44+Q44*Q44+R44*R44+S44*S44+T44*T44+U44*U44+V44*V44+W44*W44)</f>
        <v>0.5162056841955728</v>
      </c>
      <c r="X39" s="55">
        <f>(1-$H$2)*1000</f>
        <v>67.5</v>
      </c>
    </row>
    <row r="40" spans="1:24" ht="12.75">
      <c r="A40" s="49">
        <v>1269</v>
      </c>
      <c r="B40" s="50">
        <v>120.03</v>
      </c>
      <c r="C40" s="50">
        <v>122.29666666666667</v>
      </c>
      <c r="D40" s="50">
        <v>8.600653218072955</v>
      </c>
      <c r="E40" s="50">
        <v>9.185163047523249</v>
      </c>
      <c r="F40" s="54">
        <f>I40*D40/(23678+B40)*1000</f>
        <v>23.3696355758057</v>
      </c>
      <c r="G40" s="59" t="s">
        <v>56</v>
      </c>
      <c r="H40" s="58">
        <f>I40-B40+X40</f>
        <v>12.13384289898174</v>
      </c>
      <c r="I40" s="58">
        <f>(B40+C39-2*X40)*(23678+B40)*E39/((23678+C39)*D40+E39*(23678+B40))</f>
        <v>64.66384289898174</v>
      </c>
      <c r="J40" s="24" t="s">
        <v>62</v>
      </c>
      <c r="K40" s="52">
        <f aca="true" t="shared" si="0" ref="K40:W40">SQRT(K41*K41+K42*K42)</f>
        <v>0.7688558083792166</v>
      </c>
      <c r="L40" s="52">
        <f t="shared" si="0"/>
        <v>0.42241465948257206</v>
      </c>
      <c r="M40" s="52">
        <f t="shared" si="0"/>
        <v>0.18201616774725296</v>
      </c>
      <c r="N40" s="52">
        <f t="shared" si="0"/>
        <v>0.11784689558484239</v>
      </c>
      <c r="O40" s="52">
        <f t="shared" si="0"/>
        <v>0.030878546113838515</v>
      </c>
      <c r="P40" s="52">
        <f t="shared" si="0"/>
        <v>0.012117579172802054</v>
      </c>
      <c r="Q40" s="52">
        <f t="shared" si="0"/>
        <v>0.0037587687571180163</v>
      </c>
      <c r="R40" s="52">
        <f t="shared" si="0"/>
        <v>0.0018139854388092322</v>
      </c>
      <c r="S40" s="52">
        <f t="shared" si="0"/>
        <v>0.00040511986815193907</v>
      </c>
      <c r="T40" s="52">
        <f t="shared" si="0"/>
        <v>0.0001782853202008317</v>
      </c>
      <c r="U40" s="52">
        <f t="shared" si="0"/>
        <v>8.223139662608162E-05</v>
      </c>
      <c r="V40" s="52">
        <f t="shared" si="0"/>
        <v>6.731227419398654E-05</v>
      </c>
      <c r="W40" s="52">
        <f t="shared" si="0"/>
        <v>2.5254988811873418E-05</v>
      </c>
      <c r="X40" s="55">
        <f>(1-$H$2)*1000</f>
        <v>67.5</v>
      </c>
    </row>
    <row r="41" spans="1:24" ht="12.75">
      <c r="A41" s="49">
        <v>1270</v>
      </c>
      <c r="B41" s="50">
        <v>97.82</v>
      </c>
      <c r="C41" s="50">
        <v>110.03666666666668</v>
      </c>
      <c r="D41" s="50">
        <v>8.860668833424747</v>
      </c>
      <c r="E41" s="50">
        <v>9.236503692881687</v>
      </c>
      <c r="F41" s="54">
        <f>I41*D41/(23678+B41)*1000</f>
        <v>16.137494171520153</v>
      </c>
      <c r="G41" s="59" t="s">
        <v>57</v>
      </c>
      <c r="H41" s="58">
        <f>I41-B41+X41</f>
        <v>12.981715015661514</v>
      </c>
      <c r="I41" s="58">
        <f>(B41+C40-2*X41)*(23678+B41)*E40/((23678+C40)*D41+E40*(23678+B41))</f>
        <v>43.30171501566151</v>
      </c>
      <c r="J41" s="24" t="s">
        <v>60</v>
      </c>
      <c r="K41" s="52">
        <f>'calcul config'!C43</f>
        <v>-0.006228720272719795</v>
      </c>
      <c r="L41" s="52">
        <f>'calcul config'!C44</f>
        <v>0.0022998507050272276</v>
      </c>
      <c r="M41" s="52">
        <f>'calcul config'!C45</f>
        <v>-0.0005937636379368794</v>
      </c>
      <c r="N41" s="52">
        <f>'calcul config'!C46</f>
        <v>-0.0012187373339025511</v>
      </c>
      <c r="O41" s="52">
        <f>'calcul config'!C47</f>
        <v>-0.0005832986326605668</v>
      </c>
      <c r="P41" s="52">
        <f>'calcul config'!C48</f>
        <v>0.00026305905030360623</v>
      </c>
      <c r="Q41" s="52">
        <f>'calcul config'!C49</f>
        <v>-0.00011087031675079809</v>
      </c>
      <c r="R41" s="52">
        <f>'calcul config'!C50</f>
        <v>-9.795928673041701E-05</v>
      </c>
      <c r="S41" s="52">
        <f>'calcul config'!C51</f>
        <v>-3.4954178613953886E-05</v>
      </c>
      <c r="T41" s="52">
        <f>'calcul config'!C52</f>
        <v>1.8724282773474353E-05</v>
      </c>
      <c r="U41" s="52">
        <f>'calcul config'!C53</f>
        <v>-8.95412524153828E-06</v>
      </c>
      <c r="V41" s="52">
        <f>'calcul config'!C54</f>
        <v>-7.729599989411085E-06</v>
      </c>
      <c r="W41" s="52">
        <f>'calcul config'!C55</f>
        <v>-3.0086881142121444E-06</v>
      </c>
      <c r="X41" s="55">
        <f>(1-$H$2)*1000</f>
        <v>67.5</v>
      </c>
    </row>
    <row r="42" spans="1:24" ht="12.75">
      <c r="A42" s="49">
        <v>1271</v>
      </c>
      <c r="B42" s="50">
        <v>129.95666666666668</v>
      </c>
      <c r="C42" s="50">
        <v>151.99</v>
      </c>
      <c r="D42" s="50">
        <v>8.531754383749925</v>
      </c>
      <c r="E42" s="50">
        <v>10.036160733665668</v>
      </c>
      <c r="F42" s="54">
        <f>I42*D42/(23678+B42)*1000</f>
        <v>19.566593128362598</v>
      </c>
      <c r="G42" s="59" t="s">
        <v>58</v>
      </c>
      <c r="H42" s="58">
        <f>I42-B42+X42</f>
        <v>-7.855868242180662</v>
      </c>
      <c r="I42" s="58">
        <f>(B42+C41-2*X42)*(23678+B42)*E41/((23678+C41)*D42+E41*(23678+B42))</f>
        <v>54.60079842448601</v>
      </c>
      <c r="J42" s="24" t="s">
        <v>61</v>
      </c>
      <c r="K42" s="52">
        <f>'calcul config'!D43</f>
        <v>-0.7688305776451811</v>
      </c>
      <c r="L42" s="52">
        <f>'calcul config'!D44</f>
        <v>0.4224083986292317</v>
      </c>
      <c r="M42" s="52">
        <f>'calcul config'!D45</f>
        <v>-0.1820151992723091</v>
      </c>
      <c r="N42" s="52">
        <f>'calcul config'!D46</f>
        <v>-0.11784059350790668</v>
      </c>
      <c r="O42" s="52">
        <f>'calcul config'!D47</f>
        <v>-0.030873036339329953</v>
      </c>
      <c r="P42" s="52">
        <f>'calcul config'!D48</f>
        <v>0.0121147234778669</v>
      </c>
      <c r="Q42" s="52">
        <f>'calcul config'!D49</f>
        <v>-0.003757133261191316</v>
      </c>
      <c r="R42" s="52">
        <f>'calcul config'!D50</f>
        <v>-0.0018113384969008941</v>
      </c>
      <c r="S42" s="52">
        <f>'calcul config'!D51</f>
        <v>-0.00040360910912523807</v>
      </c>
      <c r="T42" s="52">
        <f>'calcul config'!D52</f>
        <v>0.0001772993418874759</v>
      </c>
      <c r="U42" s="52">
        <f>'calcul config'!D53</f>
        <v>-8.174243837955163E-05</v>
      </c>
      <c r="V42" s="52">
        <f>'calcul config'!D54</f>
        <v>-6.686699889459763E-05</v>
      </c>
      <c r="W42" s="52">
        <f>'calcul config'!D55</f>
        <v>-2.507513221738322E-05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0.5125705389194778</v>
      </c>
      <c r="L44" s="52">
        <f>L40/(L43*1.5)</f>
        <v>0.40229967569768776</v>
      </c>
      <c r="M44" s="52">
        <f aca="true" t="shared" si="1" ref="M44:W44">M40/(M43*1.5)</f>
        <v>0.20224018638583663</v>
      </c>
      <c r="N44" s="52">
        <f t="shared" si="1"/>
        <v>0.15712919411312318</v>
      </c>
      <c r="O44" s="52">
        <f t="shared" si="1"/>
        <v>0.1372379827281712</v>
      </c>
      <c r="P44" s="52">
        <f t="shared" si="1"/>
        <v>0.08078386115201368</v>
      </c>
      <c r="Q44" s="52">
        <f t="shared" si="1"/>
        <v>0.025058458380786772</v>
      </c>
      <c r="R44" s="52">
        <f t="shared" si="1"/>
        <v>0.004031078752909405</v>
      </c>
      <c r="S44" s="52">
        <f t="shared" si="1"/>
        <v>0.005401598242025854</v>
      </c>
      <c r="T44" s="52">
        <f t="shared" si="1"/>
        <v>0.002377137602677756</v>
      </c>
      <c r="U44" s="52">
        <f t="shared" si="1"/>
        <v>0.0010964186216810882</v>
      </c>
      <c r="V44" s="52">
        <f t="shared" si="1"/>
        <v>0.0008974969892531537</v>
      </c>
      <c r="W44" s="52">
        <f t="shared" si="1"/>
        <v>0.00033673318415831217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1271</v>
      </c>
      <c r="B51" s="24">
        <v>136.48</v>
      </c>
      <c r="C51" s="24">
        <v>161.28</v>
      </c>
      <c r="D51" s="24">
        <v>8.510781156414138</v>
      </c>
      <c r="E51" s="24">
        <v>9.9681983342505</v>
      </c>
      <c r="F51" s="24">
        <v>28.66904871683883</v>
      </c>
      <c r="G51" s="24" t="s">
        <v>59</v>
      </c>
      <c r="H51" s="24">
        <v>11.240425685794904</v>
      </c>
      <c r="I51" s="24">
        <v>80.2204256857949</v>
      </c>
      <c r="J51" s="24" t="s">
        <v>73</v>
      </c>
      <c r="K51" s="24">
        <v>2.9000446610007766</v>
      </c>
      <c r="M51" s="24" t="s">
        <v>68</v>
      </c>
      <c r="N51" s="24">
        <v>1.6184912582678341</v>
      </c>
      <c r="X51" s="24">
        <v>67.5</v>
      </c>
    </row>
    <row r="52" spans="1:24" ht="12.75" hidden="1">
      <c r="A52" s="24">
        <v>1269</v>
      </c>
      <c r="B52" s="24">
        <v>127.44000244140625</v>
      </c>
      <c r="C52" s="24">
        <v>134.83999633789062</v>
      </c>
      <c r="D52" s="24">
        <v>8.296072006225586</v>
      </c>
      <c r="E52" s="24">
        <v>8.886482238769531</v>
      </c>
      <c r="F52" s="24">
        <v>29.218687049501284</v>
      </c>
      <c r="G52" s="24" t="s">
        <v>56</v>
      </c>
      <c r="H52" s="24">
        <v>23.90253183084279</v>
      </c>
      <c r="I52" s="24">
        <v>83.84253427224904</v>
      </c>
      <c r="J52" s="24" t="s">
        <v>62</v>
      </c>
      <c r="K52" s="24">
        <v>1.586899282096405</v>
      </c>
      <c r="L52" s="24">
        <v>0.46224042059275394</v>
      </c>
      <c r="M52" s="24">
        <v>0.37567731864834375</v>
      </c>
      <c r="N52" s="24">
        <v>0.15063747687317805</v>
      </c>
      <c r="O52" s="24">
        <v>0.06373273156790789</v>
      </c>
      <c r="P52" s="24">
        <v>0.013259955652772177</v>
      </c>
      <c r="Q52" s="24">
        <v>0.007757941096445284</v>
      </c>
      <c r="R52" s="24">
        <v>0.002318744042400592</v>
      </c>
      <c r="S52" s="24">
        <v>0.0008361663439247257</v>
      </c>
      <c r="T52" s="24">
        <v>0.00019507388068814037</v>
      </c>
      <c r="U52" s="24">
        <v>0.0001697005309454499</v>
      </c>
      <c r="V52" s="24">
        <v>8.60376845087718E-05</v>
      </c>
      <c r="W52" s="24">
        <v>5.21312004260773E-05</v>
      </c>
      <c r="X52" s="24">
        <v>67.5</v>
      </c>
    </row>
    <row r="53" spans="1:24" ht="12.75" hidden="1">
      <c r="A53" s="24">
        <v>1270</v>
      </c>
      <c r="B53" s="24">
        <v>95.58000183105469</v>
      </c>
      <c r="C53" s="24">
        <v>110.9800033569336</v>
      </c>
      <c r="D53" s="24">
        <v>8.789401054382324</v>
      </c>
      <c r="E53" s="24">
        <v>9.2960786819458</v>
      </c>
      <c r="F53" s="24">
        <v>17.72133222183322</v>
      </c>
      <c r="G53" s="24" t="s">
        <v>57</v>
      </c>
      <c r="H53" s="24">
        <v>19.852673752649842</v>
      </c>
      <c r="I53" s="24">
        <v>47.93267558370453</v>
      </c>
      <c r="J53" s="24" t="s">
        <v>60</v>
      </c>
      <c r="K53" s="24">
        <v>-0.33728008627022915</v>
      </c>
      <c r="L53" s="24">
        <v>0.0025170986349999256</v>
      </c>
      <c r="M53" s="24">
        <v>0.07566960035754491</v>
      </c>
      <c r="N53" s="24">
        <v>-0.001557853848415449</v>
      </c>
      <c r="O53" s="24">
        <v>-0.014216786736207814</v>
      </c>
      <c r="P53" s="24">
        <v>0.0002879601766725222</v>
      </c>
      <c r="Q53" s="24">
        <v>0.0013626496073597403</v>
      </c>
      <c r="R53" s="24">
        <v>-0.00012522230654116097</v>
      </c>
      <c r="S53" s="24">
        <v>-0.00024109415146194056</v>
      </c>
      <c r="T53" s="24">
        <v>2.0496974852699255E-05</v>
      </c>
      <c r="U53" s="24">
        <v>1.643726391824345E-05</v>
      </c>
      <c r="V53" s="24">
        <v>-9.884605785693237E-06</v>
      </c>
      <c r="W53" s="24">
        <v>-1.667671793088372E-05</v>
      </c>
      <c r="X53" s="24">
        <v>67.5</v>
      </c>
    </row>
    <row r="54" spans="1:24" ht="12.75" hidden="1">
      <c r="A54" s="24">
        <v>1272</v>
      </c>
      <c r="B54" s="24">
        <v>147.67999267578125</v>
      </c>
      <c r="C54" s="24">
        <v>151.67999267578125</v>
      </c>
      <c r="D54" s="24">
        <v>8.754502296447754</v>
      </c>
      <c r="E54" s="24">
        <v>9.366305351257324</v>
      </c>
      <c r="F54" s="24">
        <v>23.417933066461497</v>
      </c>
      <c r="G54" s="24" t="s">
        <v>58</v>
      </c>
      <c r="H54" s="24">
        <v>-16.447280016855274</v>
      </c>
      <c r="I54" s="24">
        <v>63.732712658925976</v>
      </c>
      <c r="J54" s="24" t="s">
        <v>61</v>
      </c>
      <c r="K54" s="24">
        <v>-1.5506422781943074</v>
      </c>
      <c r="L54" s="24">
        <v>0.46223356719761033</v>
      </c>
      <c r="M54" s="24">
        <v>-0.367977661453163</v>
      </c>
      <c r="N54" s="24">
        <v>-0.15062942119687053</v>
      </c>
      <c r="O54" s="24">
        <v>-0.062126838387320076</v>
      </c>
      <c r="P54" s="24">
        <v>0.013256828536649915</v>
      </c>
      <c r="Q54" s="24">
        <v>-0.007637331739781702</v>
      </c>
      <c r="R54" s="24">
        <v>-0.002315360297688623</v>
      </c>
      <c r="S54" s="24">
        <v>-0.0008006545852259196</v>
      </c>
      <c r="T54" s="24">
        <v>0.00019399405390016118</v>
      </c>
      <c r="U54" s="24">
        <v>-0.0001689025948825228</v>
      </c>
      <c r="V54" s="24">
        <v>-8.546799239535459E-05</v>
      </c>
      <c r="W54" s="24">
        <v>-4.9391792201919375E-05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1271</v>
      </c>
      <c r="B56" s="24">
        <v>136.48</v>
      </c>
      <c r="C56" s="24">
        <v>161.28</v>
      </c>
      <c r="D56" s="24">
        <v>8.510781156414138</v>
      </c>
      <c r="E56" s="24">
        <v>9.9681983342505</v>
      </c>
      <c r="F56" s="24">
        <v>20.992355971886305</v>
      </c>
      <c r="G56" s="24" t="s">
        <v>59</v>
      </c>
      <c r="H56" s="24">
        <v>-10.240146130229007</v>
      </c>
      <c r="I56" s="24">
        <v>58.73985386977098</v>
      </c>
      <c r="J56" s="24" t="s">
        <v>73</v>
      </c>
      <c r="K56" s="24">
        <v>1.967968017050189</v>
      </c>
      <c r="M56" s="24" t="s">
        <v>68</v>
      </c>
      <c r="N56" s="24">
        <v>1.8377582972274806</v>
      </c>
      <c r="X56" s="24">
        <v>67.5</v>
      </c>
    </row>
    <row r="57" spans="1:24" ht="12.75" hidden="1">
      <c r="A57" s="24">
        <v>1269</v>
      </c>
      <c r="B57" s="24">
        <v>127.44000244140625</v>
      </c>
      <c r="C57" s="24">
        <v>134.83999633789062</v>
      </c>
      <c r="D57" s="24">
        <v>8.296072006225586</v>
      </c>
      <c r="E57" s="24">
        <v>8.886482238769531</v>
      </c>
      <c r="F57" s="24">
        <v>29.218687049501284</v>
      </c>
      <c r="G57" s="24" t="s">
        <v>56</v>
      </c>
      <c r="H57" s="24">
        <v>23.90253183084279</v>
      </c>
      <c r="I57" s="24">
        <v>83.84253427224904</v>
      </c>
      <c r="J57" s="24" t="s">
        <v>62</v>
      </c>
      <c r="K57" s="24">
        <v>0.2818147074801059</v>
      </c>
      <c r="L57" s="24">
        <v>1.3641344228501813</v>
      </c>
      <c r="M57" s="24">
        <v>0.06671576181282997</v>
      </c>
      <c r="N57" s="24">
        <v>0.146860235918646</v>
      </c>
      <c r="O57" s="24">
        <v>0.011317950098605905</v>
      </c>
      <c r="P57" s="24">
        <v>0.03913280517882181</v>
      </c>
      <c r="Q57" s="24">
        <v>0.001377612371968328</v>
      </c>
      <c r="R57" s="24">
        <v>0.0022606226026933977</v>
      </c>
      <c r="S57" s="24">
        <v>0.00014844454392343097</v>
      </c>
      <c r="T57" s="24">
        <v>0.000575837297540168</v>
      </c>
      <c r="U57" s="24">
        <v>3.0145051325117693E-05</v>
      </c>
      <c r="V57" s="24">
        <v>8.390524583568775E-05</v>
      </c>
      <c r="W57" s="24">
        <v>9.260672160370868E-06</v>
      </c>
      <c r="X57" s="24">
        <v>67.5</v>
      </c>
    </row>
    <row r="58" spans="1:24" ht="12.75" hidden="1">
      <c r="A58" s="24">
        <v>1272</v>
      </c>
      <c r="B58" s="24">
        <v>147.67999267578125</v>
      </c>
      <c r="C58" s="24">
        <v>151.67999267578125</v>
      </c>
      <c r="D58" s="24">
        <v>8.754502296447754</v>
      </c>
      <c r="E58" s="24">
        <v>9.366305351257324</v>
      </c>
      <c r="F58" s="24">
        <v>27.312424240515295</v>
      </c>
      <c r="G58" s="24" t="s">
        <v>57</v>
      </c>
      <c r="H58" s="24">
        <v>-5.848287943375993</v>
      </c>
      <c r="I58" s="24">
        <v>74.33170473240526</v>
      </c>
      <c r="J58" s="24" t="s">
        <v>60</v>
      </c>
      <c r="K58" s="24">
        <v>-0.16804025333042938</v>
      </c>
      <c r="L58" s="24">
        <v>-0.007420742432813579</v>
      </c>
      <c r="M58" s="24">
        <v>0.040387577246867395</v>
      </c>
      <c r="N58" s="24">
        <v>-0.0015184016085673924</v>
      </c>
      <c r="O58" s="24">
        <v>-0.00665008298072988</v>
      </c>
      <c r="P58" s="24">
        <v>-0.0008491405413429544</v>
      </c>
      <c r="Q58" s="24">
        <v>0.0008624986229505505</v>
      </c>
      <c r="R58" s="24">
        <v>-0.0001221060084594937</v>
      </c>
      <c r="S58" s="24">
        <v>-7.894171435809973E-05</v>
      </c>
      <c r="T58" s="24">
        <v>-6.04766476906805E-05</v>
      </c>
      <c r="U58" s="24">
        <v>2.068285201340721E-05</v>
      </c>
      <c r="V58" s="24">
        <v>-9.63797708390391E-06</v>
      </c>
      <c r="W58" s="24">
        <v>-4.6650864098383455E-06</v>
      </c>
      <c r="X58" s="24">
        <v>67.5</v>
      </c>
    </row>
    <row r="59" spans="1:24" ht="12.75" hidden="1">
      <c r="A59" s="24">
        <v>1270</v>
      </c>
      <c r="B59" s="24">
        <v>95.58000183105469</v>
      </c>
      <c r="C59" s="24">
        <v>110.9800033569336</v>
      </c>
      <c r="D59" s="24">
        <v>8.789401054382324</v>
      </c>
      <c r="E59" s="24">
        <v>9.2960786819458</v>
      </c>
      <c r="F59" s="24">
        <v>21.386958301805414</v>
      </c>
      <c r="G59" s="24" t="s">
        <v>58</v>
      </c>
      <c r="H59" s="24">
        <v>29.76746252265</v>
      </c>
      <c r="I59" s="24">
        <v>57.84746435370469</v>
      </c>
      <c r="J59" s="24" t="s">
        <v>61</v>
      </c>
      <c r="K59" s="24">
        <v>0.22623439750122606</v>
      </c>
      <c r="L59" s="24">
        <v>-1.364114238686241</v>
      </c>
      <c r="M59" s="24">
        <v>0.053102132522099145</v>
      </c>
      <c r="N59" s="24">
        <v>-0.14685238626129116</v>
      </c>
      <c r="O59" s="24">
        <v>0.009158187090463931</v>
      </c>
      <c r="P59" s="24">
        <v>-0.039123591367673176</v>
      </c>
      <c r="Q59" s="24">
        <v>0.0010742029476819579</v>
      </c>
      <c r="R59" s="24">
        <v>-0.00225732245691801</v>
      </c>
      <c r="S59" s="24">
        <v>0.00012571391472243482</v>
      </c>
      <c r="T59" s="24">
        <v>-0.0005726527467169448</v>
      </c>
      <c r="U59" s="24">
        <v>2.1930429817618192E-05</v>
      </c>
      <c r="V59" s="24">
        <v>-8.334986308613433E-05</v>
      </c>
      <c r="W59" s="24">
        <v>7.999813600991565E-06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1271</v>
      </c>
      <c r="B61" s="24">
        <v>136.48</v>
      </c>
      <c r="C61" s="24">
        <v>161.28</v>
      </c>
      <c r="D61" s="24">
        <v>8.510781156414138</v>
      </c>
      <c r="E61" s="24">
        <v>9.9681983342505</v>
      </c>
      <c r="F61" s="24">
        <v>28.66904871683883</v>
      </c>
      <c r="G61" s="24" t="s">
        <v>59</v>
      </c>
      <c r="H61" s="24">
        <v>11.240425685794904</v>
      </c>
      <c r="I61" s="24">
        <v>80.2204256857949</v>
      </c>
      <c r="J61" s="24" t="s">
        <v>73</v>
      </c>
      <c r="K61" s="24">
        <v>3.5009423848341186</v>
      </c>
      <c r="M61" s="24" t="s">
        <v>68</v>
      </c>
      <c r="N61" s="24">
        <v>1.93538958147452</v>
      </c>
      <c r="X61" s="24">
        <v>67.5</v>
      </c>
    </row>
    <row r="62" spans="1:24" ht="12.75" hidden="1">
      <c r="A62" s="24">
        <v>1270</v>
      </c>
      <c r="B62" s="24">
        <v>95.58000183105469</v>
      </c>
      <c r="C62" s="24">
        <v>110.9800033569336</v>
      </c>
      <c r="D62" s="24">
        <v>8.789401054382324</v>
      </c>
      <c r="E62" s="24">
        <v>9.2960786819458</v>
      </c>
      <c r="F62" s="24">
        <v>23.911304193092256</v>
      </c>
      <c r="G62" s="24" t="s">
        <v>56</v>
      </c>
      <c r="H62" s="24">
        <v>36.595315595628094</v>
      </c>
      <c r="I62" s="24">
        <v>64.67531742668278</v>
      </c>
      <c r="J62" s="24" t="s">
        <v>62</v>
      </c>
      <c r="K62" s="24">
        <v>1.7516762199376437</v>
      </c>
      <c r="L62" s="24">
        <v>0.4845650399197857</v>
      </c>
      <c r="M62" s="24">
        <v>0.41468495708979236</v>
      </c>
      <c r="N62" s="24">
        <v>0.14347226484607067</v>
      </c>
      <c r="O62" s="24">
        <v>0.07035082236825094</v>
      </c>
      <c r="P62" s="24">
        <v>0.013900956186392768</v>
      </c>
      <c r="Q62" s="24">
        <v>0.008563390970529033</v>
      </c>
      <c r="R62" s="24">
        <v>0.002208526919259214</v>
      </c>
      <c r="S62" s="24">
        <v>0.0009230401281373123</v>
      </c>
      <c r="T62" s="24">
        <v>0.00020455858897335273</v>
      </c>
      <c r="U62" s="24">
        <v>0.00018730961411876686</v>
      </c>
      <c r="V62" s="24">
        <v>8.196654867055739E-05</v>
      </c>
      <c r="W62" s="24">
        <v>5.755384770766992E-05</v>
      </c>
      <c r="X62" s="24">
        <v>67.5</v>
      </c>
    </row>
    <row r="63" spans="1:24" ht="12.75" hidden="1">
      <c r="A63" s="24">
        <v>1269</v>
      </c>
      <c r="B63" s="24">
        <v>127.44000244140625</v>
      </c>
      <c r="C63" s="24">
        <v>134.83999633789062</v>
      </c>
      <c r="D63" s="24">
        <v>8.296072006225586</v>
      </c>
      <c r="E63" s="24">
        <v>8.886482238769531</v>
      </c>
      <c r="F63" s="24">
        <v>19.051244224846922</v>
      </c>
      <c r="G63" s="24" t="s">
        <v>57</v>
      </c>
      <c r="H63" s="24">
        <v>-5.272775466264733</v>
      </c>
      <c r="I63" s="24">
        <v>54.66722697514152</v>
      </c>
      <c r="J63" s="24" t="s">
        <v>60</v>
      </c>
      <c r="K63" s="24">
        <v>0.6287773005951836</v>
      </c>
      <c r="L63" s="24">
        <v>-0.002634299968118503</v>
      </c>
      <c r="M63" s="24">
        <v>-0.15324356659258448</v>
      </c>
      <c r="N63" s="24">
        <v>-0.0014830217047660183</v>
      </c>
      <c r="O63" s="24">
        <v>0.024543198729617993</v>
      </c>
      <c r="P63" s="24">
        <v>-0.00030159667384708713</v>
      </c>
      <c r="Q63" s="24">
        <v>-0.0033721760771448866</v>
      </c>
      <c r="R63" s="24">
        <v>-0.00011922024933647088</v>
      </c>
      <c r="S63" s="24">
        <v>0.00026286833642502025</v>
      </c>
      <c r="T63" s="24">
        <v>-2.149744193537807E-05</v>
      </c>
      <c r="U63" s="24">
        <v>-8.717240630689178E-05</v>
      </c>
      <c r="V63" s="24">
        <v>-9.404032669002176E-06</v>
      </c>
      <c r="W63" s="24">
        <v>1.4545922774689878E-05</v>
      </c>
      <c r="X63" s="24">
        <v>67.5</v>
      </c>
    </row>
    <row r="64" spans="1:24" ht="12.75" hidden="1">
      <c r="A64" s="24">
        <v>1272</v>
      </c>
      <c r="B64" s="24">
        <v>147.67999267578125</v>
      </c>
      <c r="C64" s="24">
        <v>151.67999267578125</v>
      </c>
      <c r="D64" s="24">
        <v>8.754502296447754</v>
      </c>
      <c r="E64" s="24">
        <v>9.366305351257324</v>
      </c>
      <c r="F64" s="24">
        <v>27.312424240515295</v>
      </c>
      <c r="G64" s="24" t="s">
        <v>58</v>
      </c>
      <c r="H64" s="24">
        <v>-5.848287943375993</v>
      </c>
      <c r="I64" s="24">
        <v>74.33170473240526</v>
      </c>
      <c r="J64" s="24" t="s">
        <v>61</v>
      </c>
      <c r="K64" s="24">
        <v>-1.6349338475153257</v>
      </c>
      <c r="L64" s="24">
        <v>-0.4845578792839319</v>
      </c>
      <c r="M64" s="24">
        <v>-0.3853310562808908</v>
      </c>
      <c r="N64" s="24">
        <v>-0.1434645999077272</v>
      </c>
      <c r="O64" s="24">
        <v>-0.06593079404957652</v>
      </c>
      <c r="P64" s="24">
        <v>-0.013897684063984752</v>
      </c>
      <c r="Q64" s="24">
        <v>-0.007871473395678213</v>
      </c>
      <c r="R64" s="24">
        <v>-0.002205306710015807</v>
      </c>
      <c r="S64" s="24">
        <v>-0.0008848182388812338</v>
      </c>
      <c r="T64" s="24">
        <v>-0.000203425849667647</v>
      </c>
      <c r="U64" s="24">
        <v>-0.00016578860974140387</v>
      </c>
      <c r="V64" s="24">
        <v>-8.142529871313455E-05</v>
      </c>
      <c r="W64" s="24">
        <v>-5.56853797382259E-05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1271</v>
      </c>
      <c r="B66" s="24">
        <v>136.48</v>
      </c>
      <c r="C66" s="24">
        <v>161.28</v>
      </c>
      <c r="D66" s="24">
        <v>8.510781156414138</v>
      </c>
      <c r="E66" s="24">
        <v>9.9681983342505</v>
      </c>
      <c r="F66" s="24">
        <v>24.88579137343854</v>
      </c>
      <c r="G66" s="24" t="s">
        <v>59</v>
      </c>
      <c r="H66" s="24">
        <v>0.6542873885648959</v>
      </c>
      <c r="I66" s="24">
        <v>69.63428738856489</v>
      </c>
      <c r="J66" s="24" t="s">
        <v>73</v>
      </c>
      <c r="K66" s="24">
        <v>2.927394148033722</v>
      </c>
      <c r="M66" s="24" t="s">
        <v>68</v>
      </c>
      <c r="N66" s="24">
        <v>2.3123193837671745</v>
      </c>
      <c r="X66" s="24">
        <v>67.5</v>
      </c>
    </row>
    <row r="67" spans="1:24" ht="12.75" hidden="1">
      <c r="A67" s="24">
        <v>1270</v>
      </c>
      <c r="B67" s="24">
        <v>95.58000183105469</v>
      </c>
      <c r="C67" s="24">
        <v>110.9800033569336</v>
      </c>
      <c r="D67" s="24">
        <v>8.789401054382324</v>
      </c>
      <c r="E67" s="24">
        <v>9.2960786819458</v>
      </c>
      <c r="F67" s="24">
        <v>23.911304193092256</v>
      </c>
      <c r="G67" s="24" t="s">
        <v>56</v>
      </c>
      <c r="H67" s="24">
        <v>36.595315595628094</v>
      </c>
      <c r="I67" s="24">
        <v>64.67531742668278</v>
      </c>
      <c r="J67" s="24" t="s">
        <v>62</v>
      </c>
      <c r="K67" s="24">
        <v>1.0163797732619078</v>
      </c>
      <c r="L67" s="24">
        <v>1.3461396757742152</v>
      </c>
      <c r="M67" s="24">
        <v>0.24061357054223687</v>
      </c>
      <c r="N67" s="24">
        <v>0.14557306001663148</v>
      </c>
      <c r="O67" s="24">
        <v>0.04082009509920553</v>
      </c>
      <c r="P67" s="24">
        <v>0.03861673221217765</v>
      </c>
      <c r="Q67" s="24">
        <v>0.004968746632034423</v>
      </c>
      <c r="R67" s="24">
        <v>0.0022408711850386283</v>
      </c>
      <c r="S67" s="24">
        <v>0.0005356012717495015</v>
      </c>
      <c r="T67" s="24">
        <v>0.0005682301690045058</v>
      </c>
      <c r="U67" s="24">
        <v>0.00010866140737872736</v>
      </c>
      <c r="V67" s="24">
        <v>8.317789993583774E-05</v>
      </c>
      <c r="W67" s="24">
        <v>3.3392629553200656E-05</v>
      </c>
      <c r="X67" s="24">
        <v>67.5</v>
      </c>
    </row>
    <row r="68" spans="1:24" ht="12.75" hidden="1">
      <c r="A68" s="24">
        <v>1272</v>
      </c>
      <c r="B68" s="24">
        <v>147.67999267578125</v>
      </c>
      <c r="C68" s="24">
        <v>151.67999267578125</v>
      </c>
      <c r="D68" s="24">
        <v>8.754502296447754</v>
      </c>
      <c r="E68" s="24">
        <v>9.366305351257324</v>
      </c>
      <c r="F68" s="24">
        <v>23.417933066461497</v>
      </c>
      <c r="G68" s="24" t="s">
        <v>57</v>
      </c>
      <c r="H68" s="24">
        <v>-16.447280016855274</v>
      </c>
      <c r="I68" s="24">
        <v>63.732712658925976</v>
      </c>
      <c r="J68" s="24" t="s">
        <v>60</v>
      </c>
      <c r="K68" s="24">
        <v>0.6547438316486186</v>
      </c>
      <c r="L68" s="24">
        <v>-0.007322355301024839</v>
      </c>
      <c r="M68" s="24">
        <v>-0.15708319453402975</v>
      </c>
      <c r="N68" s="24">
        <v>-0.0015045885699857976</v>
      </c>
      <c r="O68" s="24">
        <v>0.025957670374307087</v>
      </c>
      <c r="P68" s="24">
        <v>-0.0008380043513536914</v>
      </c>
      <c r="Q68" s="24">
        <v>-0.0033414001159283997</v>
      </c>
      <c r="R68" s="24">
        <v>-0.00012098086950698175</v>
      </c>
      <c r="S68" s="24">
        <v>0.0003118618744038781</v>
      </c>
      <c r="T68" s="24">
        <v>-5.969496350447271E-05</v>
      </c>
      <c r="U68" s="24">
        <v>-7.920869394601105E-05</v>
      </c>
      <c r="V68" s="24">
        <v>-9.543058092334521E-06</v>
      </c>
      <c r="W68" s="24">
        <v>1.8524356400053168E-05</v>
      </c>
      <c r="X68" s="24">
        <v>67.5</v>
      </c>
    </row>
    <row r="69" spans="1:24" ht="12.75" hidden="1">
      <c r="A69" s="24">
        <v>1269</v>
      </c>
      <c r="B69" s="24">
        <v>127.44000244140625</v>
      </c>
      <c r="C69" s="24">
        <v>134.83999633789062</v>
      </c>
      <c r="D69" s="24">
        <v>8.296072006225586</v>
      </c>
      <c r="E69" s="24">
        <v>8.886482238769531</v>
      </c>
      <c r="F69" s="24">
        <v>26.621469696641793</v>
      </c>
      <c r="G69" s="24" t="s">
        <v>58</v>
      </c>
      <c r="H69" s="24">
        <v>16.4498600338286</v>
      </c>
      <c r="I69" s="24">
        <v>76.38986247523485</v>
      </c>
      <c r="J69" s="24" t="s">
        <v>61</v>
      </c>
      <c r="K69" s="24">
        <v>-0.7773920236367315</v>
      </c>
      <c r="L69" s="24">
        <v>-1.346119760573462</v>
      </c>
      <c r="M69" s="24">
        <v>-0.18226288795053194</v>
      </c>
      <c r="N69" s="24">
        <v>-0.14556528437728844</v>
      </c>
      <c r="O69" s="24">
        <v>-0.03150364284724869</v>
      </c>
      <c r="P69" s="24">
        <v>-0.038607638563555674</v>
      </c>
      <c r="Q69" s="24">
        <v>-0.003677429585814948</v>
      </c>
      <c r="R69" s="24">
        <v>-0.002237603024924162</v>
      </c>
      <c r="S69" s="24">
        <v>-0.00043544332994430293</v>
      </c>
      <c r="T69" s="24">
        <v>-0.0005650858663062534</v>
      </c>
      <c r="U69" s="24">
        <v>-7.438604880549104E-05</v>
      </c>
      <c r="V69" s="24">
        <v>-8.262864563807497E-05</v>
      </c>
      <c r="W69" s="24">
        <v>-2.77833750369011E-05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1271</v>
      </c>
      <c r="B71" s="100">
        <v>136.48</v>
      </c>
      <c r="C71" s="100">
        <v>161.28</v>
      </c>
      <c r="D71" s="100">
        <v>8.510781156414138</v>
      </c>
      <c r="E71" s="100">
        <v>9.9681983342505</v>
      </c>
      <c r="F71" s="100">
        <v>20.992355971886305</v>
      </c>
      <c r="G71" s="100" t="s">
        <v>59</v>
      </c>
      <c r="H71" s="100">
        <v>-10.240146130229007</v>
      </c>
      <c r="I71" s="100">
        <v>58.73985386977098</v>
      </c>
      <c r="J71" s="100" t="s">
        <v>73</v>
      </c>
      <c r="K71" s="100">
        <v>1.483640877091099</v>
      </c>
      <c r="M71" s="100" t="s">
        <v>68</v>
      </c>
      <c r="N71" s="100">
        <v>0.9059871824625827</v>
      </c>
      <c r="X71" s="100">
        <v>67.5</v>
      </c>
    </row>
    <row r="72" spans="1:24" s="100" customFormat="1" ht="12.75">
      <c r="A72" s="100">
        <v>1272</v>
      </c>
      <c r="B72" s="100">
        <v>147.67999267578125</v>
      </c>
      <c r="C72" s="100">
        <v>151.67999267578125</v>
      </c>
      <c r="D72" s="100">
        <v>8.754502296447754</v>
      </c>
      <c r="E72" s="100">
        <v>9.366305351257324</v>
      </c>
      <c r="F72" s="100">
        <v>34.02262470946516</v>
      </c>
      <c r="G72" s="100" t="s">
        <v>56</v>
      </c>
      <c r="H72" s="100">
        <v>12.413754106093108</v>
      </c>
      <c r="I72" s="100">
        <v>92.59374678187436</v>
      </c>
      <c r="J72" s="100" t="s">
        <v>62</v>
      </c>
      <c r="K72" s="100">
        <v>1.065680656878758</v>
      </c>
      <c r="L72" s="100">
        <v>0.5095414174809444</v>
      </c>
      <c r="M72" s="100">
        <v>0.2522854864659784</v>
      </c>
      <c r="N72" s="100">
        <v>0.1503557383667656</v>
      </c>
      <c r="O72" s="100">
        <v>0.04279955288071286</v>
      </c>
      <c r="P72" s="100">
        <v>0.014617182390899706</v>
      </c>
      <c r="Q72" s="100">
        <v>0.005209666357977544</v>
      </c>
      <c r="R72" s="100">
        <v>0.0023143613493744604</v>
      </c>
      <c r="S72" s="100">
        <v>0.0005614931432378035</v>
      </c>
      <c r="T72" s="100">
        <v>0.00021512575920017073</v>
      </c>
      <c r="U72" s="100">
        <v>0.00011393342670523338</v>
      </c>
      <c r="V72" s="100">
        <v>8.588240003905473E-05</v>
      </c>
      <c r="W72" s="100">
        <v>3.501096902641778E-05</v>
      </c>
      <c r="X72" s="100">
        <v>67.5</v>
      </c>
    </row>
    <row r="73" spans="1:24" s="100" customFormat="1" ht="12.75">
      <c r="A73" s="100">
        <v>1269</v>
      </c>
      <c r="B73" s="100">
        <v>127.44000244140625</v>
      </c>
      <c r="C73" s="100">
        <v>134.83999633789062</v>
      </c>
      <c r="D73" s="100">
        <v>8.296072006225586</v>
      </c>
      <c r="E73" s="100">
        <v>8.886482238769531</v>
      </c>
      <c r="F73" s="100">
        <v>26.621469696641793</v>
      </c>
      <c r="G73" s="100" t="s">
        <v>57</v>
      </c>
      <c r="H73" s="100">
        <v>16.4498600338286</v>
      </c>
      <c r="I73" s="100">
        <v>76.38986247523485</v>
      </c>
      <c r="J73" s="100" t="s">
        <v>60</v>
      </c>
      <c r="K73" s="100">
        <v>-1.0254322607806898</v>
      </c>
      <c r="L73" s="100">
        <v>-0.0027710799424775336</v>
      </c>
      <c r="M73" s="100">
        <v>0.2435223959780841</v>
      </c>
      <c r="N73" s="100">
        <v>-0.0015552037890376885</v>
      </c>
      <c r="O73" s="100">
        <v>-0.04105495455218218</v>
      </c>
      <c r="P73" s="100">
        <v>-0.0003170052475896154</v>
      </c>
      <c r="Q73" s="100">
        <v>0.005062724780333859</v>
      </c>
      <c r="R73" s="100">
        <v>-0.00012505195573227947</v>
      </c>
      <c r="S73" s="100">
        <v>-0.000526668036625503</v>
      </c>
      <c r="T73" s="100">
        <v>-2.2572405879621667E-05</v>
      </c>
      <c r="U73" s="100">
        <v>0.00011250165561221399</v>
      </c>
      <c r="V73" s="100">
        <v>-9.876617783051234E-06</v>
      </c>
      <c r="W73" s="100">
        <v>-3.2415699402858674E-05</v>
      </c>
      <c r="X73" s="100">
        <v>67.5</v>
      </c>
    </row>
    <row r="74" spans="1:24" s="100" customFormat="1" ht="12.75">
      <c r="A74" s="100">
        <v>1270</v>
      </c>
      <c r="B74" s="100">
        <v>95.58000183105469</v>
      </c>
      <c r="C74" s="100">
        <v>110.9800033569336</v>
      </c>
      <c r="D74" s="100">
        <v>8.789401054382324</v>
      </c>
      <c r="E74" s="100">
        <v>9.2960786819458</v>
      </c>
      <c r="F74" s="100">
        <v>17.72133222183322</v>
      </c>
      <c r="G74" s="100" t="s">
        <v>58</v>
      </c>
      <c r="H74" s="100">
        <v>19.852673752649842</v>
      </c>
      <c r="I74" s="100">
        <v>47.93267558370453</v>
      </c>
      <c r="J74" s="100" t="s">
        <v>61</v>
      </c>
      <c r="K74" s="100">
        <v>0.2901102221496932</v>
      </c>
      <c r="L74" s="100">
        <v>-0.5095338823321197</v>
      </c>
      <c r="M74" s="100">
        <v>0.06591516774209552</v>
      </c>
      <c r="N74" s="100">
        <v>-0.15034769503051862</v>
      </c>
      <c r="O74" s="100">
        <v>0.012095140904809348</v>
      </c>
      <c r="P74" s="100">
        <v>-0.01461374451404667</v>
      </c>
      <c r="Q74" s="100">
        <v>0.00122859324433943</v>
      </c>
      <c r="R74" s="100">
        <v>-0.002310980411826527</v>
      </c>
      <c r="S74" s="100">
        <v>0.0001946672265691027</v>
      </c>
      <c r="T74" s="100">
        <v>-0.00021393825923442367</v>
      </c>
      <c r="U74" s="100">
        <v>1.8005643707115607E-05</v>
      </c>
      <c r="V74" s="100">
        <v>-8.531259612528353E-05</v>
      </c>
      <c r="W74" s="100">
        <v>1.3228393114520485E-05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1271</v>
      </c>
      <c r="B76" s="24">
        <v>136.48</v>
      </c>
      <c r="C76" s="24">
        <v>161.28</v>
      </c>
      <c r="D76" s="24">
        <v>8.510781156414138</v>
      </c>
      <c r="E76" s="24">
        <v>9.9681983342505</v>
      </c>
      <c r="F76" s="24">
        <v>24.88579137343854</v>
      </c>
      <c r="G76" s="24" t="s">
        <v>59</v>
      </c>
      <c r="H76" s="24">
        <v>0.6542873885648959</v>
      </c>
      <c r="I76" s="24">
        <v>69.63428738856489</v>
      </c>
      <c r="J76" s="24" t="s">
        <v>73</v>
      </c>
      <c r="K76" s="24">
        <v>2.0446034933783124</v>
      </c>
      <c r="M76" s="24" t="s">
        <v>68</v>
      </c>
      <c r="N76" s="24">
        <v>1.1722221295688566</v>
      </c>
      <c r="X76" s="24">
        <v>67.5</v>
      </c>
    </row>
    <row r="77" spans="1:24" ht="12.75" hidden="1">
      <c r="A77" s="24">
        <v>1272</v>
      </c>
      <c r="B77" s="24">
        <v>147.67999267578125</v>
      </c>
      <c r="C77" s="24">
        <v>151.67999267578125</v>
      </c>
      <c r="D77" s="24">
        <v>8.754502296447754</v>
      </c>
      <c r="E77" s="24">
        <v>9.366305351257324</v>
      </c>
      <c r="F77" s="24">
        <v>34.02262470946516</v>
      </c>
      <c r="G77" s="24" t="s">
        <v>56</v>
      </c>
      <c r="H77" s="24">
        <v>12.413754106093108</v>
      </c>
      <c r="I77" s="24">
        <v>92.59374678187436</v>
      </c>
      <c r="J77" s="24" t="s">
        <v>62</v>
      </c>
      <c r="K77" s="24">
        <v>1.3101925586066414</v>
      </c>
      <c r="L77" s="24">
        <v>0.45525878969061984</v>
      </c>
      <c r="M77" s="24">
        <v>0.31017127590461024</v>
      </c>
      <c r="N77" s="24">
        <v>0.14678595621280632</v>
      </c>
      <c r="O77" s="24">
        <v>0.05261956609106203</v>
      </c>
      <c r="P77" s="24">
        <v>0.01305980236161942</v>
      </c>
      <c r="Q77" s="24">
        <v>0.006405137897387986</v>
      </c>
      <c r="R77" s="24">
        <v>0.0022594033800459865</v>
      </c>
      <c r="S77" s="24">
        <v>0.0006903221674064127</v>
      </c>
      <c r="T77" s="24">
        <v>0.00019211556502931945</v>
      </c>
      <c r="U77" s="24">
        <v>0.0001400754543883343</v>
      </c>
      <c r="V77" s="24">
        <v>8.382973536134887E-05</v>
      </c>
      <c r="W77" s="24">
        <v>4.303287691845382E-05</v>
      </c>
      <c r="X77" s="24">
        <v>67.5</v>
      </c>
    </row>
    <row r="78" spans="1:24" ht="12.75" hidden="1">
      <c r="A78" s="24">
        <v>1270</v>
      </c>
      <c r="B78" s="24">
        <v>95.58000183105469</v>
      </c>
      <c r="C78" s="24">
        <v>110.9800033569336</v>
      </c>
      <c r="D78" s="24">
        <v>8.789401054382324</v>
      </c>
      <c r="E78" s="24">
        <v>9.2960786819458</v>
      </c>
      <c r="F78" s="24">
        <v>21.386958301805414</v>
      </c>
      <c r="G78" s="24" t="s">
        <v>57</v>
      </c>
      <c r="H78" s="24">
        <v>29.76746252265</v>
      </c>
      <c r="I78" s="24">
        <v>57.84746435370469</v>
      </c>
      <c r="J78" s="24" t="s">
        <v>60</v>
      </c>
      <c r="K78" s="24">
        <v>-1.1223917286790341</v>
      </c>
      <c r="L78" s="24">
        <v>0.0024786299972426665</v>
      </c>
      <c r="M78" s="24">
        <v>0.26387571288202627</v>
      </c>
      <c r="N78" s="24">
        <v>-0.0015184906458593538</v>
      </c>
      <c r="O78" s="24">
        <v>-0.045367468778340435</v>
      </c>
      <c r="P78" s="24">
        <v>0.00028367966095398204</v>
      </c>
      <c r="Q78" s="24">
        <v>0.005358820384361863</v>
      </c>
      <c r="R78" s="24">
        <v>-0.0001220714753840308</v>
      </c>
      <c r="S78" s="24">
        <v>-0.0006174256910889469</v>
      </c>
      <c r="T78" s="24">
        <v>2.0203062827412414E-05</v>
      </c>
      <c r="U78" s="24">
        <v>0.0001107204068252088</v>
      </c>
      <c r="V78" s="24">
        <v>-9.641943687710928E-06</v>
      </c>
      <c r="W78" s="24">
        <v>-3.910802999070668E-05</v>
      </c>
      <c r="X78" s="24">
        <v>67.5</v>
      </c>
    </row>
    <row r="79" spans="1:24" ht="12.75" hidden="1">
      <c r="A79" s="24">
        <v>1269</v>
      </c>
      <c r="B79" s="24">
        <v>127.44000244140625</v>
      </c>
      <c r="C79" s="24">
        <v>134.83999633789062</v>
      </c>
      <c r="D79" s="24">
        <v>8.296072006225586</v>
      </c>
      <c r="E79" s="24">
        <v>8.886482238769531</v>
      </c>
      <c r="F79" s="24">
        <v>19.051244224846922</v>
      </c>
      <c r="G79" s="24" t="s">
        <v>58</v>
      </c>
      <c r="H79" s="24">
        <v>-5.272775466264733</v>
      </c>
      <c r="I79" s="24">
        <v>54.66722697514152</v>
      </c>
      <c r="J79" s="24" t="s">
        <v>61</v>
      </c>
      <c r="K79" s="24">
        <v>-0.6759003980033645</v>
      </c>
      <c r="L79" s="24">
        <v>0.45525204226220095</v>
      </c>
      <c r="M79" s="24">
        <v>-0.16302094511839976</v>
      </c>
      <c r="N79" s="24">
        <v>-0.14677810166188393</v>
      </c>
      <c r="O79" s="24">
        <v>-0.026657297542285695</v>
      </c>
      <c r="P79" s="24">
        <v>0.013056721011590975</v>
      </c>
      <c r="Q79" s="24">
        <v>-0.003508395013778175</v>
      </c>
      <c r="R79" s="24">
        <v>-0.002256103319589064</v>
      </c>
      <c r="S79" s="24">
        <v>-0.0003087559081151703</v>
      </c>
      <c r="T79" s="24">
        <v>0.00019105032472865963</v>
      </c>
      <c r="U79" s="24">
        <v>-8.58028229987719E-05</v>
      </c>
      <c r="V79" s="24">
        <v>-8.327338982338112E-05</v>
      </c>
      <c r="W79" s="24">
        <v>-1.79552356187487E-05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1271</v>
      </c>
      <c r="B81" s="24">
        <v>137.6</v>
      </c>
      <c r="C81" s="24">
        <v>158.4</v>
      </c>
      <c r="D81" s="24">
        <v>8.461573692508885</v>
      </c>
      <c r="E81" s="24">
        <v>9.66587033440076</v>
      </c>
      <c r="F81" s="24">
        <v>27.489482346627277</v>
      </c>
      <c r="G81" s="24" t="s">
        <v>59</v>
      </c>
      <c r="H81" s="24">
        <v>7.2707751731725665</v>
      </c>
      <c r="I81" s="24">
        <v>77.37077517317256</v>
      </c>
      <c r="J81" s="24" t="s">
        <v>73</v>
      </c>
      <c r="K81" s="24">
        <v>1.862882194229189</v>
      </c>
      <c r="M81" s="24" t="s">
        <v>68</v>
      </c>
      <c r="N81" s="24">
        <v>0.997182765792483</v>
      </c>
      <c r="X81" s="24">
        <v>67.5</v>
      </c>
    </row>
    <row r="82" spans="1:24" ht="12.75" hidden="1">
      <c r="A82" s="24">
        <v>1269</v>
      </c>
      <c r="B82" s="24">
        <v>117.08000183105469</v>
      </c>
      <c r="C82" s="24">
        <v>131.77999877929688</v>
      </c>
      <c r="D82" s="24">
        <v>8.590288162231445</v>
      </c>
      <c r="E82" s="24">
        <v>9.182276725769043</v>
      </c>
      <c r="F82" s="24">
        <v>26.829459324928354</v>
      </c>
      <c r="G82" s="24" t="s">
        <v>56</v>
      </c>
      <c r="H82" s="24">
        <v>24.73754363260143</v>
      </c>
      <c r="I82" s="24">
        <v>74.31754546365612</v>
      </c>
      <c r="J82" s="24" t="s">
        <v>62</v>
      </c>
      <c r="K82" s="24">
        <v>1.3140379003625295</v>
      </c>
      <c r="L82" s="24">
        <v>0.11838024841722526</v>
      </c>
      <c r="M82" s="24">
        <v>0.3110810538742446</v>
      </c>
      <c r="N82" s="24">
        <v>0.1501916151829296</v>
      </c>
      <c r="O82" s="24">
        <v>0.05277413734293934</v>
      </c>
      <c r="P82" s="24">
        <v>0.003395717056817789</v>
      </c>
      <c r="Q82" s="24">
        <v>0.006424009664228701</v>
      </c>
      <c r="R82" s="24">
        <v>0.0023118877516006505</v>
      </c>
      <c r="S82" s="24">
        <v>0.0006924017149813371</v>
      </c>
      <c r="T82" s="24">
        <v>4.993013036105011E-05</v>
      </c>
      <c r="U82" s="24">
        <v>0.00014052038910299723</v>
      </c>
      <c r="V82" s="24">
        <v>8.578769024182451E-05</v>
      </c>
      <c r="W82" s="24">
        <v>4.316836849189555E-05</v>
      </c>
      <c r="X82" s="24">
        <v>67.5</v>
      </c>
    </row>
    <row r="83" spans="1:24" ht="12.75" hidden="1">
      <c r="A83" s="24">
        <v>1270</v>
      </c>
      <c r="B83" s="24">
        <v>103.9800033569336</v>
      </c>
      <c r="C83" s="24">
        <v>111.18000030517578</v>
      </c>
      <c r="D83" s="24">
        <v>8.788965225219727</v>
      </c>
      <c r="E83" s="24">
        <v>9.29328727722168</v>
      </c>
      <c r="F83" s="24">
        <v>19.01524746922951</v>
      </c>
      <c r="G83" s="24" t="s">
        <v>57</v>
      </c>
      <c r="H83" s="24">
        <v>14.973179524535162</v>
      </c>
      <c r="I83" s="24">
        <v>51.453182881468756</v>
      </c>
      <c r="J83" s="24" t="s">
        <v>60</v>
      </c>
      <c r="K83" s="24">
        <v>-0.30122854972288093</v>
      </c>
      <c r="L83" s="24">
        <v>0.0006460798478901692</v>
      </c>
      <c r="M83" s="24">
        <v>0.06786615029699655</v>
      </c>
      <c r="N83" s="24">
        <v>-0.001553156846246351</v>
      </c>
      <c r="O83" s="24">
        <v>-0.0126512474540498</v>
      </c>
      <c r="P83" s="24">
        <v>7.387600538396633E-05</v>
      </c>
      <c r="Q83" s="24">
        <v>0.001236454483488606</v>
      </c>
      <c r="R83" s="24">
        <v>-0.00012485490657438263</v>
      </c>
      <c r="S83" s="24">
        <v>-0.00021096133592672875</v>
      </c>
      <c r="T83" s="24">
        <v>5.251680304663355E-06</v>
      </c>
      <c r="U83" s="24">
        <v>1.6006355719602045E-05</v>
      </c>
      <c r="V83" s="24">
        <v>-9.855517870803249E-06</v>
      </c>
      <c r="W83" s="24">
        <v>-1.4508863825298825E-05</v>
      </c>
      <c r="X83" s="24">
        <v>67.5</v>
      </c>
    </row>
    <row r="84" spans="1:24" ht="12.75" hidden="1">
      <c r="A84" s="24">
        <v>1272</v>
      </c>
      <c r="B84" s="24">
        <v>130.0800018310547</v>
      </c>
      <c r="C84" s="24">
        <v>140.27999877929688</v>
      </c>
      <c r="D84" s="24">
        <v>8.989899635314941</v>
      </c>
      <c r="E84" s="24">
        <v>9.9948091506958</v>
      </c>
      <c r="F84" s="24">
        <v>20.402684232010895</v>
      </c>
      <c r="G84" s="24" t="s">
        <v>58</v>
      </c>
      <c r="H84" s="24">
        <v>-8.547280871673792</v>
      </c>
      <c r="I84" s="24">
        <v>54.0327209593809</v>
      </c>
      <c r="J84" s="24" t="s">
        <v>61</v>
      </c>
      <c r="K84" s="24">
        <v>-1.2790453332157603</v>
      </c>
      <c r="L84" s="24">
        <v>0.11837848536011142</v>
      </c>
      <c r="M84" s="24">
        <v>-0.30358789126606506</v>
      </c>
      <c r="N84" s="24">
        <v>-0.1501835842396504</v>
      </c>
      <c r="O84" s="24">
        <v>-0.0512352955505072</v>
      </c>
      <c r="P84" s="24">
        <v>0.003394913351735472</v>
      </c>
      <c r="Q84" s="24">
        <v>-0.006303894072425763</v>
      </c>
      <c r="R84" s="24">
        <v>-0.0023085138570745926</v>
      </c>
      <c r="S84" s="24">
        <v>-0.0006594811973461462</v>
      </c>
      <c r="T84" s="24">
        <v>4.96531748415856E-05</v>
      </c>
      <c r="U84" s="24">
        <v>-0.00013960578902837557</v>
      </c>
      <c r="V84" s="24">
        <v>-8.521969587205477E-05</v>
      </c>
      <c r="W84" s="24">
        <v>-4.065711387630725E-05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1271</v>
      </c>
      <c r="B86" s="24">
        <v>137.6</v>
      </c>
      <c r="C86" s="24">
        <v>158.4</v>
      </c>
      <c r="D86" s="24">
        <v>8.461573692508885</v>
      </c>
      <c r="E86" s="24">
        <v>9.66587033440076</v>
      </c>
      <c r="F86" s="24">
        <v>21.17080153145763</v>
      </c>
      <c r="G86" s="24" t="s">
        <v>59</v>
      </c>
      <c r="H86" s="24">
        <v>-10.513525985248876</v>
      </c>
      <c r="I86" s="24">
        <v>59.58647401475112</v>
      </c>
      <c r="J86" s="24" t="s">
        <v>73</v>
      </c>
      <c r="K86" s="24">
        <v>1.4355009142282638</v>
      </c>
      <c r="M86" s="24" t="s">
        <v>68</v>
      </c>
      <c r="N86" s="24">
        <v>1.2682742733702803</v>
      </c>
      <c r="X86" s="24">
        <v>67.5</v>
      </c>
    </row>
    <row r="87" spans="1:24" ht="12.75" hidden="1">
      <c r="A87" s="24">
        <v>1269</v>
      </c>
      <c r="B87" s="24">
        <v>117.08000183105469</v>
      </c>
      <c r="C87" s="24">
        <v>131.77999877929688</v>
      </c>
      <c r="D87" s="24">
        <v>8.590288162231445</v>
      </c>
      <c r="E87" s="24">
        <v>9.182276725769043</v>
      </c>
      <c r="F87" s="24">
        <v>26.829459324928354</v>
      </c>
      <c r="G87" s="24" t="s">
        <v>56</v>
      </c>
      <c r="H87" s="24">
        <v>24.73754363260143</v>
      </c>
      <c r="I87" s="24">
        <v>74.31754546365612</v>
      </c>
      <c r="J87" s="24" t="s">
        <v>62</v>
      </c>
      <c r="K87" s="24">
        <v>0.4781280021333479</v>
      </c>
      <c r="L87" s="24">
        <v>1.082324306125051</v>
      </c>
      <c r="M87" s="24">
        <v>0.11319065205345827</v>
      </c>
      <c r="N87" s="24">
        <v>0.14598960673024078</v>
      </c>
      <c r="O87" s="24">
        <v>0.019202211778576873</v>
      </c>
      <c r="P87" s="24">
        <v>0.03104858596331393</v>
      </c>
      <c r="Q87" s="24">
        <v>0.0023374225466547193</v>
      </c>
      <c r="R87" s="24">
        <v>0.0022472154376666107</v>
      </c>
      <c r="S87" s="24">
        <v>0.0002519364401531104</v>
      </c>
      <c r="T87" s="24">
        <v>0.00045689390150977584</v>
      </c>
      <c r="U87" s="24">
        <v>5.112897270591454E-05</v>
      </c>
      <c r="V87" s="24">
        <v>8.340067504545852E-05</v>
      </c>
      <c r="W87" s="24">
        <v>1.5712394773248516E-05</v>
      </c>
      <c r="X87" s="24">
        <v>67.5</v>
      </c>
    </row>
    <row r="88" spans="1:24" ht="12.75" hidden="1">
      <c r="A88" s="24">
        <v>1272</v>
      </c>
      <c r="B88" s="24">
        <v>130.0800018310547</v>
      </c>
      <c r="C88" s="24">
        <v>140.27999877929688</v>
      </c>
      <c r="D88" s="24">
        <v>8.989899635314941</v>
      </c>
      <c r="E88" s="24">
        <v>9.9948091506958</v>
      </c>
      <c r="F88" s="24">
        <v>24.20378420920244</v>
      </c>
      <c r="G88" s="24" t="s">
        <v>57</v>
      </c>
      <c r="H88" s="24">
        <v>1.5192266560005407</v>
      </c>
      <c r="I88" s="24">
        <v>64.09922848705523</v>
      </c>
      <c r="J88" s="24" t="s">
        <v>60</v>
      </c>
      <c r="K88" s="24">
        <v>-0.46326774143696864</v>
      </c>
      <c r="L88" s="24">
        <v>-0.005887370037200587</v>
      </c>
      <c r="M88" s="24">
        <v>0.10934724314088658</v>
      </c>
      <c r="N88" s="24">
        <v>-0.001509554179719559</v>
      </c>
      <c r="O88" s="24">
        <v>-0.01865553570792819</v>
      </c>
      <c r="P88" s="24">
        <v>-0.0006736416925250396</v>
      </c>
      <c r="Q88" s="24">
        <v>0.002241397210767077</v>
      </c>
      <c r="R88" s="24">
        <v>-0.00012138992990902817</v>
      </c>
      <c r="S88" s="24">
        <v>-0.00024822658744936134</v>
      </c>
      <c r="T88" s="24">
        <v>-4.7976533844237644E-05</v>
      </c>
      <c r="U88" s="24">
        <v>4.772556905736778E-05</v>
      </c>
      <c r="V88" s="24">
        <v>-9.584087656191847E-06</v>
      </c>
      <c r="W88" s="24">
        <v>-1.556210452403124E-05</v>
      </c>
      <c r="X88" s="24">
        <v>67.5</v>
      </c>
    </row>
    <row r="89" spans="1:24" ht="12.75" hidden="1">
      <c r="A89" s="24">
        <v>1270</v>
      </c>
      <c r="B89" s="24">
        <v>103.9800033569336</v>
      </c>
      <c r="C89" s="24">
        <v>111.18000030517578</v>
      </c>
      <c r="D89" s="24">
        <v>8.788965225219727</v>
      </c>
      <c r="E89" s="24">
        <v>9.29328727722168</v>
      </c>
      <c r="F89" s="24">
        <v>21.470023811458354</v>
      </c>
      <c r="G89" s="24" t="s">
        <v>58</v>
      </c>
      <c r="H89" s="24">
        <v>21.61553620562448</v>
      </c>
      <c r="I89" s="24">
        <v>58.09553956255807</v>
      </c>
      <c r="J89" s="24" t="s">
        <v>61</v>
      </c>
      <c r="K89" s="24">
        <v>-0.11827673553119693</v>
      </c>
      <c r="L89" s="24">
        <v>-1.082308293649789</v>
      </c>
      <c r="M89" s="24">
        <v>-0.029245583081465333</v>
      </c>
      <c r="N89" s="24">
        <v>-0.1459818020145965</v>
      </c>
      <c r="O89" s="24">
        <v>-0.00454927737553259</v>
      </c>
      <c r="P89" s="24">
        <v>-0.03104127731249774</v>
      </c>
      <c r="Q89" s="24">
        <v>-0.0006630857449647073</v>
      </c>
      <c r="R89" s="24">
        <v>-0.0022439344260035358</v>
      </c>
      <c r="S89" s="24">
        <v>-4.3075876778846205E-05</v>
      </c>
      <c r="T89" s="24">
        <v>-0.00045436801101873077</v>
      </c>
      <c r="U89" s="24">
        <v>-1.8342352851054136E-05</v>
      </c>
      <c r="V89" s="24">
        <v>-8.284816148736554E-05</v>
      </c>
      <c r="W89" s="24">
        <v>-2.1680065252516477E-06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1271</v>
      </c>
      <c r="B91" s="24">
        <v>137.6</v>
      </c>
      <c r="C91" s="24">
        <v>158.4</v>
      </c>
      <c r="D91" s="24">
        <v>8.461573692508885</v>
      </c>
      <c r="E91" s="24">
        <v>9.66587033440076</v>
      </c>
      <c r="F91" s="24">
        <v>27.489482346627277</v>
      </c>
      <c r="G91" s="24" t="s">
        <v>59</v>
      </c>
      <c r="H91" s="24">
        <v>7.2707751731725665</v>
      </c>
      <c r="I91" s="24">
        <v>77.37077517317256</v>
      </c>
      <c r="J91" s="24" t="s">
        <v>73</v>
      </c>
      <c r="K91" s="24">
        <v>1.6649439600800289</v>
      </c>
      <c r="M91" s="24" t="s">
        <v>68</v>
      </c>
      <c r="N91" s="24">
        <v>0.9942680382705789</v>
      </c>
      <c r="X91" s="24">
        <v>67.5</v>
      </c>
    </row>
    <row r="92" spans="1:24" ht="12.75" hidden="1">
      <c r="A92" s="24">
        <v>1270</v>
      </c>
      <c r="B92" s="24">
        <v>103.9800033569336</v>
      </c>
      <c r="C92" s="24">
        <v>111.18000030517578</v>
      </c>
      <c r="D92" s="24">
        <v>8.788965225219727</v>
      </c>
      <c r="E92" s="24">
        <v>9.29328727722168</v>
      </c>
      <c r="F92" s="24">
        <v>24.629111830004167</v>
      </c>
      <c r="G92" s="24" t="s">
        <v>56</v>
      </c>
      <c r="H92" s="24">
        <v>30.163683360686505</v>
      </c>
      <c r="I92" s="24">
        <v>66.6436867176201</v>
      </c>
      <c r="J92" s="24" t="s">
        <v>62</v>
      </c>
      <c r="K92" s="24">
        <v>1.1479296791109597</v>
      </c>
      <c r="L92" s="24">
        <v>0.4991131283100007</v>
      </c>
      <c r="M92" s="24">
        <v>0.2717564282370796</v>
      </c>
      <c r="N92" s="24">
        <v>0.14787941299517665</v>
      </c>
      <c r="O92" s="24">
        <v>0.04610313573423755</v>
      </c>
      <c r="P92" s="24">
        <v>0.014318228057531142</v>
      </c>
      <c r="Q92" s="24">
        <v>0.005611911464439826</v>
      </c>
      <c r="R92" s="24">
        <v>0.002276334870550042</v>
      </c>
      <c r="S92" s="24">
        <v>0.0006049092605088186</v>
      </c>
      <c r="T92" s="24">
        <v>0.0002107023283422627</v>
      </c>
      <c r="U92" s="24">
        <v>0.0001227542363674773</v>
      </c>
      <c r="V92" s="24">
        <v>8.448141853852554E-05</v>
      </c>
      <c r="W92" s="24">
        <v>3.771615002021372E-05</v>
      </c>
      <c r="X92" s="24">
        <v>67.5</v>
      </c>
    </row>
    <row r="93" spans="1:24" ht="12.75" hidden="1">
      <c r="A93" s="24">
        <v>1269</v>
      </c>
      <c r="B93" s="24">
        <v>117.08000183105469</v>
      </c>
      <c r="C93" s="24">
        <v>131.77999877929688</v>
      </c>
      <c r="D93" s="24">
        <v>8.590288162231445</v>
      </c>
      <c r="E93" s="24">
        <v>9.182276725769043</v>
      </c>
      <c r="F93" s="24">
        <v>17.497770820846544</v>
      </c>
      <c r="G93" s="24" t="s">
        <v>57</v>
      </c>
      <c r="H93" s="24">
        <v>-1.1112137447196346</v>
      </c>
      <c r="I93" s="24">
        <v>48.46878808633506</v>
      </c>
      <c r="J93" s="24" t="s">
        <v>60</v>
      </c>
      <c r="K93" s="24">
        <v>0.3181009551753322</v>
      </c>
      <c r="L93" s="24">
        <v>-0.0027136472823269904</v>
      </c>
      <c r="M93" s="24">
        <v>-0.07826859092516847</v>
      </c>
      <c r="N93" s="24">
        <v>-0.0015288121555270427</v>
      </c>
      <c r="O93" s="24">
        <v>0.012297060511276476</v>
      </c>
      <c r="P93" s="24">
        <v>-0.00031063558265021217</v>
      </c>
      <c r="Q93" s="24">
        <v>-0.0017566937056469252</v>
      </c>
      <c r="R93" s="24">
        <v>-0.0001229074624435128</v>
      </c>
      <c r="S93" s="24">
        <v>0.00012161562632256588</v>
      </c>
      <c r="T93" s="24">
        <v>-2.213665836087826E-05</v>
      </c>
      <c r="U93" s="24">
        <v>-4.754502323848558E-05</v>
      </c>
      <c r="V93" s="24">
        <v>-9.697105734445048E-06</v>
      </c>
      <c r="W93" s="24">
        <v>6.349833279199349E-06</v>
      </c>
      <c r="X93" s="24">
        <v>67.5</v>
      </c>
    </row>
    <row r="94" spans="1:24" ht="12.75" hidden="1">
      <c r="A94" s="24">
        <v>1272</v>
      </c>
      <c r="B94" s="24">
        <v>130.0800018310547</v>
      </c>
      <c r="C94" s="24">
        <v>140.27999877929688</v>
      </c>
      <c r="D94" s="24">
        <v>8.989899635314941</v>
      </c>
      <c r="E94" s="24">
        <v>9.9948091506958</v>
      </c>
      <c r="F94" s="24">
        <v>24.20378420920244</v>
      </c>
      <c r="G94" s="24" t="s">
        <v>58</v>
      </c>
      <c r="H94" s="24">
        <v>1.5192266560005407</v>
      </c>
      <c r="I94" s="24">
        <v>64.09922848705523</v>
      </c>
      <c r="J94" s="24" t="s">
        <v>61</v>
      </c>
      <c r="K94" s="24">
        <v>-1.1029752175367913</v>
      </c>
      <c r="L94" s="24">
        <v>-0.49910575128906537</v>
      </c>
      <c r="M94" s="24">
        <v>-0.26024139555951437</v>
      </c>
      <c r="N94" s="24">
        <v>-0.14787151017417496</v>
      </c>
      <c r="O94" s="24">
        <v>-0.044432886776705566</v>
      </c>
      <c r="P94" s="24">
        <v>-0.014314858023824881</v>
      </c>
      <c r="Q94" s="24">
        <v>-0.005329875937510331</v>
      </c>
      <c r="R94" s="24">
        <v>-0.0022730143419164277</v>
      </c>
      <c r="S94" s="24">
        <v>-0.0005925578899006372</v>
      </c>
      <c r="T94" s="24">
        <v>-0.00020953624871478547</v>
      </c>
      <c r="U94" s="24">
        <v>-0.00011317275869843571</v>
      </c>
      <c r="V94" s="24">
        <v>-8.392303747277335E-05</v>
      </c>
      <c r="W94" s="24">
        <v>-3.717778354977122E-05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1271</v>
      </c>
      <c r="B96" s="24">
        <v>137.6</v>
      </c>
      <c r="C96" s="24">
        <v>158.4</v>
      </c>
      <c r="D96" s="24">
        <v>8.461573692508885</v>
      </c>
      <c r="E96" s="24">
        <v>9.66587033440076</v>
      </c>
      <c r="F96" s="24">
        <v>24.85032983933679</v>
      </c>
      <c r="G96" s="24" t="s">
        <v>59</v>
      </c>
      <c r="H96" s="24">
        <v>-0.1572757706219221</v>
      </c>
      <c r="I96" s="24">
        <v>69.94272422937807</v>
      </c>
      <c r="J96" s="24" t="s">
        <v>73</v>
      </c>
      <c r="K96" s="24">
        <v>1.5974884866611647</v>
      </c>
      <c r="M96" s="24" t="s">
        <v>68</v>
      </c>
      <c r="N96" s="24">
        <v>1.347280655293968</v>
      </c>
      <c r="X96" s="24">
        <v>67.5</v>
      </c>
    </row>
    <row r="97" spans="1:24" ht="12.75" hidden="1">
      <c r="A97" s="24">
        <v>1270</v>
      </c>
      <c r="B97" s="24">
        <v>103.9800033569336</v>
      </c>
      <c r="C97" s="24">
        <v>111.18000030517578</v>
      </c>
      <c r="D97" s="24">
        <v>8.788965225219727</v>
      </c>
      <c r="E97" s="24">
        <v>9.29328727722168</v>
      </c>
      <c r="F97" s="24">
        <v>24.629111830004167</v>
      </c>
      <c r="G97" s="24" t="s">
        <v>56</v>
      </c>
      <c r="H97" s="24">
        <v>30.163683360686505</v>
      </c>
      <c r="I97" s="24">
        <v>66.6436867176201</v>
      </c>
      <c r="J97" s="24" t="s">
        <v>62</v>
      </c>
      <c r="K97" s="24">
        <v>0.6267659992962002</v>
      </c>
      <c r="L97" s="24">
        <v>1.0767470783249422</v>
      </c>
      <c r="M97" s="24">
        <v>0.14837799881125152</v>
      </c>
      <c r="N97" s="24">
        <v>0.14713926862038373</v>
      </c>
      <c r="O97" s="24">
        <v>0.025172346853347728</v>
      </c>
      <c r="P97" s="24">
        <v>0.030888667784272544</v>
      </c>
      <c r="Q97" s="24">
        <v>0.003064098649331659</v>
      </c>
      <c r="R97" s="24">
        <v>0.0022649472752160897</v>
      </c>
      <c r="S97" s="24">
        <v>0.0003303057290067199</v>
      </c>
      <c r="T97" s="24">
        <v>0.0004545225729829737</v>
      </c>
      <c r="U97" s="24">
        <v>6.7012318905213E-05</v>
      </c>
      <c r="V97" s="24">
        <v>8.406600314146654E-05</v>
      </c>
      <c r="W97" s="24">
        <v>2.0592599451055508E-05</v>
      </c>
      <c r="X97" s="24">
        <v>67.5</v>
      </c>
    </row>
    <row r="98" spans="1:24" ht="12.75" hidden="1">
      <c r="A98" s="24">
        <v>1272</v>
      </c>
      <c r="B98" s="24">
        <v>130.0800018310547</v>
      </c>
      <c r="C98" s="24">
        <v>140.27999877929688</v>
      </c>
      <c r="D98" s="24">
        <v>8.989899635314941</v>
      </c>
      <c r="E98" s="24">
        <v>9.9948091506958</v>
      </c>
      <c r="F98" s="24">
        <v>20.402684232010895</v>
      </c>
      <c r="G98" s="24" t="s">
        <v>57</v>
      </c>
      <c r="H98" s="24">
        <v>-8.547280871673792</v>
      </c>
      <c r="I98" s="24">
        <v>54.0327209593809</v>
      </c>
      <c r="J98" s="24" t="s">
        <v>60</v>
      </c>
      <c r="K98" s="24">
        <v>0.32060532200491987</v>
      </c>
      <c r="L98" s="24">
        <v>-0.005856728089289901</v>
      </c>
      <c r="M98" s="24">
        <v>-0.07734289090475045</v>
      </c>
      <c r="N98" s="24">
        <v>-0.001521055669265323</v>
      </c>
      <c r="O98" s="24">
        <v>0.01264226320534967</v>
      </c>
      <c r="P98" s="24">
        <v>-0.0006702626863322597</v>
      </c>
      <c r="Q98" s="24">
        <v>-0.0016651827831235615</v>
      </c>
      <c r="R98" s="24">
        <v>-0.0001223021308878445</v>
      </c>
      <c r="S98" s="24">
        <v>0.0001461994220031095</v>
      </c>
      <c r="T98" s="24">
        <v>-4.774540125720699E-05</v>
      </c>
      <c r="U98" s="24">
        <v>-4.075423551532738E-05</v>
      </c>
      <c r="V98" s="24">
        <v>-9.649561760767871E-06</v>
      </c>
      <c r="W98" s="24">
        <v>8.491949252918273E-06</v>
      </c>
      <c r="X98" s="24">
        <v>67.5</v>
      </c>
    </row>
    <row r="99" spans="1:24" ht="12.75" hidden="1">
      <c r="A99" s="24">
        <v>1269</v>
      </c>
      <c r="B99" s="24">
        <v>117.08000183105469</v>
      </c>
      <c r="C99" s="24">
        <v>131.77999877929688</v>
      </c>
      <c r="D99" s="24">
        <v>8.590288162231445</v>
      </c>
      <c r="E99" s="24">
        <v>9.182276725769043</v>
      </c>
      <c r="F99" s="24">
        <v>23.745101338769484</v>
      </c>
      <c r="G99" s="24" t="s">
        <v>58</v>
      </c>
      <c r="H99" s="24">
        <v>16.19387854839404</v>
      </c>
      <c r="I99" s="24">
        <v>65.77388037944873</v>
      </c>
      <c r="J99" s="24" t="s">
        <v>61</v>
      </c>
      <c r="K99" s="24">
        <v>-0.5385609021975938</v>
      </c>
      <c r="L99" s="24">
        <v>-1.0767311500172116</v>
      </c>
      <c r="M99" s="24">
        <v>-0.12662585738200405</v>
      </c>
      <c r="N99" s="24">
        <v>-0.14713140643585393</v>
      </c>
      <c r="O99" s="24">
        <v>-0.021767412045346757</v>
      </c>
      <c r="P99" s="24">
        <v>-0.030881394810119363</v>
      </c>
      <c r="Q99" s="24">
        <v>-0.0025721327398921245</v>
      </c>
      <c r="R99" s="24">
        <v>-0.0022616428427780287</v>
      </c>
      <c r="S99" s="24">
        <v>-0.0002961884596344317</v>
      </c>
      <c r="T99" s="24">
        <v>-0.000452007904809032</v>
      </c>
      <c r="U99" s="24">
        <v>-5.319533036475285E-05</v>
      </c>
      <c r="V99" s="24">
        <v>-8.351035170567891E-05</v>
      </c>
      <c r="W99" s="24">
        <v>-1.8760115938806783E-05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1271</v>
      </c>
      <c r="B101" s="100">
        <v>137.6</v>
      </c>
      <c r="C101" s="100">
        <v>158.4</v>
      </c>
      <c r="D101" s="100">
        <v>8.461573692508885</v>
      </c>
      <c r="E101" s="100">
        <v>9.66587033440076</v>
      </c>
      <c r="F101" s="100">
        <v>21.17080153145763</v>
      </c>
      <c r="G101" s="100" t="s">
        <v>59</v>
      </c>
      <c r="H101" s="100">
        <v>-10.513525985248876</v>
      </c>
      <c r="I101" s="100">
        <v>59.58647401475112</v>
      </c>
      <c r="J101" s="100" t="s">
        <v>73</v>
      </c>
      <c r="K101" s="100">
        <v>1.4058325939261782</v>
      </c>
      <c r="M101" s="100" t="s">
        <v>68</v>
      </c>
      <c r="N101" s="100">
        <v>0.8655340034681754</v>
      </c>
      <c r="X101" s="100">
        <v>67.5</v>
      </c>
    </row>
    <row r="102" spans="1:24" s="100" customFormat="1" ht="12.75">
      <c r="A102" s="100">
        <v>1272</v>
      </c>
      <c r="B102" s="100">
        <v>130.0800018310547</v>
      </c>
      <c r="C102" s="100">
        <v>140.27999877929688</v>
      </c>
      <c r="D102" s="100">
        <v>8.989899635314941</v>
      </c>
      <c r="E102" s="100">
        <v>9.9948091506958</v>
      </c>
      <c r="F102" s="100">
        <v>30.00966750718165</v>
      </c>
      <c r="G102" s="100" t="s">
        <v>56</v>
      </c>
      <c r="H102" s="100">
        <v>16.895030574499046</v>
      </c>
      <c r="I102" s="100">
        <v>79.47503240555373</v>
      </c>
      <c r="J102" s="100" t="s">
        <v>62</v>
      </c>
      <c r="K102" s="100">
        <v>1.0298783414922235</v>
      </c>
      <c r="L102" s="100">
        <v>0.5121058731420682</v>
      </c>
      <c r="M102" s="100">
        <v>0.24381010535492306</v>
      </c>
      <c r="N102" s="100">
        <v>0.14673102500862525</v>
      </c>
      <c r="O102" s="100">
        <v>0.04136156631791123</v>
      </c>
      <c r="P102" s="100">
        <v>0.014690786153509895</v>
      </c>
      <c r="Q102" s="100">
        <v>0.005034690830505284</v>
      </c>
      <c r="R102" s="100">
        <v>0.0022585835435164235</v>
      </c>
      <c r="S102" s="100">
        <v>0.0005426357827952036</v>
      </c>
      <c r="T102" s="100">
        <v>0.00021621236221470302</v>
      </c>
      <c r="U102" s="100">
        <v>0.00011010757944429782</v>
      </c>
      <c r="V102" s="100">
        <v>8.381122489719981E-05</v>
      </c>
      <c r="W102" s="100">
        <v>3.383349297792755E-05</v>
      </c>
      <c r="X102" s="100">
        <v>67.5</v>
      </c>
    </row>
    <row r="103" spans="1:24" s="100" customFormat="1" ht="12.75">
      <c r="A103" s="100">
        <v>1269</v>
      </c>
      <c r="B103" s="100">
        <v>117.08000183105469</v>
      </c>
      <c r="C103" s="100">
        <v>131.77999877929688</v>
      </c>
      <c r="D103" s="100">
        <v>8.590288162231445</v>
      </c>
      <c r="E103" s="100">
        <v>9.182276725769043</v>
      </c>
      <c r="F103" s="100">
        <v>23.745101338769484</v>
      </c>
      <c r="G103" s="100" t="s">
        <v>57</v>
      </c>
      <c r="H103" s="100">
        <v>16.19387854839404</v>
      </c>
      <c r="I103" s="100">
        <v>65.77388037944873</v>
      </c>
      <c r="J103" s="100" t="s">
        <v>60</v>
      </c>
      <c r="K103" s="100">
        <v>-1.0275021005011333</v>
      </c>
      <c r="L103" s="100">
        <v>-0.0027849477833626034</v>
      </c>
      <c r="M103" s="100">
        <v>0.24304364196539155</v>
      </c>
      <c r="N103" s="100">
        <v>-0.0015176552707815553</v>
      </c>
      <c r="O103" s="100">
        <v>-0.04129403049861411</v>
      </c>
      <c r="P103" s="100">
        <v>-0.0003185820303330333</v>
      </c>
      <c r="Q103" s="100">
        <v>0.0050066527215787485</v>
      </c>
      <c r="R103" s="100">
        <v>-0.00012203269628487866</v>
      </c>
      <c r="S103" s="100">
        <v>-0.0005426066586945892</v>
      </c>
      <c r="T103" s="100">
        <v>-2.268544294326174E-05</v>
      </c>
      <c r="U103" s="100">
        <v>0.00010822874241627395</v>
      </c>
      <c r="V103" s="100">
        <v>-9.638861121988511E-06</v>
      </c>
      <c r="W103" s="100">
        <v>-3.3801141276165764E-05</v>
      </c>
      <c r="X103" s="100">
        <v>67.5</v>
      </c>
    </row>
    <row r="104" spans="1:24" s="100" customFormat="1" ht="12.75">
      <c r="A104" s="100">
        <v>1270</v>
      </c>
      <c r="B104" s="100">
        <v>103.9800033569336</v>
      </c>
      <c r="C104" s="100">
        <v>111.18000030517578</v>
      </c>
      <c r="D104" s="100">
        <v>8.788965225219727</v>
      </c>
      <c r="E104" s="100">
        <v>9.29328727722168</v>
      </c>
      <c r="F104" s="100">
        <v>19.01524746922951</v>
      </c>
      <c r="G104" s="100" t="s">
        <v>58</v>
      </c>
      <c r="H104" s="100">
        <v>14.973179524535162</v>
      </c>
      <c r="I104" s="100">
        <v>51.453182881468756</v>
      </c>
      <c r="J104" s="100" t="s">
        <v>61</v>
      </c>
      <c r="K104" s="100">
        <v>-0.0699201812106609</v>
      </c>
      <c r="L104" s="100">
        <v>-0.5120983004975158</v>
      </c>
      <c r="M104" s="100">
        <v>-0.019317235138011965</v>
      </c>
      <c r="N104" s="100">
        <v>-0.1467231761602811</v>
      </c>
      <c r="O104" s="100">
        <v>-0.002362670829907586</v>
      </c>
      <c r="P104" s="100">
        <v>-0.014687331387903894</v>
      </c>
      <c r="Q104" s="100">
        <v>-0.0005306036979536647</v>
      </c>
      <c r="R104" s="100">
        <v>-0.0022552843820859148</v>
      </c>
      <c r="S104" s="100">
        <v>5.621984530128997E-06</v>
      </c>
      <c r="T104" s="100">
        <v>-0.00021501896719343147</v>
      </c>
      <c r="U104" s="100">
        <v>-2.025384817939989E-05</v>
      </c>
      <c r="V104" s="100">
        <v>-8.325511260601371E-05</v>
      </c>
      <c r="W104" s="100">
        <v>1.479221253280151E-06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1271</v>
      </c>
      <c r="B106" s="24">
        <v>137.6</v>
      </c>
      <c r="C106" s="24">
        <v>158.4</v>
      </c>
      <c r="D106" s="24">
        <v>8.461573692508885</v>
      </c>
      <c r="E106" s="24">
        <v>9.66587033440076</v>
      </c>
      <c r="F106" s="24">
        <v>24.85032983933679</v>
      </c>
      <c r="G106" s="24" t="s">
        <v>59</v>
      </c>
      <c r="H106" s="24">
        <v>-0.1572757706219221</v>
      </c>
      <c r="I106" s="24">
        <v>69.94272422937807</v>
      </c>
      <c r="J106" s="24" t="s">
        <v>73</v>
      </c>
      <c r="K106" s="24">
        <v>1.2825489347161143</v>
      </c>
      <c r="M106" s="24" t="s">
        <v>68</v>
      </c>
      <c r="N106" s="24">
        <v>0.6948025228551798</v>
      </c>
      <c r="X106" s="24">
        <v>67.5</v>
      </c>
    </row>
    <row r="107" spans="1:24" ht="12.75" hidden="1">
      <c r="A107" s="24">
        <v>1272</v>
      </c>
      <c r="B107" s="24">
        <v>130.0800018310547</v>
      </c>
      <c r="C107" s="24">
        <v>140.27999877929688</v>
      </c>
      <c r="D107" s="24">
        <v>8.989899635314941</v>
      </c>
      <c r="E107" s="24">
        <v>9.9948091506958</v>
      </c>
      <c r="F107" s="24">
        <v>30.00966750718165</v>
      </c>
      <c r="G107" s="24" t="s">
        <v>56</v>
      </c>
      <c r="H107" s="24">
        <v>16.895030574499046</v>
      </c>
      <c r="I107" s="24">
        <v>79.47503240555373</v>
      </c>
      <c r="J107" s="24" t="s">
        <v>62</v>
      </c>
      <c r="K107" s="24">
        <v>1.086702871370801</v>
      </c>
      <c r="L107" s="24">
        <v>0.11096473117564548</v>
      </c>
      <c r="M107" s="24">
        <v>0.25726300356358955</v>
      </c>
      <c r="N107" s="24">
        <v>0.14553306123764</v>
      </c>
      <c r="O107" s="24">
        <v>0.04364380793264005</v>
      </c>
      <c r="P107" s="24">
        <v>0.003183077116743393</v>
      </c>
      <c r="Q107" s="24">
        <v>0.005312596081794622</v>
      </c>
      <c r="R107" s="24">
        <v>0.002240142783127401</v>
      </c>
      <c r="S107" s="24">
        <v>0.0005725815204158303</v>
      </c>
      <c r="T107" s="24">
        <v>4.679227960257115E-05</v>
      </c>
      <c r="U107" s="24">
        <v>0.0001161893474080296</v>
      </c>
      <c r="V107" s="24">
        <v>8.312119935744598E-05</v>
      </c>
      <c r="W107" s="24">
        <v>3.5694635346005916E-05</v>
      </c>
      <c r="X107" s="24">
        <v>67.5</v>
      </c>
    </row>
    <row r="108" spans="1:24" ht="12.75" hidden="1">
      <c r="A108" s="24">
        <v>1270</v>
      </c>
      <c r="B108" s="24">
        <v>103.9800033569336</v>
      </c>
      <c r="C108" s="24">
        <v>111.18000030517578</v>
      </c>
      <c r="D108" s="24">
        <v>8.788965225219727</v>
      </c>
      <c r="E108" s="24">
        <v>9.29328727722168</v>
      </c>
      <c r="F108" s="24">
        <v>21.470023811458354</v>
      </c>
      <c r="G108" s="24" t="s">
        <v>57</v>
      </c>
      <c r="H108" s="24">
        <v>21.61553620562448</v>
      </c>
      <c r="I108" s="24">
        <v>58.09553956255807</v>
      </c>
      <c r="J108" s="24" t="s">
        <v>60</v>
      </c>
      <c r="K108" s="24">
        <v>-0.8401157557163641</v>
      </c>
      <c r="L108" s="24">
        <v>0.0006053839112643548</v>
      </c>
      <c r="M108" s="24">
        <v>0.1970189234002781</v>
      </c>
      <c r="N108" s="24">
        <v>-0.0015052982110357418</v>
      </c>
      <c r="O108" s="24">
        <v>-0.03403715877986726</v>
      </c>
      <c r="P108" s="24">
        <v>6.930455306760182E-05</v>
      </c>
      <c r="Q108" s="24">
        <v>0.003977398025973953</v>
      </c>
      <c r="R108" s="24">
        <v>-0.00012101693611744938</v>
      </c>
      <c r="S108" s="24">
        <v>-0.00046970892907245465</v>
      </c>
      <c r="T108" s="24">
        <v>4.933716464135566E-06</v>
      </c>
      <c r="U108" s="24">
        <v>8.058793062487402E-05</v>
      </c>
      <c r="V108" s="24">
        <v>-9.55679072493426E-06</v>
      </c>
      <c r="W108" s="24">
        <v>-2.9944445590009626E-05</v>
      </c>
      <c r="X108" s="24">
        <v>67.5</v>
      </c>
    </row>
    <row r="109" spans="1:24" ht="12.75" hidden="1">
      <c r="A109" s="24">
        <v>1269</v>
      </c>
      <c r="B109" s="24">
        <v>117.08000183105469</v>
      </c>
      <c r="C109" s="24">
        <v>131.77999877929688</v>
      </c>
      <c r="D109" s="24">
        <v>8.590288162231445</v>
      </c>
      <c r="E109" s="24">
        <v>9.182276725769043</v>
      </c>
      <c r="F109" s="24">
        <v>17.497770820846544</v>
      </c>
      <c r="G109" s="24" t="s">
        <v>58</v>
      </c>
      <c r="H109" s="24">
        <v>-1.1112137447196346</v>
      </c>
      <c r="I109" s="24">
        <v>48.46878808633506</v>
      </c>
      <c r="J109" s="24" t="s">
        <v>61</v>
      </c>
      <c r="K109" s="24">
        <v>-0.6892957620953909</v>
      </c>
      <c r="L109" s="24">
        <v>0.11096307978423837</v>
      </c>
      <c r="M109" s="24">
        <v>-0.16543215172618297</v>
      </c>
      <c r="N109" s="24">
        <v>-0.1455252761223786</v>
      </c>
      <c r="O109" s="24">
        <v>-0.02731764618438564</v>
      </c>
      <c r="P109" s="24">
        <v>0.0031823225496576445</v>
      </c>
      <c r="Q109" s="24">
        <v>-0.0035219287430721907</v>
      </c>
      <c r="R109" s="24">
        <v>-0.002236871607842194</v>
      </c>
      <c r="S109" s="24">
        <v>-0.00032744941513356175</v>
      </c>
      <c r="T109" s="24">
        <v>4.653145035625597E-05</v>
      </c>
      <c r="U109" s="24">
        <v>-8.369916301077502E-05</v>
      </c>
      <c r="V109" s="24">
        <v>-8.256997961523358E-05</v>
      </c>
      <c r="W109" s="24">
        <v>-1.9427742297840174E-05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1271</v>
      </c>
      <c r="B111" s="24">
        <v>124.44</v>
      </c>
      <c r="C111" s="24">
        <v>155.24</v>
      </c>
      <c r="D111" s="24">
        <v>8.37113677930601</v>
      </c>
      <c r="E111" s="24">
        <v>10.421265868446945</v>
      </c>
      <c r="F111" s="24">
        <v>19.62887422401208</v>
      </c>
      <c r="G111" s="24" t="s">
        <v>59</v>
      </c>
      <c r="H111" s="24">
        <v>-1.1273770191427275</v>
      </c>
      <c r="I111" s="24">
        <v>55.81262298085726</v>
      </c>
      <c r="J111" s="24" t="s">
        <v>73</v>
      </c>
      <c r="K111" s="24">
        <v>1.3420776559228211</v>
      </c>
      <c r="M111" s="24" t="s">
        <v>68</v>
      </c>
      <c r="N111" s="24">
        <v>0.8507061829848976</v>
      </c>
      <c r="X111" s="24">
        <v>67.5</v>
      </c>
    </row>
    <row r="112" spans="1:24" ht="12.75" hidden="1">
      <c r="A112" s="24">
        <v>1269</v>
      </c>
      <c r="B112" s="24">
        <v>109.55999755859375</v>
      </c>
      <c r="C112" s="24">
        <v>111.76000213623047</v>
      </c>
      <c r="D112" s="24">
        <v>8.798050880432129</v>
      </c>
      <c r="E112" s="24">
        <v>9.349282264709473</v>
      </c>
      <c r="F112" s="24">
        <v>26.008312793622476</v>
      </c>
      <c r="G112" s="24" t="s">
        <v>56</v>
      </c>
      <c r="H112" s="24">
        <v>28.25947540439715</v>
      </c>
      <c r="I112" s="24">
        <v>70.3194729629909</v>
      </c>
      <c r="J112" s="24" t="s">
        <v>62</v>
      </c>
      <c r="K112" s="24">
        <v>0.9768847841328822</v>
      </c>
      <c r="L112" s="24">
        <v>0.5604399821587159</v>
      </c>
      <c r="M112" s="24">
        <v>0.23126452630926606</v>
      </c>
      <c r="N112" s="24">
        <v>0.1355443248296327</v>
      </c>
      <c r="O112" s="24">
        <v>0.03923354374977688</v>
      </c>
      <c r="P112" s="24">
        <v>0.01607745925073122</v>
      </c>
      <c r="Q112" s="24">
        <v>0.004775760379084171</v>
      </c>
      <c r="R112" s="24">
        <v>0.0020864505838322383</v>
      </c>
      <c r="S112" s="24">
        <v>0.0005147771085397266</v>
      </c>
      <c r="T112" s="24">
        <v>0.00023660113137155688</v>
      </c>
      <c r="U112" s="24">
        <v>0.00010446201571285677</v>
      </c>
      <c r="V112" s="24">
        <v>7.742983428657787E-05</v>
      </c>
      <c r="W112" s="24">
        <v>3.209704845001351E-05</v>
      </c>
      <c r="X112" s="24">
        <v>67.5</v>
      </c>
    </row>
    <row r="113" spans="1:24" ht="12.75" hidden="1">
      <c r="A113" s="24">
        <v>1270</v>
      </c>
      <c r="B113" s="24">
        <v>105.86000061035156</v>
      </c>
      <c r="C113" s="24">
        <v>120.16000366210938</v>
      </c>
      <c r="D113" s="24">
        <v>8.823290824890137</v>
      </c>
      <c r="E113" s="24">
        <v>9.031614303588867</v>
      </c>
      <c r="F113" s="24">
        <v>15.766779797174193</v>
      </c>
      <c r="G113" s="24" t="s">
        <v>57</v>
      </c>
      <c r="H113" s="24">
        <v>4.140568712218844</v>
      </c>
      <c r="I113" s="24">
        <v>42.500569322570406</v>
      </c>
      <c r="J113" s="24" t="s">
        <v>60</v>
      </c>
      <c r="K113" s="24">
        <v>-0.20633191158759878</v>
      </c>
      <c r="L113" s="24">
        <v>-0.0030475988982667872</v>
      </c>
      <c r="M113" s="24">
        <v>0.046274254312720024</v>
      </c>
      <c r="N113" s="24">
        <v>-0.001401463979665353</v>
      </c>
      <c r="O113" s="24">
        <v>-0.008699654876615937</v>
      </c>
      <c r="P113" s="24">
        <v>-0.0003487481501124071</v>
      </c>
      <c r="Q113" s="24">
        <v>0.0008324550884974574</v>
      </c>
      <c r="R113" s="24">
        <v>-0.00011267969270243772</v>
      </c>
      <c r="S113" s="24">
        <v>-0.00014775789619927892</v>
      </c>
      <c r="T113" s="24">
        <v>-2.4844107885112967E-05</v>
      </c>
      <c r="U113" s="24">
        <v>9.992346692162251E-06</v>
      </c>
      <c r="V113" s="24">
        <v>-8.89471426574284E-06</v>
      </c>
      <c r="W113" s="24">
        <v>-1.0230955017680862E-05</v>
      </c>
      <c r="X113" s="24">
        <v>67.5</v>
      </c>
    </row>
    <row r="114" spans="1:24" ht="12.75" hidden="1">
      <c r="A114" s="24">
        <v>1272</v>
      </c>
      <c r="B114" s="24">
        <v>113.81999969482422</v>
      </c>
      <c r="C114" s="24">
        <v>114.0199966430664</v>
      </c>
      <c r="D114" s="24">
        <v>8.940897941589355</v>
      </c>
      <c r="E114" s="24">
        <v>9.8013916015625</v>
      </c>
      <c r="F114" s="24">
        <v>18.689598065857822</v>
      </c>
      <c r="G114" s="24" t="s">
        <v>58</v>
      </c>
      <c r="H114" s="24">
        <v>3.4132100962373357</v>
      </c>
      <c r="I114" s="24">
        <v>49.733209791061554</v>
      </c>
      <c r="J114" s="24" t="s">
        <v>61</v>
      </c>
      <c r="K114" s="24">
        <v>-0.9548460733180795</v>
      </c>
      <c r="L114" s="24">
        <v>-0.5604316958765065</v>
      </c>
      <c r="M114" s="24">
        <v>-0.2265876751212451</v>
      </c>
      <c r="N114" s="24">
        <v>-0.1355370793998258</v>
      </c>
      <c r="O114" s="24">
        <v>-0.038256855074527876</v>
      </c>
      <c r="P114" s="24">
        <v>-0.01607367632767053</v>
      </c>
      <c r="Q114" s="24">
        <v>-0.0047026487987159825</v>
      </c>
      <c r="R114" s="24">
        <v>-0.002083405703560008</v>
      </c>
      <c r="S114" s="24">
        <v>-0.0004931156817495105</v>
      </c>
      <c r="T114" s="24">
        <v>-0.00023529314836963185</v>
      </c>
      <c r="U114" s="24">
        <v>-0.00010398300695006262</v>
      </c>
      <c r="V114" s="24">
        <v>-7.69172496633733E-05</v>
      </c>
      <c r="W114" s="24">
        <v>-3.0422821674340233E-05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1271</v>
      </c>
      <c r="B116" s="24">
        <v>124.44</v>
      </c>
      <c r="C116" s="24">
        <v>155.24</v>
      </c>
      <c r="D116" s="24">
        <v>8.37113677930601</v>
      </c>
      <c r="E116" s="24">
        <v>10.421265868446945</v>
      </c>
      <c r="F116" s="24">
        <v>20.00592183769216</v>
      </c>
      <c r="G116" s="24" t="s">
        <v>59</v>
      </c>
      <c r="H116" s="24">
        <v>-0.055282100809876056</v>
      </c>
      <c r="I116" s="24">
        <v>56.88471789919013</v>
      </c>
      <c r="J116" s="24" t="s">
        <v>73</v>
      </c>
      <c r="K116" s="24">
        <v>1.2316299888702875</v>
      </c>
      <c r="M116" s="24" t="s">
        <v>68</v>
      </c>
      <c r="N116" s="24">
        <v>0.8550151282419586</v>
      </c>
      <c r="X116" s="24">
        <v>67.5</v>
      </c>
    </row>
    <row r="117" spans="1:24" ht="12.75" hidden="1">
      <c r="A117" s="24">
        <v>1269</v>
      </c>
      <c r="B117" s="24">
        <v>109.55999755859375</v>
      </c>
      <c r="C117" s="24">
        <v>111.76000213623047</v>
      </c>
      <c r="D117" s="24">
        <v>8.798050880432129</v>
      </c>
      <c r="E117" s="24">
        <v>9.349282264709473</v>
      </c>
      <c r="F117" s="24">
        <v>26.008312793622476</v>
      </c>
      <c r="G117" s="24" t="s">
        <v>56</v>
      </c>
      <c r="H117" s="24">
        <v>28.25947540439715</v>
      </c>
      <c r="I117" s="24">
        <v>70.3194729629909</v>
      </c>
      <c r="J117" s="24" t="s">
        <v>62</v>
      </c>
      <c r="K117" s="24">
        <v>0.8445518361592754</v>
      </c>
      <c r="L117" s="24">
        <v>0.677254648695052</v>
      </c>
      <c r="M117" s="24">
        <v>0.19993624589861952</v>
      </c>
      <c r="N117" s="24">
        <v>0.13477470296776617</v>
      </c>
      <c r="O117" s="24">
        <v>0.03391887875297504</v>
      </c>
      <c r="P117" s="24">
        <v>0.01942849913179854</v>
      </c>
      <c r="Q117" s="24">
        <v>0.004128820424362597</v>
      </c>
      <c r="R117" s="24">
        <v>0.0020746096987789733</v>
      </c>
      <c r="S117" s="24">
        <v>0.00044505559048742006</v>
      </c>
      <c r="T117" s="24">
        <v>0.0002859030358850695</v>
      </c>
      <c r="U117" s="24">
        <v>9.031116592630764E-05</v>
      </c>
      <c r="V117" s="24">
        <v>7.699409070276342E-05</v>
      </c>
      <c r="W117" s="24">
        <v>2.7749764856064177E-05</v>
      </c>
      <c r="X117" s="24">
        <v>67.5</v>
      </c>
    </row>
    <row r="118" spans="1:24" ht="12.75" hidden="1">
      <c r="A118" s="24">
        <v>1272</v>
      </c>
      <c r="B118" s="24">
        <v>113.81999969482422</v>
      </c>
      <c r="C118" s="24">
        <v>114.0199966430664</v>
      </c>
      <c r="D118" s="24">
        <v>8.940897941589355</v>
      </c>
      <c r="E118" s="24">
        <v>9.8013916015625</v>
      </c>
      <c r="F118" s="24">
        <v>17.40060973450774</v>
      </c>
      <c r="G118" s="24" t="s">
        <v>57</v>
      </c>
      <c r="H118" s="24">
        <v>-0.016800911777437477</v>
      </c>
      <c r="I118" s="24">
        <v>46.30319878304678</v>
      </c>
      <c r="J118" s="24" t="s">
        <v>60</v>
      </c>
      <c r="K118" s="24">
        <v>-0.0047650046379613354</v>
      </c>
      <c r="L118" s="24">
        <v>-0.0036831922379314</v>
      </c>
      <c r="M118" s="24">
        <v>-0.0011441105869481214</v>
      </c>
      <c r="N118" s="24">
        <v>-0.0013934024749169354</v>
      </c>
      <c r="O118" s="24">
        <v>-0.0005570426701730203</v>
      </c>
      <c r="P118" s="24">
        <v>-0.0004215056273936589</v>
      </c>
      <c r="Q118" s="24">
        <v>-0.000131949898765568</v>
      </c>
      <c r="R118" s="24">
        <v>-0.00011203242886502275</v>
      </c>
      <c r="S118" s="24">
        <v>-3.732926635960369E-05</v>
      </c>
      <c r="T118" s="24">
        <v>-3.002720329501922E-05</v>
      </c>
      <c r="U118" s="24">
        <v>-1.0031474239264128E-05</v>
      </c>
      <c r="V118" s="24">
        <v>-8.84189253756914E-06</v>
      </c>
      <c r="W118" s="24">
        <v>-3.247514101953853E-06</v>
      </c>
      <c r="X118" s="24">
        <v>67.5</v>
      </c>
    </row>
    <row r="119" spans="1:24" ht="12.75" hidden="1">
      <c r="A119" s="24">
        <v>1270</v>
      </c>
      <c r="B119" s="24">
        <v>105.86000061035156</v>
      </c>
      <c r="C119" s="24">
        <v>120.16000366210938</v>
      </c>
      <c r="D119" s="24">
        <v>8.823290824890137</v>
      </c>
      <c r="E119" s="24">
        <v>9.031614303588867</v>
      </c>
      <c r="F119" s="24">
        <v>16.568450459393812</v>
      </c>
      <c r="G119" s="24" t="s">
        <v>58</v>
      </c>
      <c r="H119" s="24">
        <v>6.301533728020125</v>
      </c>
      <c r="I119" s="24">
        <v>44.66153433837169</v>
      </c>
      <c r="J119" s="24" t="s">
        <v>61</v>
      </c>
      <c r="K119" s="24">
        <v>-0.8445383938524073</v>
      </c>
      <c r="L119" s="24">
        <v>-0.6772446332559577</v>
      </c>
      <c r="M119" s="24">
        <v>-0.19993297235573249</v>
      </c>
      <c r="N119" s="24">
        <v>-0.13476749975269445</v>
      </c>
      <c r="O119" s="24">
        <v>-0.033914304346729984</v>
      </c>
      <c r="P119" s="24">
        <v>-0.01942392626428478</v>
      </c>
      <c r="Q119" s="24">
        <v>-0.00412671144143245</v>
      </c>
      <c r="R119" s="24">
        <v>-0.002071582519995374</v>
      </c>
      <c r="S119" s="24">
        <v>-0.0004434873216870578</v>
      </c>
      <c r="T119" s="24">
        <v>-0.0002843218475435522</v>
      </c>
      <c r="U119" s="24">
        <v>-8.97523047924456E-05</v>
      </c>
      <c r="V119" s="24">
        <v>-7.648471049497043E-05</v>
      </c>
      <c r="W119" s="24">
        <v>-2.755908383318403E-05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1271</v>
      </c>
      <c r="B121" s="24">
        <v>124.44</v>
      </c>
      <c r="C121" s="24">
        <v>155.24</v>
      </c>
      <c r="D121" s="24">
        <v>8.37113677930601</v>
      </c>
      <c r="E121" s="24">
        <v>10.421265868446945</v>
      </c>
      <c r="F121" s="24">
        <v>19.62887422401208</v>
      </c>
      <c r="G121" s="24" t="s">
        <v>59</v>
      </c>
      <c r="H121" s="24">
        <v>-1.1273770191427275</v>
      </c>
      <c r="I121" s="24">
        <v>55.81262298085726</v>
      </c>
      <c r="J121" s="24" t="s">
        <v>73</v>
      </c>
      <c r="K121" s="24">
        <v>1.7328699838067103</v>
      </c>
      <c r="M121" s="24" t="s">
        <v>68</v>
      </c>
      <c r="N121" s="24">
        <v>1.0210673388437546</v>
      </c>
      <c r="X121" s="24">
        <v>67.5</v>
      </c>
    </row>
    <row r="122" spans="1:24" ht="12.75" hidden="1">
      <c r="A122" s="24">
        <v>1270</v>
      </c>
      <c r="B122" s="24">
        <v>105.86000061035156</v>
      </c>
      <c r="C122" s="24">
        <v>120.16000366210938</v>
      </c>
      <c r="D122" s="24">
        <v>8.823290824890137</v>
      </c>
      <c r="E122" s="24">
        <v>9.031614303588867</v>
      </c>
      <c r="F122" s="24">
        <v>25.308283992583267</v>
      </c>
      <c r="G122" s="24" t="s">
        <v>56</v>
      </c>
      <c r="H122" s="24">
        <v>29.860428170854718</v>
      </c>
      <c r="I122" s="24">
        <v>68.22042878120628</v>
      </c>
      <c r="J122" s="24" t="s">
        <v>62</v>
      </c>
      <c r="K122" s="24">
        <v>1.1805891480461033</v>
      </c>
      <c r="L122" s="24">
        <v>0.49007379130340417</v>
      </c>
      <c r="M122" s="24">
        <v>0.279488850784112</v>
      </c>
      <c r="N122" s="24">
        <v>0.1353107547125376</v>
      </c>
      <c r="O122" s="24">
        <v>0.047414690938369086</v>
      </c>
      <c r="P122" s="24">
        <v>0.014058893361130005</v>
      </c>
      <c r="Q122" s="24">
        <v>0.005771602724025872</v>
      </c>
      <c r="R122" s="24">
        <v>0.0020828587184097457</v>
      </c>
      <c r="S122" s="24">
        <v>0.0006221119812645336</v>
      </c>
      <c r="T122" s="24">
        <v>0.00020690289899218925</v>
      </c>
      <c r="U122" s="24">
        <v>0.0001262438688158167</v>
      </c>
      <c r="V122" s="24">
        <v>7.729447983126756E-05</v>
      </c>
      <c r="W122" s="24">
        <v>3.8789819755412014E-05</v>
      </c>
      <c r="X122" s="24">
        <v>67.5</v>
      </c>
    </row>
    <row r="123" spans="1:24" ht="12.75" hidden="1">
      <c r="A123" s="24">
        <v>1269</v>
      </c>
      <c r="B123" s="24">
        <v>109.55999755859375</v>
      </c>
      <c r="C123" s="24">
        <v>111.76000213623047</v>
      </c>
      <c r="D123" s="24">
        <v>8.798050880432129</v>
      </c>
      <c r="E123" s="24">
        <v>9.349282264709473</v>
      </c>
      <c r="F123" s="24">
        <v>17.742098140452676</v>
      </c>
      <c r="G123" s="24" t="s">
        <v>57</v>
      </c>
      <c r="H123" s="24">
        <v>5.909857325657796</v>
      </c>
      <c r="I123" s="24">
        <v>47.969854884251546</v>
      </c>
      <c r="J123" s="24" t="s">
        <v>60</v>
      </c>
      <c r="K123" s="24">
        <v>-0.2751347748618682</v>
      </c>
      <c r="L123" s="24">
        <v>-0.0026646879443177306</v>
      </c>
      <c r="M123" s="24">
        <v>0.062041425978798824</v>
      </c>
      <c r="N123" s="24">
        <v>-0.0013990667115964508</v>
      </c>
      <c r="O123" s="24">
        <v>-0.01154645586967555</v>
      </c>
      <c r="P123" s="24">
        <v>-0.00030492174447176125</v>
      </c>
      <c r="Q123" s="24">
        <v>0.0011330453787968004</v>
      </c>
      <c r="R123" s="24">
        <v>-0.00011248544117567175</v>
      </c>
      <c r="S123" s="24">
        <v>-0.00019186857292887452</v>
      </c>
      <c r="T123" s="24">
        <v>-2.172286502901987E-05</v>
      </c>
      <c r="U123" s="24">
        <v>1.4885003142000575E-05</v>
      </c>
      <c r="V123" s="24">
        <v>-8.88012901863201E-06</v>
      </c>
      <c r="W123" s="24">
        <v>-1.3183849068901177E-05</v>
      </c>
      <c r="X123" s="24">
        <v>67.5</v>
      </c>
    </row>
    <row r="124" spans="1:24" ht="12.75" hidden="1">
      <c r="A124" s="24">
        <v>1272</v>
      </c>
      <c r="B124" s="24">
        <v>113.81999969482422</v>
      </c>
      <c r="C124" s="24">
        <v>114.0199966430664</v>
      </c>
      <c r="D124" s="24">
        <v>8.940897941589355</v>
      </c>
      <c r="E124" s="24">
        <v>9.8013916015625</v>
      </c>
      <c r="F124" s="24">
        <v>17.40060973450774</v>
      </c>
      <c r="G124" s="24" t="s">
        <v>58</v>
      </c>
      <c r="H124" s="24">
        <v>-0.016800911777437477</v>
      </c>
      <c r="I124" s="24">
        <v>46.30319878304678</v>
      </c>
      <c r="J124" s="24" t="s">
        <v>61</v>
      </c>
      <c r="K124" s="24">
        <v>-1.1480817009890598</v>
      </c>
      <c r="L124" s="24">
        <v>-0.49006654686955725</v>
      </c>
      <c r="M124" s="24">
        <v>-0.27251583288891834</v>
      </c>
      <c r="N124" s="24">
        <v>-0.13530352158466907</v>
      </c>
      <c r="O124" s="24">
        <v>-0.04598730557045819</v>
      </c>
      <c r="P124" s="24">
        <v>-0.014055586265587559</v>
      </c>
      <c r="Q124" s="24">
        <v>-0.005659293787529508</v>
      </c>
      <c r="R124" s="24">
        <v>-0.0020798190946279445</v>
      </c>
      <c r="S124" s="24">
        <v>-0.0005917852380341373</v>
      </c>
      <c r="T124" s="24">
        <v>-0.00020575939042071216</v>
      </c>
      <c r="U124" s="24">
        <v>-0.0001253632765009266</v>
      </c>
      <c r="V124" s="24">
        <v>-7.67826798242851E-05</v>
      </c>
      <c r="W124" s="24">
        <v>-3.648062828935085E-05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1271</v>
      </c>
      <c r="B126" s="24">
        <v>124.44</v>
      </c>
      <c r="C126" s="24">
        <v>155.24</v>
      </c>
      <c r="D126" s="24">
        <v>8.37113677930601</v>
      </c>
      <c r="E126" s="24">
        <v>10.421265868446945</v>
      </c>
      <c r="F126" s="24">
        <v>18.782658898531665</v>
      </c>
      <c r="G126" s="24" t="s">
        <v>59</v>
      </c>
      <c r="H126" s="24">
        <v>-3.533500589076567</v>
      </c>
      <c r="I126" s="24">
        <v>53.40649941092344</v>
      </c>
      <c r="J126" s="24" t="s">
        <v>73</v>
      </c>
      <c r="K126" s="24">
        <v>1.54880338211568</v>
      </c>
      <c r="M126" s="24" t="s">
        <v>68</v>
      </c>
      <c r="N126" s="24">
        <v>1.018331654294625</v>
      </c>
      <c r="X126" s="24">
        <v>67.5</v>
      </c>
    </row>
    <row r="127" spans="1:24" ht="12.75" hidden="1">
      <c r="A127" s="24">
        <v>1270</v>
      </c>
      <c r="B127" s="24">
        <v>105.86000061035156</v>
      </c>
      <c r="C127" s="24">
        <v>120.16000366210938</v>
      </c>
      <c r="D127" s="24">
        <v>8.823290824890137</v>
      </c>
      <c r="E127" s="24">
        <v>9.031614303588867</v>
      </c>
      <c r="F127" s="24">
        <v>25.308283992583267</v>
      </c>
      <c r="G127" s="24" t="s">
        <v>56</v>
      </c>
      <c r="H127" s="24">
        <v>29.860428170854718</v>
      </c>
      <c r="I127" s="24">
        <v>68.22042878120628</v>
      </c>
      <c r="J127" s="24" t="s">
        <v>62</v>
      </c>
      <c r="K127" s="24">
        <v>1.0070807934378743</v>
      </c>
      <c r="L127" s="24">
        <v>0.6765247574133069</v>
      </c>
      <c r="M127" s="24">
        <v>0.23841309792967458</v>
      </c>
      <c r="N127" s="24">
        <v>0.13425221906998205</v>
      </c>
      <c r="O127" s="24">
        <v>0.04044627208523952</v>
      </c>
      <c r="P127" s="24">
        <v>0.01940756527465343</v>
      </c>
      <c r="Q127" s="24">
        <v>0.004923375812879267</v>
      </c>
      <c r="R127" s="24">
        <v>0.002066566995000733</v>
      </c>
      <c r="S127" s="24">
        <v>0.0005306921482844627</v>
      </c>
      <c r="T127" s="24">
        <v>0.0002856040288278851</v>
      </c>
      <c r="U127" s="24">
        <v>0.00010768910363529412</v>
      </c>
      <c r="V127" s="24">
        <v>7.669222264751845E-05</v>
      </c>
      <c r="W127" s="24">
        <v>3.309030923692223E-05</v>
      </c>
      <c r="X127" s="24">
        <v>67.5</v>
      </c>
    </row>
    <row r="128" spans="1:24" ht="12.75" hidden="1">
      <c r="A128" s="24">
        <v>1272</v>
      </c>
      <c r="B128" s="24">
        <v>113.81999969482422</v>
      </c>
      <c r="C128" s="24">
        <v>114.0199966430664</v>
      </c>
      <c r="D128" s="24">
        <v>8.940897941589355</v>
      </c>
      <c r="E128" s="24">
        <v>9.8013916015625</v>
      </c>
      <c r="F128" s="24">
        <v>18.689598065857822</v>
      </c>
      <c r="G128" s="24" t="s">
        <v>57</v>
      </c>
      <c r="H128" s="24">
        <v>3.4132100962373357</v>
      </c>
      <c r="I128" s="24">
        <v>49.733209791061554</v>
      </c>
      <c r="J128" s="24" t="s">
        <v>60</v>
      </c>
      <c r="K128" s="24">
        <v>-0.2709599154309963</v>
      </c>
      <c r="L128" s="24">
        <v>-0.0036792306639849793</v>
      </c>
      <c r="M128" s="24">
        <v>0.06153241704757582</v>
      </c>
      <c r="N128" s="24">
        <v>-0.0013880847154341554</v>
      </c>
      <c r="O128" s="24">
        <v>-0.011301586617755124</v>
      </c>
      <c r="P128" s="24">
        <v>-0.00042100420805109436</v>
      </c>
      <c r="Q128" s="24">
        <v>0.0011453938226347001</v>
      </c>
      <c r="R128" s="24">
        <v>-0.00011160842549497115</v>
      </c>
      <c r="S128" s="24">
        <v>-0.0001823320001354014</v>
      </c>
      <c r="T128" s="24">
        <v>-2.9988997134991968E-05</v>
      </c>
      <c r="U128" s="24">
        <v>1.6669070075662567E-05</v>
      </c>
      <c r="V128" s="24">
        <v>-8.810975331275527E-06</v>
      </c>
      <c r="W128" s="24">
        <v>-1.2397341224486736E-05</v>
      </c>
      <c r="X128" s="24">
        <v>67.5</v>
      </c>
    </row>
    <row r="129" spans="1:24" ht="12.75" hidden="1">
      <c r="A129" s="24">
        <v>1269</v>
      </c>
      <c r="B129" s="24">
        <v>109.55999755859375</v>
      </c>
      <c r="C129" s="24">
        <v>111.76000213623047</v>
      </c>
      <c r="D129" s="24">
        <v>8.798050880432129</v>
      </c>
      <c r="E129" s="24">
        <v>9.349282264709473</v>
      </c>
      <c r="F129" s="24">
        <v>17.26320863513127</v>
      </c>
      <c r="G129" s="24" t="s">
        <v>58</v>
      </c>
      <c r="H129" s="24">
        <v>4.615069082801604</v>
      </c>
      <c r="I129" s="24">
        <v>46.675066641395354</v>
      </c>
      <c r="J129" s="24" t="s">
        <v>61</v>
      </c>
      <c r="K129" s="24">
        <v>-0.9699445596223971</v>
      </c>
      <c r="L129" s="24">
        <v>-0.6765147527252121</v>
      </c>
      <c r="M129" s="24">
        <v>-0.2303357699461979</v>
      </c>
      <c r="N129" s="24">
        <v>-0.13424504291048228</v>
      </c>
      <c r="O129" s="24">
        <v>-0.03883522969565912</v>
      </c>
      <c r="P129" s="24">
        <v>-0.01940299835970557</v>
      </c>
      <c r="Q129" s="24">
        <v>-0.004788288043331861</v>
      </c>
      <c r="R129" s="24">
        <v>-0.0020635509938416578</v>
      </c>
      <c r="S129" s="24">
        <v>-0.0004983865949013898</v>
      </c>
      <c r="T129" s="24">
        <v>-0.0002840252124962797</v>
      </c>
      <c r="U129" s="24">
        <v>-0.0001063911892244173</v>
      </c>
      <c r="V129" s="24">
        <v>-7.618440607058768E-05</v>
      </c>
      <c r="W129" s="24">
        <v>-3.0680197130376826E-05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1271</v>
      </c>
      <c r="B131" s="100">
        <v>124.44</v>
      </c>
      <c r="C131" s="100">
        <v>155.24</v>
      </c>
      <c r="D131" s="100">
        <v>8.37113677930601</v>
      </c>
      <c r="E131" s="100">
        <v>10.421265868446945</v>
      </c>
      <c r="F131" s="100">
        <v>20.00592183769216</v>
      </c>
      <c r="G131" s="100" t="s">
        <v>59</v>
      </c>
      <c r="H131" s="100">
        <v>-0.055282100809876056</v>
      </c>
      <c r="I131" s="100">
        <v>56.88471789919013</v>
      </c>
      <c r="J131" s="100" t="s">
        <v>73</v>
      </c>
      <c r="K131" s="100">
        <v>1.0308503239123115</v>
      </c>
      <c r="M131" s="100" t="s">
        <v>68</v>
      </c>
      <c r="N131" s="100">
        <v>0.6605034340637509</v>
      </c>
      <c r="X131" s="100">
        <v>67.5</v>
      </c>
    </row>
    <row r="132" spans="1:24" s="100" customFormat="1" ht="12.75">
      <c r="A132" s="100">
        <v>1272</v>
      </c>
      <c r="B132" s="100">
        <v>113.81999969482422</v>
      </c>
      <c r="C132" s="100">
        <v>114.0199966430664</v>
      </c>
      <c r="D132" s="100">
        <v>8.940897941589355</v>
      </c>
      <c r="E132" s="100">
        <v>9.8013916015625</v>
      </c>
      <c r="F132" s="100">
        <v>27.093822210227415</v>
      </c>
      <c r="G132" s="100" t="s">
        <v>56</v>
      </c>
      <c r="H132" s="100">
        <v>25.776935684674896</v>
      </c>
      <c r="I132" s="100">
        <v>72.09693537949912</v>
      </c>
      <c r="J132" s="100" t="s">
        <v>62</v>
      </c>
      <c r="K132" s="100">
        <v>0.851348361709741</v>
      </c>
      <c r="L132" s="100">
        <v>0.49587342735818135</v>
      </c>
      <c r="M132" s="100">
        <v>0.20154545058604234</v>
      </c>
      <c r="N132" s="100">
        <v>0.13472917241506907</v>
      </c>
      <c r="O132" s="100">
        <v>0.03419174312367146</v>
      </c>
      <c r="P132" s="100">
        <v>0.01422523407344643</v>
      </c>
      <c r="Q132" s="100">
        <v>0.004162055917957424</v>
      </c>
      <c r="R132" s="100">
        <v>0.002073894914721032</v>
      </c>
      <c r="S132" s="100">
        <v>0.00044862450638543706</v>
      </c>
      <c r="T132" s="100">
        <v>0.00020934441923338358</v>
      </c>
      <c r="U132" s="100">
        <v>9.10393766082794E-05</v>
      </c>
      <c r="V132" s="100">
        <v>7.696396717513417E-05</v>
      </c>
      <c r="W132" s="100">
        <v>2.7971537336327343E-05</v>
      </c>
      <c r="X132" s="100">
        <v>67.5</v>
      </c>
    </row>
    <row r="133" spans="1:24" s="100" customFormat="1" ht="12.75">
      <c r="A133" s="100">
        <v>1269</v>
      </c>
      <c r="B133" s="100">
        <v>109.55999755859375</v>
      </c>
      <c r="C133" s="100">
        <v>111.76000213623047</v>
      </c>
      <c r="D133" s="100">
        <v>8.798050880432129</v>
      </c>
      <c r="E133" s="100">
        <v>9.349282264709473</v>
      </c>
      <c r="F133" s="100">
        <v>17.26320863513127</v>
      </c>
      <c r="G133" s="100" t="s">
        <v>57</v>
      </c>
      <c r="H133" s="100">
        <v>4.615069082801604</v>
      </c>
      <c r="I133" s="100">
        <v>46.675066641395354</v>
      </c>
      <c r="J133" s="100" t="s">
        <v>60</v>
      </c>
      <c r="K133" s="100">
        <v>-0.18286707627444113</v>
      </c>
      <c r="L133" s="100">
        <v>-0.0026963422867944085</v>
      </c>
      <c r="M133" s="100">
        <v>0.0410515860865632</v>
      </c>
      <c r="N133" s="100">
        <v>-0.0013930685962892258</v>
      </c>
      <c r="O133" s="100">
        <v>-0.007703897834462923</v>
      </c>
      <c r="P133" s="100">
        <v>-0.00030856461326778556</v>
      </c>
      <c r="Q133" s="100">
        <v>0.0007405054602031226</v>
      </c>
      <c r="R133" s="100">
        <v>-0.00011200286771850922</v>
      </c>
      <c r="S133" s="100">
        <v>-0.00013034197676123617</v>
      </c>
      <c r="T133" s="100">
        <v>-2.1982358143435133E-05</v>
      </c>
      <c r="U133" s="100">
        <v>9.039024653047974E-06</v>
      </c>
      <c r="V133" s="100">
        <v>-8.840841248111341E-06</v>
      </c>
      <c r="W133" s="100">
        <v>-9.012772812701468E-06</v>
      </c>
      <c r="X133" s="100">
        <v>67.5</v>
      </c>
    </row>
    <row r="134" spans="1:24" s="100" customFormat="1" ht="12.75">
      <c r="A134" s="100">
        <v>1270</v>
      </c>
      <c r="B134" s="100">
        <v>105.86000061035156</v>
      </c>
      <c r="C134" s="100">
        <v>120.16000366210938</v>
      </c>
      <c r="D134" s="100">
        <v>8.823290824890137</v>
      </c>
      <c r="E134" s="100">
        <v>9.031614303588867</v>
      </c>
      <c r="F134" s="100">
        <v>15.766779797174193</v>
      </c>
      <c r="G134" s="100" t="s">
        <v>58</v>
      </c>
      <c r="H134" s="100">
        <v>4.140568712218844</v>
      </c>
      <c r="I134" s="100">
        <v>42.500569322570406</v>
      </c>
      <c r="J134" s="100" t="s">
        <v>61</v>
      </c>
      <c r="K134" s="100">
        <v>-0.8314767978727354</v>
      </c>
      <c r="L134" s="100">
        <v>-0.49586609654040875</v>
      </c>
      <c r="M134" s="100">
        <v>-0.19732038904205598</v>
      </c>
      <c r="N134" s="100">
        <v>-0.13472197021842963</v>
      </c>
      <c r="O134" s="100">
        <v>-0.033312539020484346</v>
      </c>
      <c r="P134" s="100">
        <v>-0.01422188708729542</v>
      </c>
      <c r="Q134" s="100">
        <v>-0.0040956514900091015</v>
      </c>
      <c r="R134" s="100">
        <v>-0.0020708682900968346</v>
      </c>
      <c r="S134" s="100">
        <v>-0.0004292725437569359</v>
      </c>
      <c r="T134" s="100">
        <v>-0.0002081870836402115</v>
      </c>
      <c r="U134" s="100">
        <v>-9.058953651799816E-05</v>
      </c>
      <c r="V134" s="100">
        <v>-7.645450784198943E-05</v>
      </c>
      <c r="W134" s="100">
        <v>-2.6479743714473217E-05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1271</v>
      </c>
      <c r="B136" s="24">
        <v>124.44</v>
      </c>
      <c r="C136" s="24">
        <v>155.24</v>
      </c>
      <c r="D136" s="24">
        <v>8.37113677930601</v>
      </c>
      <c r="E136" s="24">
        <v>10.421265868446945</v>
      </c>
      <c r="F136" s="24">
        <v>18.782658898531665</v>
      </c>
      <c r="G136" s="24" t="s">
        <v>59</v>
      </c>
      <c r="H136" s="24">
        <v>-3.533500589076567</v>
      </c>
      <c r="I136" s="24">
        <v>53.40649941092344</v>
      </c>
      <c r="J136" s="24" t="s">
        <v>73</v>
      </c>
      <c r="K136" s="24">
        <v>1.1071191518336039</v>
      </c>
      <c r="M136" s="24" t="s">
        <v>68</v>
      </c>
      <c r="N136" s="24">
        <v>0.7314056694681037</v>
      </c>
      <c r="X136" s="24">
        <v>67.5</v>
      </c>
    </row>
    <row r="137" spans="1:24" ht="12.75" hidden="1">
      <c r="A137" s="24">
        <v>1272</v>
      </c>
      <c r="B137" s="24">
        <v>113.81999969482422</v>
      </c>
      <c r="C137" s="24">
        <v>114.0199966430664</v>
      </c>
      <c r="D137" s="24">
        <v>8.940897941589355</v>
      </c>
      <c r="E137" s="24">
        <v>9.8013916015625</v>
      </c>
      <c r="F137" s="24">
        <v>27.093822210227415</v>
      </c>
      <c r="G137" s="24" t="s">
        <v>56</v>
      </c>
      <c r="H137" s="24">
        <v>25.776935684674896</v>
      </c>
      <c r="I137" s="24">
        <v>72.09693537949912</v>
      </c>
      <c r="J137" s="24" t="s">
        <v>62</v>
      </c>
      <c r="K137" s="24">
        <v>0.852636040592266</v>
      </c>
      <c r="L137" s="24">
        <v>0.5655097269230303</v>
      </c>
      <c r="M137" s="24">
        <v>0.20185050976498284</v>
      </c>
      <c r="N137" s="24">
        <v>0.1346414475076053</v>
      </c>
      <c r="O137" s="24">
        <v>0.03424338476129625</v>
      </c>
      <c r="P137" s="24">
        <v>0.016222866104888316</v>
      </c>
      <c r="Q137" s="24">
        <v>0.004168345338362053</v>
      </c>
      <c r="R137" s="24">
        <v>0.0020725408363646844</v>
      </c>
      <c r="S137" s="24">
        <v>0.00044929767073960847</v>
      </c>
      <c r="T137" s="24">
        <v>0.00023874368137517994</v>
      </c>
      <c r="U137" s="24">
        <v>9.117388529752793E-05</v>
      </c>
      <c r="V137" s="24">
        <v>7.691236978765603E-05</v>
      </c>
      <c r="W137" s="24">
        <v>2.801396957816168E-05</v>
      </c>
      <c r="X137" s="24">
        <v>67.5</v>
      </c>
    </row>
    <row r="138" spans="1:24" ht="12.75" hidden="1">
      <c r="A138" s="24">
        <v>1270</v>
      </c>
      <c r="B138" s="24">
        <v>105.86000061035156</v>
      </c>
      <c r="C138" s="24">
        <v>120.16000366210938</v>
      </c>
      <c r="D138" s="24">
        <v>8.823290824890137</v>
      </c>
      <c r="E138" s="24">
        <v>9.031614303588867</v>
      </c>
      <c r="F138" s="24">
        <v>16.568450459393812</v>
      </c>
      <c r="G138" s="24" t="s">
        <v>57</v>
      </c>
      <c r="H138" s="24">
        <v>6.301533728020125</v>
      </c>
      <c r="I138" s="24">
        <v>44.66153433837169</v>
      </c>
      <c r="J138" s="24" t="s">
        <v>60</v>
      </c>
      <c r="K138" s="24">
        <v>-0.38124536503918377</v>
      </c>
      <c r="L138" s="24">
        <v>-0.0030752900527579313</v>
      </c>
      <c r="M138" s="24">
        <v>0.08819708113966984</v>
      </c>
      <c r="N138" s="24">
        <v>-0.0013922292880982146</v>
      </c>
      <c r="O138" s="24">
        <v>-0.015640817110670502</v>
      </c>
      <c r="P138" s="24">
        <v>-0.00035188942639774695</v>
      </c>
      <c r="Q138" s="24">
        <v>0.0017222595646447963</v>
      </c>
      <c r="R138" s="24">
        <v>-0.00011194043716820549</v>
      </c>
      <c r="S138" s="24">
        <v>-0.0002317110625814358</v>
      </c>
      <c r="T138" s="24">
        <v>-2.5065381375531637E-05</v>
      </c>
      <c r="U138" s="24">
        <v>3.0964020260350306E-05</v>
      </c>
      <c r="V138" s="24">
        <v>-8.837719019680308E-06</v>
      </c>
      <c r="W138" s="24">
        <v>-1.5238259310290732E-05</v>
      </c>
      <c r="X138" s="24">
        <v>67.5</v>
      </c>
    </row>
    <row r="139" spans="1:24" ht="12.75" hidden="1">
      <c r="A139" s="24">
        <v>1269</v>
      </c>
      <c r="B139" s="24">
        <v>109.55999755859375</v>
      </c>
      <c r="C139" s="24">
        <v>111.76000213623047</v>
      </c>
      <c r="D139" s="24">
        <v>8.798050880432129</v>
      </c>
      <c r="E139" s="24">
        <v>9.349282264709473</v>
      </c>
      <c r="F139" s="24">
        <v>17.742098140452676</v>
      </c>
      <c r="G139" s="24" t="s">
        <v>58</v>
      </c>
      <c r="H139" s="24">
        <v>5.909857325657796</v>
      </c>
      <c r="I139" s="24">
        <v>47.969854884251546</v>
      </c>
      <c r="J139" s="24" t="s">
        <v>61</v>
      </c>
      <c r="K139" s="24">
        <v>-0.7626533874264217</v>
      </c>
      <c r="L139" s="24">
        <v>-0.5655013650166122</v>
      </c>
      <c r="M139" s="24">
        <v>-0.18156239470448146</v>
      </c>
      <c r="N139" s="24">
        <v>-0.13463424929991846</v>
      </c>
      <c r="O139" s="24">
        <v>-0.030462669614147956</v>
      </c>
      <c r="P139" s="24">
        <v>-0.016219049247373402</v>
      </c>
      <c r="Q139" s="24">
        <v>-0.0037959089625324498</v>
      </c>
      <c r="R139" s="24">
        <v>-0.0020695156092491347</v>
      </c>
      <c r="S139" s="24">
        <v>-0.0003849394503157861</v>
      </c>
      <c r="T139" s="24">
        <v>-0.00023742424487206986</v>
      </c>
      <c r="U139" s="24">
        <v>-8.575492294651891E-05</v>
      </c>
      <c r="V139" s="24">
        <v>-7.640292761983879E-05</v>
      </c>
      <c r="W139" s="24">
        <v>-2.3506976511633858E-05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1271</v>
      </c>
      <c r="B141" s="24">
        <v>129.78</v>
      </c>
      <c r="C141" s="24">
        <v>146.68</v>
      </c>
      <c r="D141" s="24">
        <v>8.262034031179224</v>
      </c>
      <c r="E141" s="24">
        <v>10.485598461486065</v>
      </c>
      <c r="F141" s="24">
        <v>21.950069789067204</v>
      </c>
      <c r="G141" s="24" t="s">
        <v>59</v>
      </c>
      <c r="H141" s="24">
        <v>0.9710626984395532</v>
      </c>
      <c r="I141" s="24">
        <v>63.251062698439554</v>
      </c>
      <c r="J141" s="24" t="s">
        <v>73</v>
      </c>
      <c r="K141" s="24">
        <v>1.650010161452234</v>
      </c>
      <c r="M141" s="24" t="s">
        <v>68</v>
      </c>
      <c r="N141" s="24">
        <v>0.8542318783196476</v>
      </c>
      <c r="X141" s="24">
        <v>67.5</v>
      </c>
    </row>
    <row r="142" spans="1:24" ht="12.75" hidden="1">
      <c r="A142" s="24">
        <v>1269</v>
      </c>
      <c r="B142" s="24">
        <v>123.22000122070312</v>
      </c>
      <c r="C142" s="24">
        <v>103.62000274658203</v>
      </c>
      <c r="D142" s="24">
        <v>8.58748722076416</v>
      </c>
      <c r="E142" s="24">
        <v>9.4019193649292</v>
      </c>
      <c r="F142" s="24">
        <v>26.745973530148362</v>
      </c>
      <c r="G142" s="24" t="s">
        <v>56</v>
      </c>
      <c r="H142" s="24">
        <v>18.40957635801493</v>
      </c>
      <c r="I142" s="24">
        <v>74.12957757871806</v>
      </c>
      <c r="J142" s="24" t="s">
        <v>62</v>
      </c>
      <c r="K142" s="24">
        <v>1.248557656904224</v>
      </c>
      <c r="L142" s="24">
        <v>0.001181901521533853</v>
      </c>
      <c r="M142" s="24">
        <v>0.2955792544595204</v>
      </c>
      <c r="N142" s="24">
        <v>0.03453954335681145</v>
      </c>
      <c r="O142" s="24">
        <v>0.05014452377304634</v>
      </c>
      <c r="P142" s="24">
        <v>3.4065726559895005E-05</v>
      </c>
      <c r="Q142" s="24">
        <v>0.006103797633195521</v>
      </c>
      <c r="R142" s="24">
        <v>0.0005317074839677341</v>
      </c>
      <c r="S142" s="24">
        <v>0.0006579091413676375</v>
      </c>
      <c r="T142" s="24">
        <v>5.206101433096276E-07</v>
      </c>
      <c r="U142" s="24">
        <v>0.00013350863239973586</v>
      </c>
      <c r="V142" s="24">
        <v>1.972692095301673E-05</v>
      </c>
      <c r="W142" s="24">
        <v>4.1024477628850694E-05</v>
      </c>
      <c r="X142" s="24">
        <v>67.5</v>
      </c>
    </row>
    <row r="143" spans="1:24" ht="12.75" hidden="1">
      <c r="A143" s="24">
        <v>1270</v>
      </c>
      <c r="B143" s="24">
        <v>97.63999938964844</v>
      </c>
      <c r="C143" s="24">
        <v>100.23999786376953</v>
      </c>
      <c r="D143" s="24">
        <v>9.159760475158691</v>
      </c>
      <c r="E143" s="24">
        <v>9.406258583068848</v>
      </c>
      <c r="F143" s="24">
        <v>12.928516396516223</v>
      </c>
      <c r="G143" s="24" t="s">
        <v>57</v>
      </c>
      <c r="H143" s="24">
        <v>3.4180562389241658</v>
      </c>
      <c r="I143" s="24">
        <v>33.5580556285726</v>
      </c>
      <c r="J143" s="24" t="s">
        <v>60</v>
      </c>
      <c r="K143" s="24">
        <v>-0.09895920642943622</v>
      </c>
      <c r="L143" s="24">
        <v>-5.65353897593675E-06</v>
      </c>
      <c r="M143" s="24">
        <v>0.020076965101718497</v>
      </c>
      <c r="N143" s="24">
        <v>-0.0003570145332165367</v>
      </c>
      <c r="O143" s="24">
        <v>-0.004513279725840156</v>
      </c>
      <c r="P143" s="24">
        <v>-6.34688066422941E-07</v>
      </c>
      <c r="Q143" s="24">
        <v>0.00025464181257827756</v>
      </c>
      <c r="R143" s="24">
        <v>-2.8698590951313805E-05</v>
      </c>
      <c r="S143" s="24">
        <v>-0.00010331502800465999</v>
      </c>
      <c r="T143" s="24">
        <v>-4.962688832694274E-08</v>
      </c>
      <c r="U143" s="24">
        <v>-5.02812827983166E-06</v>
      </c>
      <c r="V143" s="24">
        <v>-2.266843530419278E-06</v>
      </c>
      <c r="W143" s="24">
        <v>-7.784806645723589E-06</v>
      </c>
      <c r="X143" s="24">
        <v>67.5</v>
      </c>
    </row>
    <row r="144" spans="1:24" ht="12.75" hidden="1">
      <c r="A144" s="24">
        <v>1272</v>
      </c>
      <c r="B144" s="24">
        <v>129.77999877929688</v>
      </c>
      <c r="C144" s="24">
        <v>121.58000183105469</v>
      </c>
      <c r="D144" s="24">
        <v>9.102198600769043</v>
      </c>
      <c r="E144" s="24">
        <v>9.836431503295898</v>
      </c>
      <c r="F144" s="24">
        <v>18.47371318890946</v>
      </c>
      <c r="G144" s="24" t="s">
        <v>58</v>
      </c>
      <c r="H144" s="24">
        <v>-13.96001383357796</v>
      </c>
      <c r="I144" s="24">
        <v>48.31998494571892</v>
      </c>
      <c r="J144" s="24" t="s">
        <v>61</v>
      </c>
      <c r="K144" s="24">
        <v>-1.2446297835408817</v>
      </c>
      <c r="L144" s="24">
        <v>-0.0011818879998126237</v>
      </c>
      <c r="M144" s="24">
        <v>-0.29489661093195063</v>
      </c>
      <c r="N144" s="24">
        <v>-0.03453769818502863</v>
      </c>
      <c r="O144" s="24">
        <v>-0.049941000896477135</v>
      </c>
      <c r="P144" s="24">
        <v>-3.405981352139022E-05</v>
      </c>
      <c r="Q144" s="24">
        <v>-0.00609848367172448</v>
      </c>
      <c r="R144" s="24">
        <v>-0.0005309324244993024</v>
      </c>
      <c r="S144" s="24">
        <v>-0.000649746445379656</v>
      </c>
      <c r="T144" s="24">
        <v>-5.182394169414906E-07</v>
      </c>
      <c r="U144" s="24">
        <v>-0.0001334139155082758</v>
      </c>
      <c r="V144" s="24">
        <v>-1.95962453213662E-05</v>
      </c>
      <c r="W144" s="24">
        <v>-4.02790832841162E-05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1271</v>
      </c>
      <c r="B146" s="24">
        <v>129.78</v>
      </c>
      <c r="C146" s="24">
        <v>146.68</v>
      </c>
      <c r="D146" s="24">
        <v>8.262034031179224</v>
      </c>
      <c r="E146" s="24">
        <v>10.485598461486065</v>
      </c>
      <c r="F146" s="24">
        <v>17.56537718290269</v>
      </c>
      <c r="G146" s="24" t="s">
        <v>59</v>
      </c>
      <c r="H146" s="24">
        <v>-11.663815896982072</v>
      </c>
      <c r="I146" s="24">
        <v>50.61618410301792</v>
      </c>
      <c r="J146" s="24" t="s">
        <v>73</v>
      </c>
      <c r="K146" s="24">
        <v>1.2307322291382587</v>
      </c>
      <c r="M146" s="24" t="s">
        <v>68</v>
      </c>
      <c r="N146" s="24">
        <v>1.1445739353847806</v>
      </c>
      <c r="X146" s="24">
        <v>67.5</v>
      </c>
    </row>
    <row r="147" spans="1:24" ht="12.75" hidden="1">
      <c r="A147" s="24">
        <v>1269</v>
      </c>
      <c r="B147" s="24">
        <v>123.22000122070312</v>
      </c>
      <c r="C147" s="24">
        <v>103.62000274658203</v>
      </c>
      <c r="D147" s="24">
        <v>8.58748722076416</v>
      </c>
      <c r="E147" s="24">
        <v>9.4019193649292</v>
      </c>
      <c r="F147" s="24">
        <v>26.745973530148362</v>
      </c>
      <c r="G147" s="24" t="s">
        <v>56</v>
      </c>
      <c r="H147" s="24">
        <v>18.40957635801493</v>
      </c>
      <c r="I147" s="24">
        <v>74.12957757871806</v>
      </c>
      <c r="J147" s="24" t="s">
        <v>62</v>
      </c>
      <c r="K147" s="24">
        <v>0.19215433528835038</v>
      </c>
      <c r="L147" s="24">
        <v>1.0907507624943409</v>
      </c>
      <c r="M147" s="24">
        <v>0.045489997546782665</v>
      </c>
      <c r="N147" s="24">
        <v>0.031022581408890436</v>
      </c>
      <c r="O147" s="24">
        <v>0.00771754535441105</v>
      </c>
      <c r="P147" s="24">
        <v>0.031290256952992056</v>
      </c>
      <c r="Q147" s="24">
        <v>0.0009393873579901578</v>
      </c>
      <c r="R147" s="24">
        <v>0.0004775849794496722</v>
      </c>
      <c r="S147" s="24">
        <v>0.00010129920775316174</v>
      </c>
      <c r="T147" s="24">
        <v>0.00046042599622700897</v>
      </c>
      <c r="U147" s="24">
        <v>2.0531741754841408E-05</v>
      </c>
      <c r="V147" s="24">
        <v>1.7733203102869136E-05</v>
      </c>
      <c r="W147" s="24">
        <v>6.319667537914892E-06</v>
      </c>
      <c r="X147" s="24">
        <v>67.5</v>
      </c>
    </row>
    <row r="148" spans="1:24" ht="12.75" hidden="1">
      <c r="A148" s="24">
        <v>1272</v>
      </c>
      <c r="B148" s="24">
        <v>129.77999877929688</v>
      </c>
      <c r="C148" s="24">
        <v>121.58000183105469</v>
      </c>
      <c r="D148" s="24">
        <v>9.102198600769043</v>
      </c>
      <c r="E148" s="24">
        <v>9.836431503295898</v>
      </c>
      <c r="F148" s="24">
        <v>19.12517622247546</v>
      </c>
      <c r="G148" s="24" t="s">
        <v>57</v>
      </c>
      <c r="H148" s="24">
        <v>-12.25604216027628</v>
      </c>
      <c r="I148" s="24">
        <v>50.0239566190206</v>
      </c>
      <c r="J148" s="24" t="s">
        <v>60</v>
      </c>
      <c r="K148" s="24">
        <v>0.022036403533230775</v>
      </c>
      <c r="L148" s="24">
        <v>-0.005934324859760521</v>
      </c>
      <c r="M148" s="24">
        <v>-0.005730199508043934</v>
      </c>
      <c r="N148" s="24">
        <v>-0.00032040198166461586</v>
      </c>
      <c r="O148" s="24">
        <v>0.0008025459339147535</v>
      </c>
      <c r="P148" s="24">
        <v>-0.0006790032697604014</v>
      </c>
      <c r="Q148" s="24">
        <v>-0.0001427493587543426</v>
      </c>
      <c r="R148" s="24">
        <v>-2.578798686235345E-05</v>
      </c>
      <c r="S148" s="24">
        <v>3.683389678017355E-06</v>
      </c>
      <c r="T148" s="24">
        <v>-4.835681289580807E-05</v>
      </c>
      <c r="U148" s="24">
        <v>-4.700783855254507E-06</v>
      </c>
      <c r="V148" s="24">
        <v>-2.0365732343670907E-06</v>
      </c>
      <c r="W148" s="24">
        <v>1.1927079808360606E-08</v>
      </c>
      <c r="X148" s="24">
        <v>67.5</v>
      </c>
    </row>
    <row r="149" spans="1:24" ht="12.75" hidden="1">
      <c r="A149" s="24">
        <v>1270</v>
      </c>
      <c r="B149" s="24">
        <v>97.63999938964844</v>
      </c>
      <c r="C149" s="24">
        <v>100.23999786376953</v>
      </c>
      <c r="D149" s="24">
        <v>9.159760475158691</v>
      </c>
      <c r="E149" s="24">
        <v>9.406258583068848</v>
      </c>
      <c r="F149" s="24">
        <v>16.792964029473808</v>
      </c>
      <c r="G149" s="24" t="s">
        <v>58</v>
      </c>
      <c r="H149" s="24">
        <v>13.448855184690402</v>
      </c>
      <c r="I149" s="24">
        <v>43.58885457433884</v>
      </c>
      <c r="J149" s="24" t="s">
        <v>61</v>
      </c>
      <c r="K149" s="24">
        <v>-0.19088657755177127</v>
      </c>
      <c r="L149" s="24">
        <v>-1.0907346192683374</v>
      </c>
      <c r="M149" s="24">
        <v>-0.04512764884640353</v>
      </c>
      <c r="N149" s="24">
        <v>-0.031020926805003422</v>
      </c>
      <c r="O149" s="24">
        <v>-0.007675703636888834</v>
      </c>
      <c r="P149" s="24">
        <v>-0.031282888849080454</v>
      </c>
      <c r="Q149" s="24">
        <v>-0.0009284779097678915</v>
      </c>
      <c r="R149" s="24">
        <v>-0.00047688823882491684</v>
      </c>
      <c r="S149" s="24">
        <v>-0.000101232218843104</v>
      </c>
      <c r="T149" s="24">
        <v>-0.00045787958749893347</v>
      </c>
      <c r="U149" s="24">
        <v>-1.9986371622525102E-05</v>
      </c>
      <c r="V149" s="24">
        <v>-1.7615869599559004E-05</v>
      </c>
      <c r="W149" s="24">
        <v>-6.319656282943126E-06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1271</v>
      </c>
      <c r="B151" s="24">
        <v>129.78</v>
      </c>
      <c r="C151" s="24">
        <v>146.68</v>
      </c>
      <c r="D151" s="24">
        <v>8.262034031179224</v>
      </c>
      <c r="E151" s="24">
        <v>10.485598461486065</v>
      </c>
      <c r="F151" s="24">
        <v>21.950069789067204</v>
      </c>
      <c r="G151" s="24" t="s">
        <v>59</v>
      </c>
      <c r="H151" s="24">
        <v>0.9710626984395532</v>
      </c>
      <c r="I151" s="24">
        <v>63.251062698439554</v>
      </c>
      <c r="J151" s="24" t="s">
        <v>73</v>
      </c>
      <c r="K151" s="24">
        <v>2.9533940165076253</v>
      </c>
      <c r="M151" s="24" t="s">
        <v>68</v>
      </c>
      <c r="N151" s="24">
        <v>1.6243093723521043</v>
      </c>
      <c r="X151" s="24">
        <v>67.5</v>
      </c>
    </row>
    <row r="152" spans="1:24" ht="12.75" hidden="1">
      <c r="A152" s="24">
        <v>1270</v>
      </c>
      <c r="B152" s="24">
        <v>97.63999938964844</v>
      </c>
      <c r="C152" s="24">
        <v>100.23999786376953</v>
      </c>
      <c r="D152" s="24">
        <v>9.159760475158691</v>
      </c>
      <c r="E152" s="24">
        <v>9.406258583068848</v>
      </c>
      <c r="F152" s="24">
        <v>22.457805338975746</v>
      </c>
      <c r="G152" s="24" t="s">
        <v>56</v>
      </c>
      <c r="H152" s="24">
        <v>28.15286715024954</v>
      </c>
      <c r="I152" s="24">
        <v>58.29286653989798</v>
      </c>
      <c r="J152" s="24" t="s">
        <v>62</v>
      </c>
      <c r="K152" s="24">
        <v>1.605125346911069</v>
      </c>
      <c r="L152" s="24">
        <v>0.4767901787664801</v>
      </c>
      <c r="M152" s="24">
        <v>0.37999138633352225</v>
      </c>
      <c r="N152" s="24">
        <v>0.028963857652367978</v>
      </c>
      <c r="O152" s="24">
        <v>0.06446518477819177</v>
      </c>
      <c r="P152" s="24">
        <v>0.013677820732956012</v>
      </c>
      <c r="Q152" s="24">
        <v>0.007846897443516437</v>
      </c>
      <c r="R152" s="24">
        <v>0.00044593247674868183</v>
      </c>
      <c r="S152" s="24">
        <v>0.0008458134435705214</v>
      </c>
      <c r="T152" s="24">
        <v>0.00020127060062951976</v>
      </c>
      <c r="U152" s="24">
        <v>0.00017162597379464885</v>
      </c>
      <c r="V152" s="24">
        <v>1.655253231505047E-05</v>
      </c>
      <c r="W152" s="24">
        <v>5.274321285384051E-05</v>
      </c>
      <c r="X152" s="24">
        <v>67.5</v>
      </c>
    </row>
    <row r="153" spans="1:24" ht="12.75" hidden="1">
      <c r="A153" s="24">
        <v>1269</v>
      </c>
      <c r="B153" s="24">
        <v>123.22000122070312</v>
      </c>
      <c r="C153" s="24">
        <v>103.62000274658203</v>
      </c>
      <c r="D153" s="24">
        <v>8.58748722076416</v>
      </c>
      <c r="E153" s="24">
        <v>9.4019193649292</v>
      </c>
      <c r="F153" s="24">
        <v>16.6920358744605</v>
      </c>
      <c r="G153" s="24" t="s">
        <v>57</v>
      </c>
      <c r="H153" s="24">
        <v>-9.456081647621104</v>
      </c>
      <c r="I153" s="24">
        <v>46.26391957308202</v>
      </c>
      <c r="J153" s="24" t="s">
        <v>60</v>
      </c>
      <c r="K153" s="24">
        <v>0.39500071975507767</v>
      </c>
      <c r="L153" s="24">
        <v>-0.002593279634226486</v>
      </c>
      <c r="M153" s="24">
        <v>-0.0976910333935844</v>
      </c>
      <c r="N153" s="24">
        <v>-0.00029893447952267194</v>
      </c>
      <c r="O153" s="24">
        <v>0.015189188132034482</v>
      </c>
      <c r="P153" s="24">
        <v>-0.00029677301945279806</v>
      </c>
      <c r="Q153" s="24">
        <v>-0.002215618851093256</v>
      </c>
      <c r="R153" s="24">
        <v>-2.403566080387619E-05</v>
      </c>
      <c r="S153" s="24">
        <v>0.00014331257100281397</v>
      </c>
      <c r="T153" s="24">
        <v>-2.1144412877509298E-05</v>
      </c>
      <c r="U153" s="24">
        <v>-6.135035913156865E-05</v>
      </c>
      <c r="V153" s="24">
        <v>-1.895669328995965E-06</v>
      </c>
      <c r="W153" s="24">
        <v>7.198813489070257E-06</v>
      </c>
      <c r="X153" s="24">
        <v>67.5</v>
      </c>
    </row>
    <row r="154" spans="1:24" ht="12.75" hidden="1">
      <c r="A154" s="24">
        <v>1272</v>
      </c>
      <c r="B154" s="24">
        <v>129.77999877929688</v>
      </c>
      <c r="C154" s="24">
        <v>121.58000183105469</v>
      </c>
      <c r="D154" s="24">
        <v>9.102198600769043</v>
      </c>
      <c r="E154" s="24">
        <v>9.836431503295898</v>
      </c>
      <c r="F154" s="24">
        <v>19.12517622247546</v>
      </c>
      <c r="G154" s="24" t="s">
        <v>58</v>
      </c>
      <c r="H154" s="24">
        <v>-12.25604216027628</v>
      </c>
      <c r="I154" s="24">
        <v>50.0239566190206</v>
      </c>
      <c r="J154" s="24" t="s">
        <v>61</v>
      </c>
      <c r="K154" s="24">
        <v>-1.5557640600969511</v>
      </c>
      <c r="L154" s="24">
        <v>-0.47678312624180685</v>
      </c>
      <c r="M154" s="24">
        <v>-0.3672191657337151</v>
      </c>
      <c r="N154" s="24">
        <v>-0.028962314967619345</v>
      </c>
      <c r="O154" s="24">
        <v>-0.06265020839850471</v>
      </c>
      <c r="P154" s="24">
        <v>-0.013674600753872349</v>
      </c>
      <c r="Q154" s="24">
        <v>-0.007527604705066878</v>
      </c>
      <c r="R154" s="24">
        <v>-0.00044528424722747005</v>
      </c>
      <c r="S154" s="24">
        <v>-0.0008335837620282602</v>
      </c>
      <c r="T154" s="24">
        <v>-0.00020015685969217506</v>
      </c>
      <c r="U154" s="24">
        <v>-0.00016028602033673755</v>
      </c>
      <c r="V154" s="24">
        <v>-1.6443623804864126E-05</v>
      </c>
      <c r="W154" s="24">
        <v>-5.2249627620635795E-05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1271</v>
      </c>
      <c r="B156" s="24">
        <v>129.78</v>
      </c>
      <c r="C156" s="24">
        <v>146.68</v>
      </c>
      <c r="D156" s="24">
        <v>8.262034031179224</v>
      </c>
      <c r="E156" s="24">
        <v>10.485598461486065</v>
      </c>
      <c r="F156" s="24">
        <v>18.185073585600357</v>
      </c>
      <c r="G156" s="24" t="s">
        <v>59</v>
      </c>
      <c r="H156" s="24">
        <v>-9.878106038303159</v>
      </c>
      <c r="I156" s="24">
        <v>52.40189396169684</v>
      </c>
      <c r="J156" s="24" t="s">
        <v>73</v>
      </c>
      <c r="K156" s="24">
        <v>2.1776719344160362</v>
      </c>
      <c r="M156" s="24" t="s">
        <v>68</v>
      </c>
      <c r="N156" s="24">
        <v>1.6177936991198485</v>
      </c>
      <c r="X156" s="24">
        <v>67.5</v>
      </c>
    </row>
    <row r="157" spans="1:24" ht="12.75" hidden="1">
      <c r="A157" s="24">
        <v>1270</v>
      </c>
      <c r="B157" s="24">
        <v>97.63999938964844</v>
      </c>
      <c r="C157" s="24">
        <v>100.23999786376953</v>
      </c>
      <c r="D157" s="24">
        <v>9.159760475158691</v>
      </c>
      <c r="E157" s="24">
        <v>9.406258583068848</v>
      </c>
      <c r="F157" s="24">
        <v>22.457805338975746</v>
      </c>
      <c r="G157" s="24" t="s">
        <v>56</v>
      </c>
      <c r="H157" s="24">
        <v>28.15286715024954</v>
      </c>
      <c r="I157" s="24">
        <v>58.29286653989798</v>
      </c>
      <c r="J157" s="24" t="s">
        <v>62</v>
      </c>
      <c r="K157" s="24">
        <v>0.9837535774181851</v>
      </c>
      <c r="L157" s="24">
        <v>1.073468269841606</v>
      </c>
      <c r="M157" s="24">
        <v>0.23289030305506025</v>
      </c>
      <c r="N157" s="24">
        <v>0.028207829229329198</v>
      </c>
      <c r="O157" s="24">
        <v>0.03950978322667711</v>
      </c>
      <c r="P157" s="24">
        <v>0.030794566373922097</v>
      </c>
      <c r="Q157" s="24">
        <v>0.004809233957821065</v>
      </c>
      <c r="R157" s="24">
        <v>0.0004342951582126928</v>
      </c>
      <c r="S157" s="24">
        <v>0.0005184182179865242</v>
      </c>
      <c r="T157" s="24">
        <v>0.0004531363765149222</v>
      </c>
      <c r="U157" s="24">
        <v>0.00010517464665599944</v>
      </c>
      <c r="V157" s="24">
        <v>1.6125363933715485E-05</v>
      </c>
      <c r="W157" s="24">
        <v>3.2330159453914737E-05</v>
      </c>
      <c r="X157" s="24">
        <v>67.5</v>
      </c>
    </row>
    <row r="158" spans="1:24" ht="12.75" hidden="1">
      <c r="A158" s="24">
        <v>1272</v>
      </c>
      <c r="B158" s="24">
        <v>129.77999877929688</v>
      </c>
      <c r="C158" s="24">
        <v>121.58000183105469</v>
      </c>
      <c r="D158" s="24">
        <v>9.102198600769043</v>
      </c>
      <c r="E158" s="24">
        <v>9.836431503295898</v>
      </c>
      <c r="F158" s="24">
        <v>18.47371318890946</v>
      </c>
      <c r="G158" s="24" t="s">
        <v>57</v>
      </c>
      <c r="H158" s="24">
        <v>-13.96001383357796</v>
      </c>
      <c r="I158" s="24">
        <v>48.31998494571892</v>
      </c>
      <c r="J158" s="24" t="s">
        <v>60</v>
      </c>
      <c r="K158" s="24">
        <v>0.15322005272830388</v>
      </c>
      <c r="L158" s="24">
        <v>-0.005840029123210134</v>
      </c>
      <c r="M158" s="24">
        <v>-0.038885172653243955</v>
      </c>
      <c r="N158" s="24">
        <v>-0.0002911090412731909</v>
      </c>
      <c r="O158" s="24">
        <v>0.005732551379695766</v>
      </c>
      <c r="P158" s="24">
        <v>-0.0006682200857954646</v>
      </c>
      <c r="Q158" s="24">
        <v>-0.0009271409127992593</v>
      </c>
      <c r="R158" s="24">
        <v>-2.3428886944271964E-05</v>
      </c>
      <c r="S158" s="24">
        <v>4.0383673952964396E-05</v>
      </c>
      <c r="T158" s="24">
        <v>-4.759226252202788E-05</v>
      </c>
      <c r="U158" s="24">
        <v>-2.8375442656208663E-05</v>
      </c>
      <c r="V158" s="24">
        <v>-1.8502048219960609E-06</v>
      </c>
      <c r="W158" s="24">
        <v>1.4369835984353686E-06</v>
      </c>
      <c r="X158" s="24">
        <v>67.5</v>
      </c>
    </row>
    <row r="159" spans="1:24" ht="12.75" hidden="1">
      <c r="A159" s="24">
        <v>1269</v>
      </c>
      <c r="B159" s="24">
        <v>123.22000122070312</v>
      </c>
      <c r="C159" s="24">
        <v>103.62000274658203</v>
      </c>
      <c r="D159" s="24">
        <v>8.58748722076416</v>
      </c>
      <c r="E159" s="24">
        <v>9.4019193649292</v>
      </c>
      <c r="F159" s="24">
        <v>21.151381986575817</v>
      </c>
      <c r="G159" s="24" t="s">
        <v>58</v>
      </c>
      <c r="H159" s="24">
        <v>2.903514954678144</v>
      </c>
      <c r="I159" s="24">
        <v>58.62351617538126</v>
      </c>
      <c r="J159" s="24" t="s">
        <v>61</v>
      </c>
      <c r="K159" s="24">
        <v>-0.9717482783751217</v>
      </c>
      <c r="L159" s="24">
        <v>-1.0734523838608638</v>
      </c>
      <c r="M159" s="24">
        <v>-0.22962107177871377</v>
      </c>
      <c r="N159" s="24">
        <v>-0.02820632704478</v>
      </c>
      <c r="O159" s="24">
        <v>-0.03909169765177977</v>
      </c>
      <c r="P159" s="24">
        <v>-0.030787315571105464</v>
      </c>
      <c r="Q159" s="24">
        <v>-0.004719019070619764</v>
      </c>
      <c r="R159" s="24">
        <v>-0.0004336627395840463</v>
      </c>
      <c r="S159" s="24">
        <v>-0.0005168429235448465</v>
      </c>
      <c r="T159" s="24">
        <v>-0.0004506301723909615</v>
      </c>
      <c r="U159" s="24">
        <v>-0.00010127457999556725</v>
      </c>
      <c r="V159" s="24">
        <v>-1.6018867129464388E-05</v>
      </c>
      <c r="W159" s="24">
        <v>-3.229820874991955E-05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1271</v>
      </c>
      <c r="B161" s="100">
        <v>129.78</v>
      </c>
      <c r="C161" s="100">
        <v>146.68</v>
      </c>
      <c r="D161" s="100">
        <v>8.262034031179224</v>
      </c>
      <c r="E161" s="100">
        <v>10.485598461486065</v>
      </c>
      <c r="F161" s="100">
        <v>17.56537718290269</v>
      </c>
      <c r="G161" s="100" t="s">
        <v>59</v>
      </c>
      <c r="H161" s="100">
        <v>-11.663815896982072</v>
      </c>
      <c r="I161" s="100">
        <v>50.61618410301792</v>
      </c>
      <c r="J161" s="100" t="s">
        <v>73</v>
      </c>
      <c r="K161" s="100">
        <v>0.7403598530817563</v>
      </c>
      <c r="M161" s="100" t="s">
        <v>68</v>
      </c>
      <c r="N161" s="100">
        <v>0.49072812630318613</v>
      </c>
      <c r="X161" s="100">
        <v>67.5</v>
      </c>
    </row>
    <row r="162" spans="1:24" s="100" customFormat="1" ht="12.75">
      <c r="A162" s="100">
        <v>1272</v>
      </c>
      <c r="B162" s="100">
        <v>129.77999877929688</v>
      </c>
      <c r="C162" s="100">
        <v>121.58000183105469</v>
      </c>
      <c r="D162" s="100">
        <v>9.102198600769043</v>
      </c>
      <c r="E162" s="100">
        <v>9.836431503295898</v>
      </c>
      <c r="F162" s="100">
        <v>28.94179419046294</v>
      </c>
      <c r="G162" s="100" t="s">
        <v>56</v>
      </c>
      <c r="H162" s="100">
        <v>13.420378577693953</v>
      </c>
      <c r="I162" s="100">
        <v>75.70037735699083</v>
      </c>
      <c r="J162" s="100" t="s">
        <v>62</v>
      </c>
      <c r="K162" s="100">
        <v>0.6796517074816716</v>
      </c>
      <c r="L162" s="100">
        <v>0.5005854284509103</v>
      </c>
      <c r="M162" s="100">
        <v>0.16089864680370738</v>
      </c>
      <c r="N162" s="100">
        <v>0.03156776272983265</v>
      </c>
      <c r="O162" s="100">
        <v>0.02729593799679946</v>
      </c>
      <c r="P162" s="100">
        <v>0.014360269235334865</v>
      </c>
      <c r="Q162" s="100">
        <v>0.0033225751508608793</v>
      </c>
      <c r="R162" s="100">
        <v>0.00048594165998519967</v>
      </c>
      <c r="S162" s="100">
        <v>0.00035813613086666234</v>
      </c>
      <c r="T162" s="100">
        <v>0.0002113280807971211</v>
      </c>
      <c r="U162" s="100">
        <v>7.267099002104539E-05</v>
      </c>
      <c r="V162" s="100">
        <v>1.8030792200144553E-05</v>
      </c>
      <c r="W162" s="100">
        <v>2.2333772595749032E-05</v>
      </c>
      <c r="X162" s="100">
        <v>67.5</v>
      </c>
    </row>
    <row r="163" spans="1:24" s="100" customFormat="1" ht="12.75">
      <c r="A163" s="100">
        <v>1269</v>
      </c>
      <c r="B163" s="100">
        <v>123.22000122070312</v>
      </c>
      <c r="C163" s="100">
        <v>103.62000274658203</v>
      </c>
      <c r="D163" s="100">
        <v>8.58748722076416</v>
      </c>
      <c r="E163" s="100">
        <v>9.4019193649292</v>
      </c>
      <c r="F163" s="100">
        <v>21.151381986575817</v>
      </c>
      <c r="G163" s="100" t="s">
        <v>57</v>
      </c>
      <c r="H163" s="100">
        <v>2.903514954678144</v>
      </c>
      <c r="I163" s="100">
        <v>58.62351617538126</v>
      </c>
      <c r="J163" s="100" t="s">
        <v>60</v>
      </c>
      <c r="K163" s="100">
        <v>-0.5617822570899007</v>
      </c>
      <c r="L163" s="100">
        <v>-0.0027232953553774555</v>
      </c>
      <c r="M163" s="100">
        <v>0.13195647002589966</v>
      </c>
      <c r="N163" s="100">
        <v>-0.00032644635800419143</v>
      </c>
      <c r="O163" s="100">
        <v>-0.022726406288784792</v>
      </c>
      <c r="P163" s="100">
        <v>-0.0003115093334919137</v>
      </c>
      <c r="Q163" s="100">
        <v>0.002674060700236593</v>
      </c>
      <c r="R163" s="100">
        <v>-2.6264535232265858E-05</v>
      </c>
      <c r="S163" s="100">
        <v>-0.00031088321905220587</v>
      </c>
      <c r="T163" s="100">
        <v>-2.2180673138852016E-05</v>
      </c>
      <c r="U163" s="100">
        <v>5.4886383568665E-05</v>
      </c>
      <c r="V163" s="100">
        <v>-2.0786736351867893E-06</v>
      </c>
      <c r="W163" s="100">
        <v>-1.9744709528183182E-05</v>
      </c>
      <c r="X163" s="100">
        <v>67.5</v>
      </c>
    </row>
    <row r="164" spans="1:24" s="100" customFormat="1" ht="12.75">
      <c r="A164" s="100">
        <v>1270</v>
      </c>
      <c r="B164" s="100">
        <v>97.63999938964844</v>
      </c>
      <c r="C164" s="100">
        <v>100.23999786376953</v>
      </c>
      <c r="D164" s="100">
        <v>9.159760475158691</v>
      </c>
      <c r="E164" s="100">
        <v>9.406258583068848</v>
      </c>
      <c r="F164" s="100">
        <v>12.928516396516223</v>
      </c>
      <c r="G164" s="100" t="s">
        <v>58</v>
      </c>
      <c r="H164" s="100">
        <v>3.4180562389241658</v>
      </c>
      <c r="I164" s="100">
        <v>33.5580556285726</v>
      </c>
      <c r="J164" s="100" t="s">
        <v>61</v>
      </c>
      <c r="K164" s="100">
        <v>-0.38252730504073623</v>
      </c>
      <c r="L164" s="100">
        <v>-0.5005780207318223</v>
      </c>
      <c r="M164" s="100">
        <v>-0.0920644587317387</v>
      </c>
      <c r="N164" s="100">
        <v>-0.03156607477248886</v>
      </c>
      <c r="O164" s="100">
        <v>-0.015118819012151827</v>
      </c>
      <c r="P164" s="100">
        <v>-0.01435689013841272</v>
      </c>
      <c r="Q164" s="100">
        <v>-0.0019720306804328317</v>
      </c>
      <c r="R164" s="100">
        <v>-0.0004852313583211667</v>
      </c>
      <c r="S164" s="100">
        <v>-0.00017780076586978267</v>
      </c>
      <c r="T164" s="100">
        <v>-0.00021016083239391197</v>
      </c>
      <c r="U164" s="100">
        <v>-4.762937842752371E-05</v>
      </c>
      <c r="V164" s="100">
        <v>-1.7910571830155868E-05</v>
      </c>
      <c r="W164" s="100">
        <v>-1.0437616778091764E-05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1271</v>
      </c>
      <c r="B166" s="24">
        <v>129.78</v>
      </c>
      <c r="C166" s="24">
        <v>146.68</v>
      </c>
      <c r="D166" s="24">
        <v>8.262034031179224</v>
      </c>
      <c r="E166" s="24">
        <v>10.485598461486065</v>
      </c>
      <c r="F166" s="24">
        <v>18.185073585600357</v>
      </c>
      <c r="G166" s="24" t="s">
        <v>59</v>
      </c>
      <c r="H166" s="24">
        <v>-9.878106038303159</v>
      </c>
      <c r="I166" s="24">
        <v>52.40189396169684</v>
      </c>
      <c r="J166" s="24" t="s">
        <v>73</v>
      </c>
      <c r="K166" s="24">
        <v>1.671173718614346</v>
      </c>
      <c r="M166" s="24" t="s">
        <v>68</v>
      </c>
      <c r="N166" s="24">
        <v>0.8647822120457201</v>
      </c>
      <c r="X166" s="24">
        <v>67.5</v>
      </c>
    </row>
    <row r="167" spans="1:24" ht="12.75" hidden="1">
      <c r="A167" s="24">
        <v>1272</v>
      </c>
      <c r="B167" s="24">
        <v>129.77999877929688</v>
      </c>
      <c r="C167" s="24">
        <v>121.58000183105469</v>
      </c>
      <c r="D167" s="24">
        <v>9.102198600769043</v>
      </c>
      <c r="E167" s="24">
        <v>9.836431503295898</v>
      </c>
      <c r="F167" s="24">
        <v>28.94179419046294</v>
      </c>
      <c r="G167" s="24" t="s">
        <v>56</v>
      </c>
      <c r="H167" s="24">
        <v>13.420378577693953</v>
      </c>
      <c r="I167" s="24">
        <v>75.70037735699083</v>
      </c>
      <c r="J167" s="24" t="s">
        <v>62</v>
      </c>
      <c r="K167" s="24">
        <v>1.2566458872972286</v>
      </c>
      <c r="L167" s="24">
        <v>0.007694658524866758</v>
      </c>
      <c r="M167" s="24">
        <v>0.29749455564150984</v>
      </c>
      <c r="N167" s="24">
        <v>0.029445361182110198</v>
      </c>
      <c r="O167" s="24">
        <v>0.05046911807319912</v>
      </c>
      <c r="P167" s="24">
        <v>0.00022082360825077658</v>
      </c>
      <c r="Q167" s="24">
        <v>0.006143310877884162</v>
      </c>
      <c r="R167" s="24">
        <v>0.00045326107827837596</v>
      </c>
      <c r="S167" s="24">
        <v>0.0006621517346405864</v>
      </c>
      <c r="T167" s="24">
        <v>3.2876403086837315E-06</v>
      </c>
      <c r="U167" s="24">
        <v>0.00013436100273945333</v>
      </c>
      <c r="V167" s="24">
        <v>1.6808056228986913E-05</v>
      </c>
      <c r="W167" s="24">
        <v>4.128668561032314E-05</v>
      </c>
      <c r="X167" s="24">
        <v>67.5</v>
      </c>
    </row>
    <row r="168" spans="1:24" ht="12.75" hidden="1">
      <c r="A168" s="24">
        <v>1270</v>
      </c>
      <c r="B168" s="24">
        <v>97.63999938964844</v>
      </c>
      <c r="C168" s="24">
        <v>100.23999786376953</v>
      </c>
      <c r="D168" s="24">
        <v>9.159760475158691</v>
      </c>
      <c r="E168" s="24">
        <v>9.406258583068848</v>
      </c>
      <c r="F168" s="24">
        <v>16.792964029473808</v>
      </c>
      <c r="G168" s="24" t="s">
        <v>57</v>
      </c>
      <c r="H168" s="24">
        <v>13.448855184690402</v>
      </c>
      <c r="I168" s="24">
        <v>43.58885457433884</v>
      </c>
      <c r="J168" s="24" t="s">
        <v>60</v>
      </c>
      <c r="K168" s="24">
        <v>-0.9006201005377643</v>
      </c>
      <c r="L168" s="24">
        <v>-4.141270016566945E-05</v>
      </c>
      <c r="M168" s="24">
        <v>0.21083783508720727</v>
      </c>
      <c r="N168" s="24">
        <v>-0.0003047181775368474</v>
      </c>
      <c r="O168" s="24">
        <v>-0.03654796568715099</v>
      </c>
      <c r="P168" s="24">
        <v>-4.5920213449910325E-06</v>
      </c>
      <c r="Q168" s="24">
        <v>0.004238551509250713</v>
      </c>
      <c r="R168" s="24">
        <v>-2.4507077548065765E-05</v>
      </c>
      <c r="S168" s="24">
        <v>-0.0005092319046710737</v>
      </c>
      <c r="T168" s="24">
        <v>-3.2166357862347384E-07</v>
      </c>
      <c r="U168" s="24">
        <v>8.469147066393802E-05</v>
      </c>
      <c r="V168" s="24">
        <v>-1.942847669084991E-06</v>
      </c>
      <c r="W168" s="24">
        <v>-3.261021320582362E-05</v>
      </c>
      <c r="X168" s="24">
        <v>67.5</v>
      </c>
    </row>
    <row r="169" spans="1:24" ht="12.75" hidden="1">
      <c r="A169" s="24">
        <v>1269</v>
      </c>
      <c r="B169" s="24">
        <v>123.22000122070312</v>
      </c>
      <c r="C169" s="24">
        <v>103.62000274658203</v>
      </c>
      <c r="D169" s="24">
        <v>8.58748722076416</v>
      </c>
      <c r="E169" s="24">
        <v>9.4019193649292</v>
      </c>
      <c r="F169" s="24">
        <v>16.6920358744605</v>
      </c>
      <c r="G169" s="24" t="s">
        <v>58</v>
      </c>
      <c r="H169" s="24">
        <v>-9.456081647621104</v>
      </c>
      <c r="I169" s="24">
        <v>46.26391957308202</v>
      </c>
      <c r="J169" s="24" t="s">
        <v>61</v>
      </c>
      <c r="K169" s="24">
        <v>-0.8763802374360037</v>
      </c>
      <c r="L169" s="24">
        <v>-0.007694547082354468</v>
      </c>
      <c r="M169" s="24">
        <v>-0.20988191425675293</v>
      </c>
      <c r="N169" s="24">
        <v>-0.02944378443707943</v>
      </c>
      <c r="O169" s="24">
        <v>-0.03480485717852248</v>
      </c>
      <c r="P169" s="24">
        <v>-0.00022077585760417644</v>
      </c>
      <c r="Q169" s="24">
        <v>-0.004446903377155656</v>
      </c>
      <c r="R169" s="24">
        <v>-0.00045259806476843136</v>
      </c>
      <c r="S169" s="24">
        <v>-0.0004232349075308037</v>
      </c>
      <c r="T169" s="24">
        <v>-3.271866644817481E-06</v>
      </c>
      <c r="U169" s="24">
        <v>-0.00010430835946332734</v>
      </c>
      <c r="V169" s="24">
        <v>-1.669539149380801E-05</v>
      </c>
      <c r="W169" s="24">
        <v>-2.5321224365270934E-05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1271</v>
      </c>
      <c r="B171" s="24">
        <v>124.88</v>
      </c>
      <c r="C171" s="24">
        <v>140.28</v>
      </c>
      <c r="D171" s="24">
        <v>8.733815283626969</v>
      </c>
      <c r="E171" s="24">
        <v>9.939741248881392</v>
      </c>
      <c r="F171" s="24">
        <v>23.354908621241083</v>
      </c>
      <c r="G171" s="24" t="s">
        <v>59</v>
      </c>
      <c r="H171" s="24">
        <v>6.270772230610724</v>
      </c>
      <c r="I171" s="24">
        <v>63.65077223061072</v>
      </c>
      <c r="J171" s="24" t="s">
        <v>73</v>
      </c>
      <c r="K171" s="24">
        <v>1.5135542925579686</v>
      </c>
      <c r="M171" s="24" t="s">
        <v>68</v>
      </c>
      <c r="N171" s="24">
        <v>0.8428299098056391</v>
      </c>
      <c r="X171" s="24">
        <v>67.5</v>
      </c>
    </row>
    <row r="172" spans="1:24" ht="12.75" hidden="1">
      <c r="A172" s="24">
        <v>1269</v>
      </c>
      <c r="B172" s="24">
        <v>111.95999908447266</v>
      </c>
      <c r="C172" s="24">
        <v>120.26000213623047</v>
      </c>
      <c r="D172" s="24">
        <v>8.93557357788086</v>
      </c>
      <c r="E172" s="24">
        <v>9.412470817565918</v>
      </c>
      <c r="F172" s="24">
        <v>23.176119935827263</v>
      </c>
      <c r="G172" s="24" t="s">
        <v>56</v>
      </c>
      <c r="H172" s="24">
        <v>17.24381448740035</v>
      </c>
      <c r="I172" s="24">
        <v>61.703813571873006</v>
      </c>
      <c r="J172" s="24" t="s">
        <v>62</v>
      </c>
      <c r="K172" s="24">
        <v>1.1492900392557235</v>
      </c>
      <c r="L172" s="24">
        <v>0.3213431003085357</v>
      </c>
      <c r="M172" s="24">
        <v>0.27207933163136966</v>
      </c>
      <c r="N172" s="24">
        <v>0.11466283764730123</v>
      </c>
      <c r="O172" s="24">
        <v>0.04615752840741387</v>
      </c>
      <c r="P172" s="24">
        <v>0.009218135249446932</v>
      </c>
      <c r="Q172" s="24">
        <v>0.005618587261936973</v>
      </c>
      <c r="R172" s="24">
        <v>0.001764984681687926</v>
      </c>
      <c r="S172" s="24">
        <v>0.0006055772150610089</v>
      </c>
      <c r="T172" s="24">
        <v>0.00013560684690781298</v>
      </c>
      <c r="U172" s="24">
        <v>0.0001228993102862259</v>
      </c>
      <c r="V172" s="24">
        <v>6.548928391385924E-05</v>
      </c>
      <c r="W172" s="24">
        <v>3.775404949343677E-05</v>
      </c>
      <c r="X172" s="24">
        <v>67.5</v>
      </c>
    </row>
    <row r="173" spans="1:24" ht="12.75" hidden="1">
      <c r="A173" s="24">
        <v>1270</v>
      </c>
      <c r="B173" s="24">
        <v>89.58000183105469</v>
      </c>
      <c r="C173" s="24">
        <v>106.77999877929688</v>
      </c>
      <c r="D173" s="24">
        <v>8.780025482177734</v>
      </c>
      <c r="E173" s="24">
        <v>9.277068138122559</v>
      </c>
      <c r="F173" s="24">
        <v>14.295043749962081</v>
      </c>
      <c r="G173" s="24" t="s">
        <v>57</v>
      </c>
      <c r="H173" s="24">
        <v>16.616764669972312</v>
      </c>
      <c r="I173" s="24">
        <v>38.696766501027</v>
      </c>
      <c r="J173" s="24" t="s">
        <v>60</v>
      </c>
      <c r="K173" s="24">
        <v>-0.4021200447989882</v>
      </c>
      <c r="L173" s="24">
        <v>0.0017499269447861271</v>
      </c>
      <c r="M173" s="24">
        <v>0.09229381514673272</v>
      </c>
      <c r="N173" s="24">
        <v>-0.0011858796578814452</v>
      </c>
      <c r="O173" s="24">
        <v>-0.01661535823822586</v>
      </c>
      <c r="P173" s="24">
        <v>0.00020021509206979198</v>
      </c>
      <c r="Q173" s="24">
        <v>0.0017665236848458635</v>
      </c>
      <c r="R173" s="24">
        <v>-9.53257630842023E-05</v>
      </c>
      <c r="S173" s="24">
        <v>-0.00025561211070090266</v>
      </c>
      <c r="T173" s="24">
        <v>1.4252470655510926E-05</v>
      </c>
      <c r="U173" s="24">
        <v>2.9244153300780327E-05</v>
      </c>
      <c r="V173" s="24">
        <v>-7.525900077196265E-06</v>
      </c>
      <c r="W173" s="24">
        <v>-1.7061553034521655E-05</v>
      </c>
      <c r="X173" s="24">
        <v>67.5</v>
      </c>
    </row>
    <row r="174" spans="1:24" ht="12.75" hidden="1">
      <c r="A174" s="24">
        <v>1272</v>
      </c>
      <c r="B174" s="24">
        <v>129.77999877929688</v>
      </c>
      <c r="C174" s="24">
        <v>131.67999267578125</v>
      </c>
      <c r="D174" s="24">
        <v>9.029581069946289</v>
      </c>
      <c r="E174" s="24">
        <v>9.602493286132812</v>
      </c>
      <c r="F174" s="24">
        <v>19.529011550952916</v>
      </c>
      <c r="G174" s="24" t="s">
        <v>58</v>
      </c>
      <c r="H174" s="24">
        <v>-10.788970901358766</v>
      </c>
      <c r="I174" s="24">
        <v>51.491027877938116</v>
      </c>
      <c r="J174" s="24" t="s">
        <v>61</v>
      </c>
      <c r="K174" s="24">
        <v>-1.0766462111126767</v>
      </c>
      <c r="L174" s="24">
        <v>0.3213383355150604</v>
      </c>
      <c r="M174" s="24">
        <v>-0.25594728829708974</v>
      </c>
      <c r="N174" s="24">
        <v>-0.11465670511037888</v>
      </c>
      <c r="O174" s="24">
        <v>-0.04306329410642709</v>
      </c>
      <c r="P174" s="24">
        <v>0.009215960687524852</v>
      </c>
      <c r="Q174" s="24">
        <v>-0.005333658865251789</v>
      </c>
      <c r="R174" s="24">
        <v>-0.0017624085580493088</v>
      </c>
      <c r="S174" s="24">
        <v>-0.0005489865319514468</v>
      </c>
      <c r="T174" s="24">
        <v>0.0001348557896736096</v>
      </c>
      <c r="U174" s="24">
        <v>-0.00011936925888414692</v>
      </c>
      <c r="V174" s="24">
        <v>-6.505541588198572E-05</v>
      </c>
      <c r="W174" s="24">
        <v>-3.367894982334037E-05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1271</v>
      </c>
      <c r="B176" s="24">
        <v>124.88</v>
      </c>
      <c r="C176" s="24">
        <v>140.28</v>
      </c>
      <c r="D176" s="24">
        <v>8.733815283626969</v>
      </c>
      <c r="E176" s="24">
        <v>9.939741248881392</v>
      </c>
      <c r="F176" s="24">
        <v>18.274991448147066</v>
      </c>
      <c r="G176" s="24" t="s">
        <v>59</v>
      </c>
      <c r="H176" s="24">
        <v>-7.573882705906556</v>
      </c>
      <c r="I176" s="24">
        <v>49.80611729409345</v>
      </c>
      <c r="J176" s="24" t="s">
        <v>73</v>
      </c>
      <c r="K176" s="24">
        <v>1.0967020211897571</v>
      </c>
      <c r="M176" s="24" t="s">
        <v>68</v>
      </c>
      <c r="N176" s="24">
        <v>1.0124007827612072</v>
      </c>
      <c r="X176" s="24">
        <v>67.5</v>
      </c>
    </row>
    <row r="177" spans="1:24" ht="12.75" hidden="1">
      <c r="A177" s="24">
        <v>1269</v>
      </c>
      <c r="B177" s="24">
        <v>111.95999908447266</v>
      </c>
      <c r="C177" s="24">
        <v>120.26000213623047</v>
      </c>
      <c r="D177" s="24">
        <v>8.93557357788086</v>
      </c>
      <c r="E177" s="24">
        <v>9.412470817565918</v>
      </c>
      <c r="F177" s="24">
        <v>23.176119935827263</v>
      </c>
      <c r="G177" s="24" t="s">
        <v>56</v>
      </c>
      <c r="H177" s="24">
        <v>17.24381448740035</v>
      </c>
      <c r="I177" s="24">
        <v>61.703813571873006</v>
      </c>
      <c r="J177" s="24" t="s">
        <v>62</v>
      </c>
      <c r="K177" s="24">
        <v>0.26819525674927136</v>
      </c>
      <c r="L177" s="24">
        <v>1.0034436291669566</v>
      </c>
      <c r="M177" s="24">
        <v>0.06349153759473901</v>
      </c>
      <c r="N177" s="24">
        <v>0.11354920917002448</v>
      </c>
      <c r="O177" s="24">
        <v>0.010771053448743876</v>
      </c>
      <c r="P177" s="24">
        <v>0.02878569680124283</v>
      </c>
      <c r="Q177" s="24">
        <v>0.001311047041175894</v>
      </c>
      <c r="R177" s="24">
        <v>0.0017478601018066124</v>
      </c>
      <c r="S177" s="24">
        <v>0.00014128031520641617</v>
      </c>
      <c r="T177" s="24">
        <v>0.0004235809278490993</v>
      </c>
      <c r="U177" s="24">
        <v>2.868461583679534E-05</v>
      </c>
      <c r="V177" s="24">
        <v>6.487297479496079E-05</v>
      </c>
      <c r="W177" s="24">
        <v>8.81285540727346E-06</v>
      </c>
      <c r="X177" s="24">
        <v>67.5</v>
      </c>
    </row>
    <row r="178" spans="1:24" ht="12.75" hidden="1">
      <c r="A178" s="24">
        <v>1272</v>
      </c>
      <c r="B178" s="24">
        <v>129.77999877929688</v>
      </c>
      <c r="C178" s="24">
        <v>131.67999267578125</v>
      </c>
      <c r="D178" s="24">
        <v>9.029581069946289</v>
      </c>
      <c r="E178" s="24">
        <v>9.602493286132812</v>
      </c>
      <c r="F178" s="24">
        <v>22.27291278842996</v>
      </c>
      <c r="G178" s="24" t="s">
        <v>57</v>
      </c>
      <c r="H178" s="24">
        <v>-3.554283434222441</v>
      </c>
      <c r="I178" s="24">
        <v>58.725715345074434</v>
      </c>
      <c r="J178" s="24" t="s">
        <v>60</v>
      </c>
      <c r="K178" s="24">
        <v>-0.1537477566676743</v>
      </c>
      <c r="L178" s="24">
        <v>-0.005458589107215908</v>
      </c>
      <c r="M178" s="24">
        <v>0.036986763605216286</v>
      </c>
      <c r="N178" s="24">
        <v>-0.0011740310626928972</v>
      </c>
      <c r="O178" s="24">
        <v>-0.006078997073187805</v>
      </c>
      <c r="P178" s="24">
        <v>-0.0006246155788212019</v>
      </c>
      <c r="Q178" s="24">
        <v>0.0007914839138411188</v>
      </c>
      <c r="R178" s="24">
        <v>-9.441155117573914E-05</v>
      </c>
      <c r="S178" s="24">
        <v>-7.169953204730567E-05</v>
      </c>
      <c r="T178" s="24">
        <v>-4.448561791443017E-05</v>
      </c>
      <c r="U178" s="24">
        <v>1.9079450834209728E-05</v>
      </c>
      <c r="V178" s="24">
        <v>-7.452092971996806E-06</v>
      </c>
      <c r="W178" s="24">
        <v>-4.2201599559195605E-06</v>
      </c>
      <c r="X178" s="24">
        <v>67.5</v>
      </c>
    </row>
    <row r="179" spans="1:24" ht="12.75" hidden="1">
      <c r="A179" s="24">
        <v>1270</v>
      </c>
      <c r="B179" s="24">
        <v>89.58000183105469</v>
      </c>
      <c r="C179" s="24">
        <v>106.77999877929688</v>
      </c>
      <c r="D179" s="24">
        <v>8.780025482177734</v>
      </c>
      <c r="E179" s="24">
        <v>9.277068138122559</v>
      </c>
      <c r="F179" s="24">
        <v>16.631520662183647</v>
      </c>
      <c r="G179" s="24" t="s">
        <v>58</v>
      </c>
      <c r="H179" s="24">
        <v>22.94162124884904</v>
      </c>
      <c r="I179" s="24">
        <v>45.021623079903726</v>
      </c>
      <c r="J179" s="24" t="s">
        <v>61</v>
      </c>
      <c r="K179" s="24">
        <v>0.219750592860327</v>
      </c>
      <c r="L179" s="24">
        <v>-1.0034287820870553</v>
      </c>
      <c r="M179" s="24">
        <v>0.05160576192787007</v>
      </c>
      <c r="N179" s="24">
        <v>-0.11354313961751192</v>
      </c>
      <c r="O179" s="24">
        <v>0.008891647034147918</v>
      </c>
      <c r="P179" s="24">
        <v>-0.028778919293673547</v>
      </c>
      <c r="Q179" s="24">
        <v>0.001045178242361948</v>
      </c>
      <c r="R179" s="24">
        <v>-0.0017453083952390798</v>
      </c>
      <c r="S179" s="24">
        <v>0.0001217345660403063</v>
      </c>
      <c r="T179" s="24">
        <v>-0.0004212384505672235</v>
      </c>
      <c r="U179" s="24">
        <v>2.1419190964401613E-05</v>
      </c>
      <c r="V179" s="24">
        <v>-6.444353473455917E-05</v>
      </c>
      <c r="W179" s="24">
        <v>7.736709273067076E-06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1271</v>
      </c>
      <c r="B181" s="24">
        <v>124.88</v>
      </c>
      <c r="C181" s="24">
        <v>140.28</v>
      </c>
      <c r="D181" s="24">
        <v>8.733815283626969</v>
      </c>
      <c r="E181" s="24">
        <v>9.939741248881392</v>
      </c>
      <c r="F181" s="24">
        <v>23.354908621241083</v>
      </c>
      <c r="G181" s="24" t="s">
        <v>59</v>
      </c>
      <c r="H181" s="24">
        <v>6.270772230610724</v>
      </c>
      <c r="I181" s="24">
        <v>63.65077223061072</v>
      </c>
      <c r="J181" s="24" t="s">
        <v>73</v>
      </c>
      <c r="K181" s="24">
        <v>1.8527729495961158</v>
      </c>
      <c r="M181" s="24" t="s">
        <v>68</v>
      </c>
      <c r="N181" s="24">
        <v>1.0405180607438906</v>
      </c>
      <c r="X181" s="24">
        <v>67.5</v>
      </c>
    </row>
    <row r="182" spans="1:24" ht="12.75" hidden="1">
      <c r="A182" s="24">
        <v>1270</v>
      </c>
      <c r="B182" s="24">
        <v>89.58000183105469</v>
      </c>
      <c r="C182" s="24">
        <v>106.77999877929688</v>
      </c>
      <c r="D182" s="24">
        <v>8.780025482177734</v>
      </c>
      <c r="E182" s="24">
        <v>9.277068138122559</v>
      </c>
      <c r="F182" s="24">
        <v>18.588069659567875</v>
      </c>
      <c r="G182" s="24" t="s">
        <v>56</v>
      </c>
      <c r="H182" s="24">
        <v>28.23801075446331</v>
      </c>
      <c r="I182" s="24">
        <v>50.318012585518</v>
      </c>
      <c r="J182" s="24" t="s">
        <v>62</v>
      </c>
      <c r="K182" s="24">
        <v>1.2615916728261933</v>
      </c>
      <c r="L182" s="24">
        <v>0.39527465468327694</v>
      </c>
      <c r="M182" s="24">
        <v>0.298664416464651</v>
      </c>
      <c r="N182" s="24">
        <v>0.11392749123523956</v>
      </c>
      <c r="O182" s="24">
        <v>0.050668043047271905</v>
      </c>
      <c r="P182" s="24">
        <v>0.011339417217241113</v>
      </c>
      <c r="Q182" s="24">
        <v>0.006167545819985157</v>
      </c>
      <c r="R182" s="24">
        <v>0.001753725217615811</v>
      </c>
      <c r="S182" s="24">
        <v>0.0006647959286096191</v>
      </c>
      <c r="T182" s="24">
        <v>0.00016686900283333905</v>
      </c>
      <c r="U182" s="24">
        <v>0.00013490561623868478</v>
      </c>
      <c r="V182" s="24">
        <v>6.508537158182562E-05</v>
      </c>
      <c r="W182" s="24">
        <v>4.145170452752891E-05</v>
      </c>
      <c r="X182" s="24">
        <v>67.5</v>
      </c>
    </row>
    <row r="183" spans="1:24" ht="12.75" hidden="1">
      <c r="A183" s="24">
        <v>1269</v>
      </c>
      <c r="B183" s="24">
        <v>111.95999908447266</v>
      </c>
      <c r="C183" s="24">
        <v>120.26000213623047</v>
      </c>
      <c r="D183" s="24">
        <v>8.93557357788086</v>
      </c>
      <c r="E183" s="24">
        <v>9.412470817565918</v>
      </c>
      <c r="F183" s="24">
        <v>16.0230751125078</v>
      </c>
      <c r="G183" s="24" t="s">
        <v>57</v>
      </c>
      <c r="H183" s="24">
        <v>-1.8003631174563992</v>
      </c>
      <c r="I183" s="24">
        <v>42.65963596701626</v>
      </c>
      <c r="J183" s="24" t="s">
        <v>60</v>
      </c>
      <c r="K183" s="24">
        <v>0.30567382200893584</v>
      </c>
      <c r="L183" s="24">
        <v>-0.002148987366885246</v>
      </c>
      <c r="M183" s="24">
        <v>-0.0756525444639754</v>
      </c>
      <c r="N183" s="24">
        <v>-0.0011777153504393479</v>
      </c>
      <c r="O183" s="24">
        <v>0.01174555046355609</v>
      </c>
      <c r="P183" s="24">
        <v>-0.000245998197174407</v>
      </c>
      <c r="Q183" s="24">
        <v>-0.0017182390032083783</v>
      </c>
      <c r="R183" s="24">
        <v>-9.467990082769298E-05</v>
      </c>
      <c r="S183" s="24">
        <v>0.00011009181020687051</v>
      </c>
      <c r="T183" s="24">
        <v>-1.7531777590629177E-05</v>
      </c>
      <c r="U183" s="24">
        <v>-4.773490192401782E-05</v>
      </c>
      <c r="V183" s="24">
        <v>-7.4699603190911215E-06</v>
      </c>
      <c r="W183" s="24">
        <v>5.500783633805539E-06</v>
      </c>
      <c r="X183" s="24">
        <v>67.5</v>
      </c>
    </row>
    <row r="184" spans="1:24" ht="12.75" hidden="1">
      <c r="A184" s="24">
        <v>1272</v>
      </c>
      <c r="B184" s="24">
        <v>129.77999877929688</v>
      </c>
      <c r="C184" s="24">
        <v>131.67999267578125</v>
      </c>
      <c r="D184" s="24">
        <v>9.029581069946289</v>
      </c>
      <c r="E184" s="24">
        <v>9.602493286132812</v>
      </c>
      <c r="F184" s="24">
        <v>22.27291278842996</v>
      </c>
      <c r="G184" s="24" t="s">
        <v>58</v>
      </c>
      <c r="H184" s="24">
        <v>-3.554283434222441</v>
      </c>
      <c r="I184" s="24">
        <v>58.725715345074434</v>
      </c>
      <c r="J184" s="24" t="s">
        <v>61</v>
      </c>
      <c r="K184" s="24">
        <v>-1.2240004344291886</v>
      </c>
      <c r="L184" s="24">
        <v>-0.3952688129466842</v>
      </c>
      <c r="M184" s="24">
        <v>-0.28892408376301326</v>
      </c>
      <c r="N184" s="24">
        <v>-0.11392140380854217</v>
      </c>
      <c r="O184" s="24">
        <v>-0.049287854797589396</v>
      </c>
      <c r="P184" s="24">
        <v>-0.01133674855122275</v>
      </c>
      <c r="Q184" s="24">
        <v>-0.005923366962249583</v>
      </c>
      <c r="R184" s="24">
        <v>-0.001751167569160896</v>
      </c>
      <c r="S184" s="24">
        <v>-0.0006556168240834735</v>
      </c>
      <c r="T184" s="24">
        <v>-0.0001659454756271036</v>
      </c>
      <c r="U184" s="24">
        <v>-0.00012617806636275455</v>
      </c>
      <c r="V184" s="24">
        <v>-6.4655280424537E-05</v>
      </c>
      <c r="W184" s="24">
        <v>-4.108509690449345E-05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1271</v>
      </c>
      <c r="B186" s="24">
        <v>124.88</v>
      </c>
      <c r="C186" s="24">
        <v>140.28</v>
      </c>
      <c r="D186" s="24">
        <v>8.733815283626969</v>
      </c>
      <c r="E186" s="24">
        <v>9.939741248881392</v>
      </c>
      <c r="F186" s="24">
        <v>20.964091060651047</v>
      </c>
      <c r="G186" s="24" t="s">
        <v>59</v>
      </c>
      <c r="H186" s="24">
        <v>-0.24509072830733203</v>
      </c>
      <c r="I186" s="24">
        <v>57.13490927169266</v>
      </c>
      <c r="J186" s="24" t="s">
        <v>73</v>
      </c>
      <c r="K186" s="24">
        <v>1.6079458993254718</v>
      </c>
      <c r="M186" s="24" t="s">
        <v>68</v>
      </c>
      <c r="N186" s="24">
        <v>1.2723736921246096</v>
      </c>
      <c r="X186" s="24">
        <v>67.5</v>
      </c>
    </row>
    <row r="187" spans="1:24" ht="12.75" hidden="1">
      <c r="A187" s="24">
        <v>1270</v>
      </c>
      <c r="B187" s="24">
        <v>89.58000183105469</v>
      </c>
      <c r="C187" s="24">
        <v>106.77999877929688</v>
      </c>
      <c r="D187" s="24">
        <v>8.780025482177734</v>
      </c>
      <c r="E187" s="24">
        <v>9.277068138122559</v>
      </c>
      <c r="F187" s="24">
        <v>18.588069659567875</v>
      </c>
      <c r="G187" s="24" t="s">
        <v>56</v>
      </c>
      <c r="H187" s="24">
        <v>28.23801075446331</v>
      </c>
      <c r="I187" s="24">
        <v>50.318012585518</v>
      </c>
      <c r="J187" s="24" t="s">
        <v>62</v>
      </c>
      <c r="K187" s="24">
        <v>0.7513961207758658</v>
      </c>
      <c r="L187" s="24">
        <v>0.9985592764398713</v>
      </c>
      <c r="M187" s="24">
        <v>0.17788247415234698</v>
      </c>
      <c r="N187" s="24">
        <v>0.11330847965965325</v>
      </c>
      <c r="O187" s="24">
        <v>0.03017775681652034</v>
      </c>
      <c r="P187" s="24">
        <v>0.028645694656891173</v>
      </c>
      <c r="Q187" s="24">
        <v>0.0036733462241560965</v>
      </c>
      <c r="R187" s="24">
        <v>0.0017442044624226844</v>
      </c>
      <c r="S187" s="24">
        <v>0.00039596978281887345</v>
      </c>
      <c r="T187" s="24">
        <v>0.00042151374240768176</v>
      </c>
      <c r="U187" s="24">
        <v>8.033495182194662E-05</v>
      </c>
      <c r="V187" s="24">
        <v>6.474061417511072E-05</v>
      </c>
      <c r="W187" s="24">
        <v>2.4687912577689488E-05</v>
      </c>
      <c r="X187" s="24">
        <v>67.5</v>
      </c>
    </row>
    <row r="188" spans="1:24" ht="12.75" hidden="1">
      <c r="A188" s="24">
        <v>1272</v>
      </c>
      <c r="B188" s="24">
        <v>129.77999877929688</v>
      </c>
      <c r="C188" s="24">
        <v>131.67999267578125</v>
      </c>
      <c r="D188" s="24">
        <v>9.029581069946289</v>
      </c>
      <c r="E188" s="24">
        <v>9.602493286132812</v>
      </c>
      <c r="F188" s="24">
        <v>19.529011550952916</v>
      </c>
      <c r="G188" s="24" t="s">
        <v>57</v>
      </c>
      <c r="H188" s="24">
        <v>-10.788970901358766</v>
      </c>
      <c r="I188" s="24">
        <v>51.491027877938116</v>
      </c>
      <c r="J188" s="24" t="s">
        <v>60</v>
      </c>
      <c r="K188" s="24">
        <v>0.4030765808796826</v>
      </c>
      <c r="L188" s="24">
        <v>-0.005431622853648454</v>
      </c>
      <c r="M188" s="24">
        <v>-0.09712281712453757</v>
      </c>
      <c r="N188" s="24">
        <v>-0.0011711688869955699</v>
      </c>
      <c r="O188" s="24">
        <v>0.015912845035122296</v>
      </c>
      <c r="P188" s="24">
        <v>-0.0006216092642691869</v>
      </c>
      <c r="Q188" s="24">
        <v>-0.002085640550663376</v>
      </c>
      <c r="R188" s="24">
        <v>-9.417129469279835E-05</v>
      </c>
      <c r="S188" s="24">
        <v>0.0001855742343195614</v>
      </c>
      <c r="T188" s="24">
        <v>-4.4279734160789034E-05</v>
      </c>
      <c r="U188" s="24">
        <v>-5.0702571371100976E-05</v>
      </c>
      <c r="V188" s="24">
        <v>-7.429209053752244E-06</v>
      </c>
      <c r="W188" s="24">
        <v>1.0834100261021958E-05</v>
      </c>
      <c r="X188" s="24">
        <v>67.5</v>
      </c>
    </row>
    <row r="189" spans="1:24" ht="12.75" hidden="1">
      <c r="A189" s="24">
        <v>1269</v>
      </c>
      <c r="B189" s="24">
        <v>111.95999908447266</v>
      </c>
      <c r="C189" s="24">
        <v>120.26000213623047</v>
      </c>
      <c r="D189" s="24">
        <v>8.93557357788086</v>
      </c>
      <c r="E189" s="24">
        <v>9.412470817565918</v>
      </c>
      <c r="F189" s="24">
        <v>21.128298683488268</v>
      </c>
      <c r="G189" s="24" t="s">
        <v>58</v>
      </c>
      <c r="H189" s="24">
        <v>11.791720645431944</v>
      </c>
      <c r="I189" s="24">
        <v>56.2517197299046</v>
      </c>
      <c r="J189" s="24" t="s">
        <v>61</v>
      </c>
      <c r="K189" s="24">
        <v>-0.6341335823494638</v>
      </c>
      <c r="L189" s="24">
        <v>-0.9985445037840301</v>
      </c>
      <c r="M189" s="24">
        <v>-0.1490279604784083</v>
      </c>
      <c r="N189" s="24">
        <v>-0.11330242683288028</v>
      </c>
      <c r="O189" s="24">
        <v>-0.02564134102119512</v>
      </c>
      <c r="P189" s="24">
        <v>-0.02863894942728204</v>
      </c>
      <c r="Q189" s="24">
        <v>-0.003023834647587467</v>
      </c>
      <c r="R189" s="24">
        <v>-0.0017416604071951248</v>
      </c>
      <c r="S189" s="24">
        <v>-0.0003497917558524419</v>
      </c>
      <c r="T189" s="24">
        <v>-0.00041918151221300223</v>
      </c>
      <c r="U189" s="24">
        <v>-6.231335122261439E-05</v>
      </c>
      <c r="V189" s="24">
        <v>-6.431293786328061E-05</v>
      </c>
      <c r="W189" s="24">
        <v>-2.2183671900245972E-05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1271</v>
      </c>
      <c r="B191" s="100">
        <v>124.88</v>
      </c>
      <c r="C191" s="100">
        <v>140.28</v>
      </c>
      <c r="D191" s="100">
        <v>8.733815283626969</v>
      </c>
      <c r="E191" s="100">
        <v>9.939741248881392</v>
      </c>
      <c r="F191" s="100">
        <v>18.274991448147066</v>
      </c>
      <c r="G191" s="100" t="s">
        <v>59</v>
      </c>
      <c r="H191" s="100">
        <v>-7.573882705906556</v>
      </c>
      <c r="I191" s="100">
        <v>49.80611729409345</v>
      </c>
      <c r="J191" s="100" t="s">
        <v>73</v>
      </c>
      <c r="K191" s="100">
        <v>0.870386229961816</v>
      </c>
      <c r="M191" s="100" t="s">
        <v>68</v>
      </c>
      <c r="N191" s="100">
        <v>0.5374227885821325</v>
      </c>
      <c r="X191" s="100">
        <v>67.5</v>
      </c>
    </row>
    <row r="192" spans="1:24" s="100" customFormat="1" ht="12.75">
      <c r="A192" s="100">
        <v>1272</v>
      </c>
      <c r="B192" s="100">
        <v>129.77999877929688</v>
      </c>
      <c r="C192" s="100">
        <v>131.67999267578125</v>
      </c>
      <c r="D192" s="100">
        <v>9.029581069946289</v>
      </c>
      <c r="E192" s="100">
        <v>9.602493286132812</v>
      </c>
      <c r="F192" s="100">
        <v>26.835367122710267</v>
      </c>
      <c r="G192" s="100" t="s">
        <v>56</v>
      </c>
      <c r="H192" s="100">
        <v>8.47527897887285</v>
      </c>
      <c r="I192" s="100">
        <v>70.75527775816973</v>
      </c>
      <c r="J192" s="100" t="s">
        <v>62</v>
      </c>
      <c r="K192" s="100">
        <v>0.8079886267225823</v>
      </c>
      <c r="L192" s="100">
        <v>0.40819708051591963</v>
      </c>
      <c r="M192" s="100">
        <v>0.19128029830582013</v>
      </c>
      <c r="N192" s="100">
        <v>0.11453613760227878</v>
      </c>
      <c r="O192" s="100">
        <v>0.03245023538375865</v>
      </c>
      <c r="P192" s="100">
        <v>0.011709912911807674</v>
      </c>
      <c r="Q192" s="100">
        <v>0.003949907637460119</v>
      </c>
      <c r="R192" s="100">
        <v>0.0017630032599413924</v>
      </c>
      <c r="S192" s="100">
        <v>0.0004257184352668965</v>
      </c>
      <c r="T192" s="100">
        <v>0.00017233484052107384</v>
      </c>
      <c r="U192" s="100">
        <v>8.638387179655662E-05</v>
      </c>
      <c r="V192" s="100">
        <v>6.54232667370708E-05</v>
      </c>
      <c r="W192" s="100">
        <v>2.6545746127118756E-05</v>
      </c>
      <c r="X192" s="100">
        <v>67.5</v>
      </c>
    </row>
    <row r="193" spans="1:24" s="100" customFormat="1" ht="12.75">
      <c r="A193" s="100">
        <v>1269</v>
      </c>
      <c r="B193" s="100">
        <v>111.95999908447266</v>
      </c>
      <c r="C193" s="100">
        <v>120.26000213623047</v>
      </c>
      <c r="D193" s="100">
        <v>8.93557357788086</v>
      </c>
      <c r="E193" s="100">
        <v>9.412470817565918</v>
      </c>
      <c r="F193" s="100">
        <v>21.128298683488268</v>
      </c>
      <c r="G193" s="100" t="s">
        <v>57</v>
      </c>
      <c r="H193" s="100">
        <v>11.791720645431944</v>
      </c>
      <c r="I193" s="100">
        <v>56.2517197299046</v>
      </c>
      <c r="J193" s="100" t="s">
        <v>60</v>
      </c>
      <c r="K193" s="100">
        <v>-0.7436174779237938</v>
      </c>
      <c r="L193" s="100">
        <v>-0.0022200085329025982</v>
      </c>
      <c r="M193" s="100">
        <v>0.17688055866516145</v>
      </c>
      <c r="N193" s="100">
        <v>-0.0011846985418250274</v>
      </c>
      <c r="O193" s="100">
        <v>-0.029726237066931994</v>
      </c>
      <c r="P193" s="100">
        <v>-0.00025397401644880176</v>
      </c>
      <c r="Q193" s="100">
        <v>0.00369078241219999</v>
      </c>
      <c r="R193" s="100">
        <v>-9.526037831555345E-05</v>
      </c>
      <c r="S193" s="100">
        <v>-0.0003775680620285079</v>
      </c>
      <c r="T193" s="100">
        <v>-1.8084497780215662E-05</v>
      </c>
      <c r="U193" s="100">
        <v>8.290223950890734E-05</v>
      </c>
      <c r="V193" s="100">
        <v>-7.5232539733205124E-06</v>
      </c>
      <c r="W193" s="100">
        <v>-2.3120490569387354E-05</v>
      </c>
      <c r="X193" s="100">
        <v>67.5</v>
      </c>
    </row>
    <row r="194" spans="1:24" s="100" customFormat="1" ht="12.75">
      <c r="A194" s="100">
        <v>1270</v>
      </c>
      <c r="B194" s="100">
        <v>89.58000183105469</v>
      </c>
      <c r="C194" s="100">
        <v>106.77999877929688</v>
      </c>
      <c r="D194" s="100">
        <v>8.780025482177734</v>
      </c>
      <c r="E194" s="100">
        <v>9.277068138122559</v>
      </c>
      <c r="F194" s="100">
        <v>14.295043749962081</v>
      </c>
      <c r="G194" s="100" t="s">
        <v>58</v>
      </c>
      <c r="H194" s="100">
        <v>16.616764669972312</v>
      </c>
      <c r="I194" s="100">
        <v>38.696766501027</v>
      </c>
      <c r="J194" s="100" t="s">
        <v>61</v>
      </c>
      <c r="K194" s="100">
        <v>0.31603586416623736</v>
      </c>
      <c r="L194" s="100">
        <v>-0.40819104363500436</v>
      </c>
      <c r="M194" s="100">
        <v>0.07281085417891979</v>
      </c>
      <c r="N194" s="100">
        <v>-0.11453001050472814</v>
      </c>
      <c r="O194" s="100">
        <v>0.01301416944341437</v>
      </c>
      <c r="P194" s="100">
        <v>-0.011707158391389813</v>
      </c>
      <c r="Q194" s="100">
        <v>0.0014070876057520384</v>
      </c>
      <c r="R194" s="100">
        <v>-0.001760427776106465</v>
      </c>
      <c r="S194" s="100">
        <v>0.00019666861636298652</v>
      </c>
      <c r="T194" s="100">
        <v>-0.00017138333698893054</v>
      </c>
      <c r="U194" s="100">
        <v>2.4277396709113857E-05</v>
      </c>
      <c r="V194" s="100">
        <v>-6.498926434575814E-05</v>
      </c>
      <c r="W194" s="100">
        <v>1.3042988663504649E-05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1271</v>
      </c>
      <c r="B196" s="24">
        <v>124.88</v>
      </c>
      <c r="C196" s="24">
        <v>140.28</v>
      </c>
      <c r="D196" s="24">
        <v>8.733815283626969</v>
      </c>
      <c r="E196" s="24">
        <v>9.939741248881392</v>
      </c>
      <c r="F196" s="24">
        <v>20.964091060651047</v>
      </c>
      <c r="G196" s="24" t="s">
        <v>59</v>
      </c>
      <c r="H196" s="24">
        <v>-0.24509072830733203</v>
      </c>
      <c r="I196" s="24">
        <v>57.13490927169266</v>
      </c>
      <c r="J196" s="24" t="s">
        <v>73</v>
      </c>
      <c r="K196" s="24">
        <v>1.1178285349181645</v>
      </c>
      <c r="M196" s="24" t="s">
        <v>68</v>
      </c>
      <c r="N196" s="24">
        <v>0.6361764620601577</v>
      </c>
      <c r="X196" s="24">
        <v>67.5</v>
      </c>
    </row>
    <row r="197" spans="1:24" ht="12.75" hidden="1">
      <c r="A197" s="24">
        <v>1272</v>
      </c>
      <c r="B197" s="24">
        <v>129.77999877929688</v>
      </c>
      <c r="C197" s="24">
        <v>131.67999267578125</v>
      </c>
      <c r="D197" s="24">
        <v>9.029581069946289</v>
      </c>
      <c r="E197" s="24">
        <v>9.602493286132812</v>
      </c>
      <c r="F197" s="24">
        <v>26.835367122710267</v>
      </c>
      <c r="G197" s="24" t="s">
        <v>56</v>
      </c>
      <c r="H197" s="24">
        <v>8.47527897887285</v>
      </c>
      <c r="I197" s="24">
        <v>70.75527775816973</v>
      </c>
      <c r="J197" s="24" t="s">
        <v>62</v>
      </c>
      <c r="K197" s="24">
        <v>0.9754616422992121</v>
      </c>
      <c r="L197" s="24">
        <v>0.31330502718866116</v>
      </c>
      <c r="M197" s="24">
        <v>0.2309279873373835</v>
      </c>
      <c r="N197" s="24">
        <v>0.11477643995078747</v>
      </c>
      <c r="O197" s="24">
        <v>0.039176208335706376</v>
      </c>
      <c r="P197" s="24">
        <v>0.008987641698999639</v>
      </c>
      <c r="Q197" s="24">
        <v>0.004768723513387697</v>
      </c>
      <c r="R197" s="24">
        <v>0.001766692598178188</v>
      </c>
      <c r="S197" s="24">
        <v>0.0005139541369608746</v>
      </c>
      <c r="T197" s="24">
        <v>0.0001322082429159129</v>
      </c>
      <c r="U197" s="24">
        <v>0.00010428463443518803</v>
      </c>
      <c r="V197" s="24">
        <v>6.554955777199902E-05</v>
      </c>
      <c r="W197" s="24">
        <v>3.2038567252045595E-05</v>
      </c>
      <c r="X197" s="24">
        <v>67.5</v>
      </c>
    </row>
    <row r="198" spans="1:24" ht="12.75" hidden="1">
      <c r="A198" s="24">
        <v>1270</v>
      </c>
      <c r="B198" s="24">
        <v>89.58000183105469</v>
      </c>
      <c r="C198" s="24">
        <v>106.77999877929688</v>
      </c>
      <c r="D198" s="24">
        <v>8.780025482177734</v>
      </c>
      <c r="E198" s="24">
        <v>9.277068138122559</v>
      </c>
      <c r="F198" s="24">
        <v>16.631520662183647</v>
      </c>
      <c r="G198" s="24" t="s">
        <v>57</v>
      </c>
      <c r="H198" s="24">
        <v>22.94162124884904</v>
      </c>
      <c r="I198" s="24">
        <v>45.021623079903726</v>
      </c>
      <c r="J198" s="24" t="s">
        <v>60</v>
      </c>
      <c r="K198" s="24">
        <v>-0.8933403403190482</v>
      </c>
      <c r="L198" s="24">
        <v>0.0017058699920959818</v>
      </c>
      <c r="M198" s="24">
        <v>0.21041884387263213</v>
      </c>
      <c r="N198" s="24">
        <v>-0.001187369935730375</v>
      </c>
      <c r="O198" s="24">
        <v>-0.036045782488632896</v>
      </c>
      <c r="P198" s="24">
        <v>0.0001952453684527368</v>
      </c>
      <c r="Q198" s="24">
        <v>0.004292099490914644</v>
      </c>
      <c r="R198" s="24">
        <v>-9.545448014657987E-05</v>
      </c>
      <c r="S198" s="24">
        <v>-0.0004853952241790942</v>
      </c>
      <c r="T198" s="24">
        <v>1.3905617200317469E-05</v>
      </c>
      <c r="U198" s="24">
        <v>8.995124146349539E-05</v>
      </c>
      <c r="V198" s="24">
        <v>-7.539611937590221E-06</v>
      </c>
      <c r="W198" s="24">
        <v>-3.0592473812771944E-05</v>
      </c>
      <c r="X198" s="24">
        <v>67.5</v>
      </c>
    </row>
    <row r="199" spans="1:24" ht="12.75" hidden="1">
      <c r="A199" s="24">
        <v>1269</v>
      </c>
      <c r="B199" s="24">
        <v>111.95999908447266</v>
      </c>
      <c r="C199" s="24">
        <v>120.26000213623047</v>
      </c>
      <c r="D199" s="24">
        <v>8.93557357788086</v>
      </c>
      <c r="E199" s="24">
        <v>9.412470817565918</v>
      </c>
      <c r="F199" s="24">
        <v>16.0230751125078</v>
      </c>
      <c r="G199" s="24" t="s">
        <v>58</v>
      </c>
      <c r="H199" s="24">
        <v>-1.8003631174563992</v>
      </c>
      <c r="I199" s="24">
        <v>42.65963596701626</v>
      </c>
      <c r="J199" s="24" t="s">
        <v>61</v>
      </c>
      <c r="K199" s="24">
        <v>-0.39175049707144366</v>
      </c>
      <c r="L199" s="24">
        <v>0.3133003831297654</v>
      </c>
      <c r="M199" s="24">
        <v>-0.09514013600473578</v>
      </c>
      <c r="N199" s="24">
        <v>-0.11477029807581944</v>
      </c>
      <c r="O199" s="24">
        <v>-0.015345255434330048</v>
      </c>
      <c r="P199" s="24">
        <v>0.008985520717003264</v>
      </c>
      <c r="Q199" s="24">
        <v>-0.0020781255754229472</v>
      </c>
      <c r="R199" s="24">
        <v>-0.0017641120085407113</v>
      </c>
      <c r="S199" s="24">
        <v>-0.0001689388387651707</v>
      </c>
      <c r="T199" s="24">
        <v>0.00013147491511764236</v>
      </c>
      <c r="U199" s="24">
        <v>-5.276418423947018E-05</v>
      </c>
      <c r="V199" s="24">
        <v>-6.511450511165068E-05</v>
      </c>
      <c r="W199" s="24">
        <v>-9.516844938250878E-06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1271</v>
      </c>
      <c r="B201" s="24">
        <v>126.56</v>
      </c>
      <c r="C201" s="24">
        <v>150.06</v>
      </c>
      <c r="D201" s="24">
        <v>8.851185359464333</v>
      </c>
      <c r="E201" s="24">
        <v>9.736290154528346</v>
      </c>
      <c r="F201" s="24">
        <v>30.096246567943066</v>
      </c>
      <c r="G201" s="24" t="s">
        <v>59</v>
      </c>
      <c r="H201" s="24">
        <v>21.881464685895182</v>
      </c>
      <c r="I201" s="24">
        <v>80.94146468589518</v>
      </c>
      <c r="J201" s="24" t="s">
        <v>73</v>
      </c>
      <c r="K201" s="24">
        <v>3.1544376189576226</v>
      </c>
      <c r="M201" s="24" t="s">
        <v>68</v>
      </c>
      <c r="N201" s="24">
        <v>2.033599998637913</v>
      </c>
      <c r="X201" s="24">
        <v>67.5</v>
      </c>
    </row>
    <row r="202" spans="1:24" ht="12.75" hidden="1">
      <c r="A202" s="24">
        <v>1269</v>
      </c>
      <c r="B202" s="24">
        <v>130.9199981689453</v>
      </c>
      <c r="C202" s="24">
        <v>131.52000427246094</v>
      </c>
      <c r="D202" s="24">
        <v>8.396448135375977</v>
      </c>
      <c r="E202" s="24">
        <v>8.878546714782715</v>
      </c>
      <c r="F202" s="24">
        <v>27.63234524567245</v>
      </c>
      <c r="G202" s="24" t="s">
        <v>56</v>
      </c>
      <c r="H202" s="24">
        <v>14.934120942937952</v>
      </c>
      <c r="I202" s="24">
        <v>78.35411911188326</v>
      </c>
      <c r="J202" s="24" t="s">
        <v>62</v>
      </c>
      <c r="K202" s="24">
        <v>1.4552261171543257</v>
      </c>
      <c r="L202" s="24">
        <v>0.9473429522274283</v>
      </c>
      <c r="M202" s="24">
        <v>0.3445048624018196</v>
      </c>
      <c r="N202" s="24">
        <v>0.1280731535980263</v>
      </c>
      <c r="O202" s="24">
        <v>0.05844441854126949</v>
      </c>
      <c r="P202" s="24">
        <v>0.027176034937896314</v>
      </c>
      <c r="Q202" s="24">
        <v>0.0071142003438788405</v>
      </c>
      <c r="R202" s="24">
        <v>0.0019713999429794653</v>
      </c>
      <c r="S202" s="24">
        <v>0.0007667727046727986</v>
      </c>
      <c r="T202" s="24">
        <v>0.0003998589041213634</v>
      </c>
      <c r="U202" s="24">
        <v>0.00015563479361509238</v>
      </c>
      <c r="V202" s="24">
        <v>7.314836559183915E-05</v>
      </c>
      <c r="W202" s="24">
        <v>4.780491574222529E-05</v>
      </c>
      <c r="X202" s="24">
        <v>67.5</v>
      </c>
    </row>
    <row r="203" spans="1:24" ht="12.75" hidden="1">
      <c r="A203" s="24">
        <v>1270</v>
      </c>
      <c r="B203" s="24">
        <v>94.27999877929688</v>
      </c>
      <c r="C203" s="24">
        <v>110.87999725341797</v>
      </c>
      <c r="D203" s="24">
        <v>8.822568893432617</v>
      </c>
      <c r="E203" s="24">
        <v>9.114714622497559</v>
      </c>
      <c r="F203" s="24">
        <v>16.88932801425071</v>
      </c>
      <c r="G203" s="24" t="s">
        <v>57</v>
      </c>
      <c r="H203" s="24">
        <v>18.728043084208863</v>
      </c>
      <c r="I203" s="24">
        <v>45.50804186350574</v>
      </c>
      <c r="J203" s="24" t="s">
        <v>60</v>
      </c>
      <c r="K203" s="24">
        <v>0.11564454544630279</v>
      </c>
      <c r="L203" s="24">
        <v>0.005156325624966123</v>
      </c>
      <c r="M203" s="24">
        <v>-0.03127808221395183</v>
      </c>
      <c r="N203" s="24">
        <v>-0.0013245062234834033</v>
      </c>
      <c r="O203" s="24">
        <v>0.004015593542843988</v>
      </c>
      <c r="P203" s="24">
        <v>0.0005898673629796685</v>
      </c>
      <c r="Q203" s="24">
        <v>-0.0008315579675020606</v>
      </c>
      <c r="R203" s="24">
        <v>-0.00010644324076933115</v>
      </c>
      <c r="S203" s="24">
        <v>9.553907553920407E-07</v>
      </c>
      <c r="T203" s="24">
        <v>4.199368307139726E-05</v>
      </c>
      <c r="U203" s="24">
        <v>-3.0416380909378758E-05</v>
      </c>
      <c r="V203" s="24">
        <v>-8.397909820148194E-06</v>
      </c>
      <c r="W203" s="24">
        <v>-1.51979362505571E-06</v>
      </c>
      <c r="X203" s="24">
        <v>67.5</v>
      </c>
    </row>
    <row r="204" spans="1:24" ht="12.75" hidden="1">
      <c r="A204" s="24">
        <v>1272</v>
      </c>
      <c r="B204" s="24">
        <v>162.3000030517578</v>
      </c>
      <c r="C204" s="24">
        <v>156.3000030517578</v>
      </c>
      <c r="D204" s="24">
        <v>8.38861083984375</v>
      </c>
      <c r="E204" s="24">
        <v>10.719346046447754</v>
      </c>
      <c r="F204" s="24">
        <v>25.34516864727232</v>
      </c>
      <c r="G204" s="24" t="s">
        <v>58</v>
      </c>
      <c r="H204" s="24">
        <v>-22.76943258960864</v>
      </c>
      <c r="I204" s="24">
        <v>72.03057046214917</v>
      </c>
      <c r="J204" s="24" t="s">
        <v>61</v>
      </c>
      <c r="K204" s="24">
        <v>-1.4506237938061588</v>
      </c>
      <c r="L204" s="24">
        <v>0.9473289193522114</v>
      </c>
      <c r="M204" s="24">
        <v>-0.343082033618075</v>
      </c>
      <c r="N204" s="24">
        <v>-0.12806630452936318</v>
      </c>
      <c r="O204" s="24">
        <v>-0.05830630383694163</v>
      </c>
      <c r="P204" s="24">
        <v>0.027169632523091892</v>
      </c>
      <c r="Q204" s="24">
        <v>-0.007065434019190162</v>
      </c>
      <c r="R204" s="24">
        <v>-0.0019685242116047144</v>
      </c>
      <c r="S204" s="24">
        <v>-0.0007667721094691325</v>
      </c>
      <c r="T204" s="24">
        <v>0.000397647675445534</v>
      </c>
      <c r="U204" s="24">
        <v>-0.00015263365538434825</v>
      </c>
      <c r="V204" s="24">
        <v>-7.266469912832515E-05</v>
      </c>
      <c r="W204" s="24">
        <v>-4.77807513174343E-05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1271</v>
      </c>
      <c r="B206" s="24">
        <v>126.56</v>
      </c>
      <c r="C206" s="24">
        <v>150.06</v>
      </c>
      <c r="D206" s="24">
        <v>8.851185359464333</v>
      </c>
      <c r="E206" s="24">
        <v>9.736290154528346</v>
      </c>
      <c r="F206" s="24">
        <v>19.330624853788283</v>
      </c>
      <c r="G206" s="24" t="s">
        <v>59</v>
      </c>
      <c r="H206" s="24">
        <v>-7.0718198318532615</v>
      </c>
      <c r="I206" s="24">
        <v>51.98818016814674</v>
      </c>
      <c r="J206" s="24" t="s">
        <v>73</v>
      </c>
      <c r="K206" s="24">
        <v>2.7663019910387328</v>
      </c>
      <c r="M206" s="24" t="s">
        <v>68</v>
      </c>
      <c r="N206" s="24">
        <v>2.2853169503090016</v>
      </c>
      <c r="X206" s="24">
        <v>67.5</v>
      </c>
    </row>
    <row r="207" spans="1:24" ht="12.75" hidden="1">
      <c r="A207" s="24">
        <v>1269</v>
      </c>
      <c r="B207" s="24">
        <v>130.9199981689453</v>
      </c>
      <c r="C207" s="24">
        <v>131.52000427246094</v>
      </c>
      <c r="D207" s="24">
        <v>8.396448135375977</v>
      </c>
      <c r="E207" s="24">
        <v>8.878546714782715</v>
      </c>
      <c r="F207" s="24">
        <v>27.63234524567245</v>
      </c>
      <c r="G207" s="24" t="s">
        <v>56</v>
      </c>
      <c r="H207" s="24">
        <v>14.934120942937952</v>
      </c>
      <c r="I207" s="24">
        <v>78.35411911188326</v>
      </c>
      <c r="J207" s="24" t="s">
        <v>62</v>
      </c>
      <c r="K207" s="24">
        <v>0.8627711255332776</v>
      </c>
      <c r="L207" s="24">
        <v>1.4008538972438442</v>
      </c>
      <c r="M207" s="24">
        <v>0.2042495477379218</v>
      </c>
      <c r="N207" s="24">
        <v>0.12239676317964641</v>
      </c>
      <c r="O207" s="24">
        <v>0.034650501652557245</v>
      </c>
      <c r="P207" s="24">
        <v>0.04018610038008381</v>
      </c>
      <c r="Q207" s="24">
        <v>0.00421771467727121</v>
      </c>
      <c r="R207" s="24">
        <v>0.0018840493805203158</v>
      </c>
      <c r="S207" s="24">
        <v>0.0004545616017351061</v>
      </c>
      <c r="T207" s="24">
        <v>0.0005913156524671733</v>
      </c>
      <c r="U207" s="24">
        <v>9.225425714355062E-05</v>
      </c>
      <c r="V207" s="24">
        <v>6.993709410772066E-05</v>
      </c>
      <c r="W207" s="24">
        <v>2.83427419185292E-05</v>
      </c>
      <c r="X207" s="24">
        <v>67.5</v>
      </c>
    </row>
    <row r="208" spans="1:24" ht="12.75" hidden="1">
      <c r="A208" s="24">
        <v>1272</v>
      </c>
      <c r="B208" s="24">
        <v>162.3000030517578</v>
      </c>
      <c r="C208" s="24">
        <v>156.3000030517578</v>
      </c>
      <c r="D208" s="24">
        <v>8.38861083984375</v>
      </c>
      <c r="E208" s="24">
        <v>10.719346046447754</v>
      </c>
      <c r="F208" s="24">
        <v>28.75259603331141</v>
      </c>
      <c r="G208" s="24" t="s">
        <v>57</v>
      </c>
      <c r="H208" s="24">
        <v>-13.085577578008241</v>
      </c>
      <c r="I208" s="24">
        <v>81.71442547374957</v>
      </c>
      <c r="J208" s="24" t="s">
        <v>60</v>
      </c>
      <c r="K208" s="24">
        <v>0.2345345524727174</v>
      </c>
      <c r="L208" s="24">
        <v>-0.007620926994505616</v>
      </c>
      <c r="M208" s="24">
        <v>-0.053285172320633484</v>
      </c>
      <c r="N208" s="24">
        <v>-0.0012653416105718345</v>
      </c>
      <c r="O208" s="24">
        <v>0.009778737838221389</v>
      </c>
      <c r="P208" s="24">
        <v>-0.0008721049563436968</v>
      </c>
      <c r="Q208" s="24">
        <v>-0.0009930982894320447</v>
      </c>
      <c r="R208" s="24">
        <v>-0.00010175946610651817</v>
      </c>
      <c r="S208" s="24">
        <v>0.0001574379937457709</v>
      </c>
      <c r="T208" s="24">
        <v>-6.211315933892676E-05</v>
      </c>
      <c r="U208" s="24">
        <v>-1.4522484919922719E-05</v>
      </c>
      <c r="V208" s="24">
        <v>-8.028278183284578E-06</v>
      </c>
      <c r="W208" s="24">
        <v>1.068781297018601E-05</v>
      </c>
      <c r="X208" s="24">
        <v>67.5</v>
      </c>
    </row>
    <row r="209" spans="1:24" ht="12.75" hidden="1">
      <c r="A209" s="24">
        <v>1270</v>
      </c>
      <c r="B209" s="24">
        <v>94.27999877929688</v>
      </c>
      <c r="C209" s="24">
        <v>110.87999725341797</v>
      </c>
      <c r="D209" s="24">
        <v>8.822568893432617</v>
      </c>
      <c r="E209" s="24">
        <v>9.114714622497559</v>
      </c>
      <c r="F209" s="24">
        <v>23.501569121655976</v>
      </c>
      <c r="G209" s="24" t="s">
        <v>58</v>
      </c>
      <c r="H209" s="24">
        <v>36.544627904723534</v>
      </c>
      <c r="I209" s="24">
        <v>63.32462668402041</v>
      </c>
      <c r="J209" s="24" t="s">
        <v>61</v>
      </c>
      <c r="K209" s="24">
        <v>0.8302816141228112</v>
      </c>
      <c r="L209" s="24">
        <v>-1.4008331674025325</v>
      </c>
      <c r="M209" s="24">
        <v>0.19717648988128883</v>
      </c>
      <c r="N209" s="24">
        <v>-0.12239022243407764</v>
      </c>
      <c r="O209" s="24">
        <v>0.03324204492905347</v>
      </c>
      <c r="P209" s="24">
        <v>-0.04017663620443221</v>
      </c>
      <c r="Q209" s="24">
        <v>0.004099130747658109</v>
      </c>
      <c r="R209" s="24">
        <v>-0.0018812993061436828</v>
      </c>
      <c r="S209" s="24">
        <v>0.0004264264624730644</v>
      </c>
      <c r="T209" s="24">
        <v>-0.0005880443489139369</v>
      </c>
      <c r="U209" s="24">
        <v>9.110403609532882E-05</v>
      </c>
      <c r="V209" s="24">
        <v>-6.947477154797971E-05</v>
      </c>
      <c r="W209" s="24">
        <v>2.625036520459622E-05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1271</v>
      </c>
      <c r="B211" s="24">
        <v>126.56</v>
      </c>
      <c r="C211" s="24">
        <v>150.06</v>
      </c>
      <c r="D211" s="24">
        <v>8.851185359464333</v>
      </c>
      <c r="E211" s="24">
        <v>9.736290154528346</v>
      </c>
      <c r="F211" s="24">
        <v>30.096246567943066</v>
      </c>
      <c r="G211" s="24" t="s">
        <v>59</v>
      </c>
      <c r="H211" s="24">
        <v>21.881464685895182</v>
      </c>
      <c r="I211" s="24">
        <v>80.94146468589518</v>
      </c>
      <c r="J211" s="24" t="s">
        <v>73</v>
      </c>
      <c r="K211" s="24">
        <v>4.373430057248784</v>
      </c>
      <c r="M211" s="24" t="s">
        <v>68</v>
      </c>
      <c r="N211" s="24">
        <v>2.28115826550293</v>
      </c>
      <c r="X211" s="24">
        <v>67.5</v>
      </c>
    </row>
    <row r="212" spans="1:24" ht="12.75" hidden="1">
      <c r="A212" s="24">
        <v>1270</v>
      </c>
      <c r="B212" s="24">
        <v>94.27999877929688</v>
      </c>
      <c r="C212" s="24">
        <v>110.87999725341797</v>
      </c>
      <c r="D212" s="24">
        <v>8.822568893432617</v>
      </c>
      <c r="E212" s="24">
        <v>9.114714622497559</v>
      </c>
      <c r="F212" s="24">
        <v>21.264802595744097</v>
      </c>
      <c r="G212" s="24" t="s">
        <v>56</v>
      </c>
      <c r="H212" s="24">
        <v>30.517693937060756</v>
      </c>
      <c r="I212" s="24">
        <v>57.29769271635763</v>
      </c>
      <c r="J212" s="24" t="s">
        <v>62</v>
      </c>
      <c r="K212" s="24">
        <v>2.028917956675743</v>
      </c>
      <c r="L212" s="24">
        <v>0.06566562503117117</v>
      </c>
      <c r="M212" s="24">
        <v>0.48031771991238087</v>
      </c>
      <c r="N212" s="24">
        <v>0.12311916174690832</v>
      </c>
      <c r="O212" s="24">
        <v>0.08148525220243157</v>
      </c>
      <c r="P212" s="24">
        <v>0.0018840561662380264</v>
      </c>
      <c r="Q212" s="24">
        <v>0.009918662164983804</v>
      </c>
      <c r="R212" s="24">
        <v>0.0018952304470994808</v>
      </c>
      <c r="S212" s="24">
        <v>0.001069104308424927</v>
      </c>
      <c r="T212" s="24">
        <v>2.7719331338683568E-05</v>
      </c>
      <c r="U212" s="24">
        <v>0.0002169560499942126</v>
      </c>
      <c r="V212" s="24">
        <v>7.034148298617138E-05</v>
      </c>
      <c r="W212" s="24">
        <v>6.666132232864245E-05</v>
      </c>
      <c r="X212" s="24">
        <v>67.5</v>
      </c>
    </row>
    <row r="213" spans="1:24" ht="12.75" hidden="1">
      <c r="A213" s="24">
        <v>1269</v>
      </c>
      <c r="B213" s="24">
        <v>130.9199981689453</v>
      </c>
      <c r="C213" s="24">
        <v>131.52000427246094</v>
      </c>
      <c r="D213" s="24">
        <v>8.396448135375977</v>
      </c>
      <c r="E213" s="24">
        <v>8.878546714782715</v>
      </c>
      <c r="F213" s="24">
        <v>19.61239135076391</v>
      </c>
      <c r="G213" s="24" t="s">
        <v>57</v>
      </c>
      <c r="H213" s="24">
        <v>-7.8072141542662905</v>
      </c>
      <c r="I213" s="24">
        <v>55.612784014679015</v>
      </c>
      <c r="J213" s="24" t="s">
        <v>60</v>
      </c>
      <c r="K213" s="24">
        <v>1.135356253052835</v>
      </c>
      <c r="L213" s="24">
        <v>-0.0003551975214778622</v>
      </c>
      <c r="M213" s="24">
        <v>-0.2732867991903125</v>
      </c>
      <c r="N213" s="24">
        <v>-0.0012724712797102522</v>
      </c>
      <c r="O213" s="24">
        <v>0.0448668191503185</v>
      </c>
      <c r="P213" s="24">
        <v>-4.090150160580403E-05</v>
      </c>
      <c r="Q213" s="24">
        <v>-0.005855440130233581</v>
      </c>
      <c r="R213" s="24">
        <v>-0.00010227464796166841</v>
      </c>
      <c r="S213" s="24">
        <v>0.0005270542096589401</v>
      </c>
      <c r="T213" s="24">
        <v>-2.9366862774589143E-06</v>
      </c>
      <c r="U213" s="24">
        <v>-0.00014155146222759806</v>
      </c>
      <c r="V213" s="24">
        <v>-8.06181333954E-06</v>
      </c>
      <c r="W213" s="24">
        <v>3.09175176486501E-05</v>
      </c>
      <c r="X213" s="24">
        <v>67.5</v>
      </c>
    </row>
    <row r="214" spans="1:24" ht="12.75" hidden="1">
      <c r="A214" s="24">
        <v>1272</v>
      </c>
      <c r="B214" s="24">
        <v>162.3000030517578</v>
      </c>
      <c r="C214" s="24">
        <v>156.3000030517578</v>
      </c>
      <c r="D214" s="24">
        <v>8.38861083984375</v>
      </c>
      <c r="E214" s="24">
        <v>10.719346046447754</v>
      </c>
      <c r="F214" s="24">
        <v>28.75259603331141</v>
      </c>
      <c r="G214" s="24" t="s">
        <v>58</v>
      </c>
      <c r="H214" s="24">
        <v>-13.085577578008241</v>
      </c>
      <c r="I214" s="24">
        <v>81.71442547374957</v>
      </c>
      <c r="J214" s="24" t="s">
        <v>61</v>
      </c>
      <c r="K214" s="24">
        <v>-1.6815095163498477</v>
      </c>
      <c r="L214" s="24">
        <v>-0.06566466435957097</v>
      </c>
      <c r="M214" s="24">
        <v>-0.39499295873488954</v>
      </c>
      <c r="N214" s="24">
        <v>-0.12311258589642118</v>
      </c>
      <c r="O214" s="24">
        <v>-0.06802069439388642</v>
      </c>
      <c r="P214" s="24">
        <v>-0.0018836121428537035</v>
      </c>
      <c r="Q214" s="24">
        <v>-0.00800585286052219</v>
      </c>
      <c r="R214" s="24">
        <v>-0.001892468848884233</v>
      </c>
      <c r="S214" s="24">
        <v>-0.0009301601380265291</v>
      </c>
      <c r="T214" s="24">
        <v>-2.756333077789238E-05</v>
      </c>
      <c r="U214" s="24">
        <v>-0.00016441749046351532</v>
      </c>
      <c r="V214" s="24">
        <v>-6.987797503056491E-05</v>
      </c>
      <c r="W214" s="24">
        <v>-5.9057929163225595E-05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1271</v>
      </c>
      <c r="B216" s="24">
        <v>126.56</v>
      </c>
      <c r="C216" s="24">
        <v>150.06</v>
      </c>
      <c r="D216" s="24">
        <v>8.851185359464333</v>
      </c>
      <c r="E216" s="24">
        <v>9.736290154528346</v>
      </c>
      <c r="F216" s="24">
        <v>22.915182367983636</v>
      </c>
      <c r="G216" s="24" t="s">
        <v>59</v>
      </c>
      <c r="H216" s="24">
        <v>2.5685628914476695</v>
      </c>
      <c r="I216" s="24">
        <v>61.62856289144767</v>
      </c>
      <c r="J216" s="24" t="s">
        <v>73</v>
      </c>
      <c r="K216" s="24">
        <v>3.1548014484852023</v>
      </c>
      <c r="M216" s="24" t="s">
        <v>68</v>
      </c>
      <c r="N216" s="24">
        <v>2.5102689898841124</v>
      </c>
      <c r="X216" s="24">
        <v>67.5</v>
      </c>
    </row>
    <row r="217" spans="1:24" ht="12.75" hidden="1">
      <c r="A217" s="24">
        <v>1270</v>
      </c>
      <c r="B217" s="24">
        <v>94.27999877929688</v>
      </c>
      <c r="C217" s="24">
        <v>110.87999725341797</v>
      </c>
      <c r="D217" s="24">
        <v>8.822568893432617</v>
      </c>
      <c r="E217" s="24">
        <v>9.114714622497559</v>
      </c>
      <c r="F217" s="24">
        <v>21.264802595744097</v>
      </c>
      <c r="G217" s="24" t="s">
        <v>56</v>
      </c>
      <c r="H217" s="24">
        <v>30.517693937060756</v>
      </c>
      <c r="I217" s="24">
        <v>57.29769271635763</v>
      </c>
      <c r="J217" s="24" t="s">
        <v>62</v>
      </c>
      <c r="K217" s="24">
        <v>1.0293931763506248</v>
      </c>
      <c r="L217" s="24">
        <v>1.4200412469030088</v>
      </c>
      <c r="M217" s="24">
        <v>0.24369445324459207</v>
      </c>
      <c r="N217" s="24">
        <v>0.12589108337383714</v>
      </c>
      <c r="O217" s="24">
        <v>0.04134264014738113</v>
      </c>
      <c r="P217" s="24">
        <v>0.0407366835838782</v>
      </c>
      <c r="Q217" s="24">
        <v>0.005032291241382284</v>
      </c>
      <c r="R217" s="24">
        <v>0.0019379050433042926</v>
      </c>
      <c r="S217" s="24">
        <v>0.0005424152348016166</v>
      </c>
      <c r="T217" s="24">
        <v>0.0005994084894703029</v>
      </c>
      <c r="U217" s="24">
        <v>0.00011003856928157775</v>
      </c>
      <c r="V217" s="24">
        <v>7.194023870994575E-05</v>
      </c>
      <c r="W217" s="24">
        <v>3.3813164007006573E-05</v>
      </c>
      <c r="X217" s="24">
        <v>67.5</v>
      </c>
    </row>
    <row r="218" spans="1:24" ht="12.75" hidden="1">
      <c r="A218" s="24">
        <v>1272</v>
      </c>
      <c r="B218" s="24">
        <v>162.3000030517578</v>
      </c>
      <c r="C218" s="24">
        <v>156.3000030517578</v>
      </c>
      <c r="D218" s="24">
        <v>8.38861083984375</v>
      </c>
      <c r="E218" s="24">
        <v>10.719346046447754</v>
      </c>
      <c r="F218" s="24">
        <v>25.34516864727232</v>
      </c>
      <c r="G218" s="24" t="s">
        <v>57</v>
      </c>
      <c r="H218" s="24">
        <v>-22.76943258960864</v>
      </c>
      <c r="I218" s="24">
        <v>72.03057046214917</v>
      </c>
      <c r="J218" s="24" t="s">
        <v>60</v>
      </c>
      <c r="K218" s="24">
        <v>0.9732564697700198</v>
      </c>
      <c r="L218" s="24">
        <v>-0.007724754401938761</v>
      </c>
      <c r="M218" s="24">
        <v>-0.23129239722784034</v>
      </c>
      <c r="N218" s="24">
        <v>-0.001300969374280287</v>
      </c>
      <c r="O218" s="24">
        <v>0.03894046393294276</v>
      </c>
      <c r="P218" s="24">
        <v>-0.0008840917254390768</v>
      </c>
      <c r="Q218" s="24">
        <v>-0.004816112295911647</v>
      </c>
      <c r="R218" s="24">
        <v>-0.0001046107372175953</v>
      </c>
      <c r="S218" s="24">
        <v>0.0004974043736530133</v>
      </c>
      <c r="T218" s="24">
        <v>-6.297798388088085E-05</v>
      </c>
      <c r="U218" s="24">
        <v>-0.00010750872176539116</v>
      </c>
      <c r="V218" s="24">
        <v>-8.248124916101325E-06</v>
      </c>
      <c r="W218" s="24">
        <v>3.053987776963789E-05</v>
      </c>
      <c r="X218" s="24">
        <v>67.5</v>
      </c>
    </row>
    <row r="219" spans="1:24" ht="12.75" hidden="1">
      <c r="A219" s="24">
        <v>1269</v>
      </c>
      <c r="B219" s="24">
        <v>130.9199981689453</v>
      </c>
      <c r="C219" s="24">
        <v>131.52000427246094</v>
      </c>
      <c r="D219" s="24">
        <v>8.396448135375977</v>
      </c>
      <c r="E219" s="24">
        <v>8.878546714782715</v>
      </c>
      <c r="F219" s="24">
        <v>30.08848217747667</v>
      </c>
      <c r="G219" s="24" t="s">
        <v>58</v>
      </c>
      <c r="H219" s="24">
        <v>21.89872868790752</v>
      </c>
      <c r="I219" s="24">
        <v>85.31872685685283</v>
      </c>
      <c r="J219" s="24" t="s">
        <v>61</v>
      </c>
      <c r="K219" s="24">
        <v>-0.33529413291620097</v>
      </c>
      <c r="L219" s="24">
        <v>-1.4200202361499226</v>
      </c>
      <c r="M219" s="24">
        <v>-0.0767516353361907</v>
      </c>
      <c r="N219" s="24">
        <v>-0.12588436102918263</v>
      </c>
      <c r="O219" s="24">
        <v>-0.01388719421060402</v>
      </c>
      <c r="P219" s="24">
        <v>-0.04072708891185352</v>
      </c>
      <c r="Q219" s="24">
        <v>-0.0014591153111599847</v>
      </c>
      <c r="R219" s="24">
        <v>-0.0019350794687875233</v>
      </c>
      <c r="S219" s="24">
        <v>-0.00021634041697229502</v>
      </c>
      <c r="T219" s="24">
        <v>-0.0005960908578357579</v>
      </c>
      <c r="U219" s="24">
        <v>-2.3459784182901062E-05</v>
      </c>
      <c r="V219" s="24">
        <v>-7.146584065840383E-05</v>
      </c>
      <c r="W219" s="24">
        <v>-1.4513646198674609E-05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1271</v>
      </c>
      <c r="B221" s="100">
        <v>126.56</v>
      </c>
      <c r="C221" s="100">
        <v>150.06</v>
      </c>
      <c r="D221" s="100">
        <v>8.851185359464333</v>
      </c>
      <c r="E221" s="100">
        <v>9.736290154528346</v>
      </c>
      <c r="F221" s="100">
        <v>19.330624853788283</v>
      </c>
      <c r="G221" s="100" t="s">
        <v>59</v>
      </c>
      <c r="H221" s="100">
        <v>-7.0718198318532615</v>
      </c>
      <c r="I221" s="100">
        <v>51.98818016814674</v>
      </c>
      <c r="J221" s="100" t="s">
        <v>73</v>
      </c>
      <c r="K221" s="100">
        <v>1.8584050821574252</v>
      </c>
      <c r="M221" s="100" t="s">
        <v>68</v>
      </c>
      <c r="N221" s="100">
        <v>0.9859238731241848</v>
      </c>
      <c r="X221" s="100">
        <v>67.5</v>
      </c>
    </row>
    <row r="222" spans="1:24" s="100" customFormat="1" ht="12.75">
      <c r="A222" s="100">
        <v>1272</v>
      </c>
      <c r="B222" s="100">
        <v>162.3000030517578</v>
      </c>
      <c r="C222" s="100">
        <v>156.3000030517578</v>
      </c>
      <c r="D222" s="100">
        <v>8.38861083984375</v>
      </c>
      <c r="E222" s="100">
        <v>10.719346046447754</v>
      </c>
      <c r="F222" s="100">
        <v>33.53166304138747</v>
      </c>
      <c r="G222" s="100" t="s">
        <v>56</v>
      </c>
      <c r="H222" s="100">
        <v>0.49645565520137325</v>
      </c>
      <c r="I222" s="100">
        <v>95.29645870695919</v>
      </c>
      <c r="J222" s="100" t="s">
        <v>62</v>
      </c>
      <c r="K222" s="100">
        <v>1.3165537710664068</v>
      </c>
      <c r="L222" s="100">
        <v>0.0859946952996497</v>
      </c>
      <c r="M222" s="100">
        <v>0.3116760000699802</v>
      </c>
      <c r="N222" s="100">
        <v>0.13306471481004578</v>
      </c>
      <c r="O222" s="100">
        <v>0.052875340701605565</v>
      </c>
      <c r="P222" s="100">
        <v>0.0024668957414222255</v>
      </c>
      <c r="Q222" s="100">
        <v>0.006436061814732867</v>
      </c>
      <c r="R222" s="100">
        <v>0.002048164612412736</v>
      </c>
      <c r="S222" s="100">
        <v>0.0006936894250435783</v>
      </c>
      <c r="T222" s="100">
        <v>3.6336367070646244E-05</v>
      </c>
      <c r="U222" s="100">
        <v>0.00014074905363693332</v>
      </c>
      <c r="V222" s="100">
        <v>7.600014700530077E-05</v>
      </c>
      <c r="W222" s="100">
        <v>4.325421140735348E-05</v>
      </c>
      <c r="X222" s="100">
        <v>67.5</v>
      </c>
    </row>
    <row r="223" spans="1:24" s="100" customFormat="1" ht="12.75">
      <c r="A223" s="100">
        <v>1269</v>
      </c>
      <c r="B223" s="100">
        <v>130.9199981689453</v>
      </c>
      <c r="C223" s="100">
        <v>131.52000427246094</v>
      </c>
      <c r="D223" s="100">
        <v>8.396448135375977</v>
      </c>
      <c r="E223" s="100">
        <v>8.878546714782715</v>
      </c>
      <c r="F223" s="100">
        <v>30.08848217747667</v>
      </c>
      <c r="G223" s="100" t="s">
        <v>57</v>
      </c>
      <c r="H223" s="100">
        <v>21.89872868790752</v>
      </c>
      <c r="I223" s="100">
        <v>85.31872685685283</v>
      </c>
      <c r="J223" s="100" t="s">
        <v>60</v>
      </c>
      <c r="K223" s="100">
        <v>-1.1115313720197717</v>
      </c>
      <c r="L223" s="100">
        <v>-0.00046692393969017154</v>
      </c>
      <c r="M223" s="100">
        <v>0.26502172538316976</v>
      </c>
      <c r="N223" s="100">
        <v>-0.0013766417392125237</v>
      </c>
      <c r="O223" s="100">
        <v>-0.04433278407020751</v>
      </c>
      <c r="P223" s="100">
        <v>-5.335343034933898E-05</v>
      </c>
      <c r="Q223" s="100">
        <v>0.005559702140419686</v>
      </c>
      <c r="R223" s="100">
        <v>-0.00011068733619168615</v>
      </c>
      <c r="S223" s="100">
        <v>-0.0005547524517981162</v>
      </c>
      <c r="T223" s="100">
        <v>-3.7937547593099436E-06</v>
      </c>
      <c r="U223" s="100">
        <v>0.00012682088234589747</v>
      </c>
      <c r="V223" s="100">
        <v>-8.742766609704808E-06</v>
      </c>
      <c r="W223" s="100">
        <v>-3.3702927840434E-05</v>
      </c>
      <c r="X223" s="100">
        <v>67.5</v>
      </c>
    </row>
    <row r="224" spans="1:24" s="100" customFormat="1" ht="12.75">
      <c r="A224" s="100">
        <v>1270</v>
      </c>
      <c r="B224" s="100">
        <v>94.27999877929688</v>
      </c>
      <c r="C224" s="100">
        <v>110.87999725341797</v>
      </c>
      <c r="D224" s="100">
        <v>8.822568893432617</v>
      </c>
      <c r="E224" s="100">
        <v>9.114714622497559</v>
      </c>
      <c r="F224" s="100">
        <v>16.88932801425071</v>
      </c>
      <c r="G224" s="100" t="s">
        <v>58</v>
      </c>
      <c r="H224" s="100">
        <v>18.728043084208863</v>
      </c>
      <c r="I224" s="100">
        <v>45.50804186350574</v>
      </c>
      <c r="J224" s="100" t="s">
        <v>61</v>
      </c>
      <c r="K224" s="100">
        <v>0.7055578226658825</v>
      </c>
      <c r="L224" s="100">
        <v>-0.08599342766580559</v>
      </c>
      <c r="M224" s="100">
        <v>0.1640286989967001</v>
      </c>
      <c r="N224" s="100">
        <v>-0.13305759348868698</v>
      </c>
      <c r="O224" s="100">
        <v>0.02881676440711589</v>
      </c>
      <c r="P224" s="100">
        <v>-0.0024663187163294752</v>
      </c>
      <c r="Q224" s="100">
        <v>0.003242314573398961</v>
      </c>
      <c r="R224" s="100">
        <v>-0.002045171531472752</v>
      </c>
      <c r="S224" s="100">
        <v>0.00041647897382853427</v>
      </c>
      <c r="T224" s="100">
        <v>-3.613777797152113E-05</v>
      </c>
      <c r="U224" s="100">
        <v>6.104719404444697E-05</v>
      </c>
      <c r="V224" s="100">
        <v>-7.549560501668662E-05</v>
      </c>
      <c r="W224" s="100">
        <v>2.7111611155638225E-05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1271</v>
      </c>
      <c r="B226" s="24">
        <v>126.56</v>
      </c>
      <c r="C226" s="24">
        <v>150.06</v>
      </c>
      <c r="D226" s="24">
        <v>8.851185359464333</v>
      </c>
      <c r="E226" s="24">
        <v>9.736290154528346</v>
      </c>
      <c r="F226" s="24">
        <v>22.915182367983636</v>
      </c>
      <c r="G226" s="24" t="s">
        <v>59</v>
      </c>
      <c r="H226" s="24">
        <v>2.5685628914476695</v>
      </c>
      <c r="I226" s="24">
        <v>61.62856289144767</v>
      </c>
      <c r="J226" s="24" t="s">
        <v>73</v>
      </c>
      <c r="K226" s="24">
        <v>2.7543660553930898</v>
      </c>
      <c r="M226" s="24" t="s">
        <v>68</v>
      </c>
      <c r="N226" s="24">
        <v>1.7943746452213771</v>
      </c>
      <c r="X226" s="24">
        <v>67.5</v>
      </c>
    </row>
    <row r="227" spans="1:24" ht="12.75" hidden="1">
      <c r="A227" s="24">
        <v>1272</v>
      </c>
      <c r="B227" s="24">
        <v>162.3000030517578</v>
      </c>
      <c r="C227" s="24">
        <v>156.3000030517578</v>
      </c>
      <c r="D227" s="24">
        <v>8.38861083984375</v>
      </c>
      <c r="E227" s="24">
        <v>10.719346046447754</v>
      </c>
      <c r="F227" s="24">
        <v>33.53166304138747</v>
      </c>
      <c r="G227" s="24" t="s">
        <v>56</v>
      </c>
      <c r="H227" s="24">
        <v>0.49645565520137325</v>
      </c>
      <c r="I227" s="24">
        <v>95.29645870695919</v>
      </c>
      <c r="J227" s="24" t="s">
        <v>62</v>
      </c>
      <c r="K227" s="24">
        <v>1.3452523765822149</v>
      </c>
      <c r="L227" s="24">
        <v>0.9078265315191626</v>
      </c>
      <c r="M227" s="24">
        <v>0.31847101313412823</v>
      </c>
      <c r="N227" s="24">
        <v>0.12427589124271592</v>
      </c>
      <c r="O227" s="24">
        <v>0.05402777510944835</v>
      </c>
      <c r="P227" s="24">
        <v>0.02604261206511245</v>
      </c>
      <c r="Q227" s="24">
        <v>0.006576470942837341</v>
      </c>
      <c r="R227" s="24">
        <v>0.0019128705698759024</v>
      </c>
      <c r="S227" s="24">
        <v>0.0007087793974331663</v>
      </c>
      <c r="T227" s="24">
        <v>0.00038315217289938865</v>
      </c>
      <c r="U227" s="24">
        <v>0.0001438051666154558</v>
      </c>
      <c r="V227" s="24">
        <v>7.096457734272615E-05</v>
      </c>
      <c r="W227" s="24">
        <v>4.41812320501397E-05</v>
      </c>
      <c r="X227" s="24">
        <v>67.5</v>
      </c>
    </row>
    <row r="228" spans="1:24" ht="12.75" hidden="1">
      <c r="A228" s="24">
        <v>1270</v>
      </c>
      <c r="B228" s="24">
        <v>94.27999877929688</v>
      </c>
      <c r="C228" s="24">
        <v>110.87999725341797</v>
      </c>
      <c r="D228" s="24">
        <v>8.822568893432617</v>
      </c>
      <c r="E228" s="24">
        <v>9.114714622497559</v>
      </c>
      <c r="F228" s="24">
        <v>23.501569121655976</v>
      </c>
      <c r="G228" s="24" t="s">
        <v>57</v>
      </c>
      <c r="H228" s="24">
        <v>36.544627904723534</v>
      </c>
      <c r="I228" s="24">
        <v>63.32462668402041</v>
      </c>
      <c r="J228" s="24" t="s">
        <v>60</v>
      </c>
      <c r="K228" s="24">
        <v>-1.3080235763627466</v>
      </c>
      <c r="L228" s="24">
        <v>0.004940633514281934</v>
      </c>
      <c r="M228" s="24">
        <v>0.30879167401650603</v>
      </c>
      <c r="N228" s="24">
        <v>-0.0012859961889499674</v>
      </c>
      <c r="O228" s="24">
        <v>-0.05266579791281642</v>
      </c>
      <c r="P228" s="24">
        <v>0.000565413828722005</v>
      </c>
      <c r="Q228" s="24">
        <v>0.006332130675815496</v>
      </c>
      <c r="R228" s="24">
        <v>-0.0001033717163782343</v>
      </c>
      <c r="S228" s="24">
        <v>-0.0007000147892815755</v>
      </c>
      <c r="T228" s="24">
        <v>4.027063650335278E-05</v>
      </c>
      <c r="U228" s="24">
        <v>0.000134936358659081</v>
      </c>
      <c r="V228" s="24">
        <v>-8.166947828445016E-06</v>
      </c>
      <c r="W228" s="24">
        <v>-4.384181993507953E-05</v>
      </c>
      <c r="X228" s="24">
        <v>67.5</v>
      </c>
    </row>
    <row r="229" spans="1:24" ht="12.75" hidden="1">
      <c r="A229" s="24">
        <v>1269</v>
      </c>
      <c r="B229" s="24">
        <v>130.9199981689453</v>
      </c>
      <c r="C229" s="24">
        <v>131.52000427246094</v>
      </c>
      <c r="D229" s="24">
        <v>8.396448135375977</v>
      </c>
      <c r="E229" s="24">
        <v>8.878546714782715</v>
      </c>
      <c r="F229" s="24">
        <v>19.61239135076391</v>
      </c>
      <c r="G229" s="24" t="s">
        <v>58</v>
      </c>
      <c r="H229" s="24">
        <v>-7.8072141542662905</v>
      </c>
      <c r="I229" s="24">
        <v>55.612784014679015</v>
      </c>
      <c r="J229" s="24" t="s">
        <v>61</v>
      </c>
      <c r="K229" s="24">
        <v>-0.31429012135176493</v>
      </c>
      <c r="L229" s="24">
        <v>0.9078130872985863</v>
      </c>
      <c r="M229" s="24">
        <v>-0.0779197552919793</v>
      </c>
      <c r="N229" s="24">
        <v>-0.12426923737584197</v>
      </c>
      <c r="O229" s="24">
        <v>-0.012054634523016795</v>
      </c>
      <c r="P229" s="24">
        <v>0.02603647346274511</v>
      </c>
      <c r="Q229" s="24">
        <v>-0.0017759761165005163</v>
      </c>
      <c r="R229" s="24">
        <v>-0.0019100754187597877</v>
      </c>
      <c r="S229" s="24">
        <v>-0.00011111943580127504</v>
      </c>
      <c r="T229" s="24">
        <v>0.00038103000332406615</v>
      </c>
      <c r="U229" s="24">
        <v>-4.9720268071751746E-05</v>
      </c>
      <c r="V229" s="24">
        <v>-7.049306491137421E-05</v>
      </c>
      <c r="W229" s="24">
        <v>-5.4659025099570305E-06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2004-07-20T05:52:38Z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