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<sst xmlns="http://schemas.openxmlformats.org/spreadsheetml/2006/main" count="625" uniqueCount="145">
  <si>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</si>
  <si>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</si>
  <si>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</si>
  <si>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</si>
  <si>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</si>
  <si>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</si>
  <si>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</si>
  <si>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</si>
  <si>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</si>
  <si>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</si>
  <si>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</si>
  <si>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</si>
  <si>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</si>
  <si>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</si>
  <si>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</si>
  <si>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</si>
  <si>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</si>
  <si>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</si>
  <si>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</si>
  <si>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</si>
  <si>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</si>
  <si>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</si>
  <si>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</si>
  <si>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</si>
  <si>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</si>
  <si>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</si>
  <si>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</si>
  <si>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</si>
  <si>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</si>
  <si>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</si>
  <si>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</si>
  <si>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</si>
  <si>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</si>
  <si>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</si>
  <si>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</si>
  <si>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</si>
  <si>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</si>
  <si>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</si>
  <si>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</si>
  <si>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</si>
  <si>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</si>
  <si>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</si>
  <si>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</si>
  <si>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</si>
  <si>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</si>
  <si>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</si>
  <si>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</si>
  <si>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</si>
  <si>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</si>
  <si>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</si>
  <si>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</si>
  <si>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</si>
  <si>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</si>
  <si>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</si>
  <si>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</si>
  <si>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</si>
  <si>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</si>
  <si>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</si>
  <si>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</si>
  <si>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</si>
  <si>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</si>
  <si>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</si>
  <si>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</si>
  <si>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</si>
  <si>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</si>
  <si>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</si>
  <si>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</si>
  <si>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</si>
  <si>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</si>
  <si>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</si>
  <si>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</si>
  <si>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</si>
  <si>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</si>
  <si>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</si>
  <si>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</si>
  <si>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</si>
  <si>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</si>
  <si>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</si>
  <si>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</si>
  <si>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</si>
  <si>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</si>
  <si>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</si>
  <si>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</si>
  <si>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</si>
  <si>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</si>
  <si>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</si>
  <si>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</si>
  <si>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</si>
  <si>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</si>
  <si>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</si>
  <si>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</si>
  <si>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</si>
  <si>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</si>
  <si>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</si>
  <si>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</si>
  <si>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</si>
  <si>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</si>
  <si>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</si>
  <si>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</si>
  <si>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</si>
  <si>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</si>
  <si>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</si>
  <si>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</si>
  <si>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</si>
  <si>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</si>
  <si>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</si>
  <si>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</si>
  <si>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</si>
  <si>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</si>
  <si>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</si>
  <si>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</si>
  <si>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</si>
  <si>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</si>
  <si>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</si>
  <si>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</si>
  <si>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</si>
  <si>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</si>
  <si>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</si>
  <si>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</si>
  <si>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</si>
  <si>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</si>
  <si>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</si>
  <si>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</si>
  <si>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</si>
  <si>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</si>
  <si>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</si>
  <si>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</si>
  <si>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</si>
  <si>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</si>
  <si>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</si>
  <si>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</si>
  <si>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</si>
  <si>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</si>
  <si>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</si>
  <si>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</si>
  <si>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</si>
  <si>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</si>
  <si>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</si>
  <si>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</si>
  <si>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</si>
  <si>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</si>
  <si>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</si>
  <si>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</si>
  <si>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289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</si>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</sst>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5.885256939268707</v>
      </c>
      <c r="C41" s="77">
        <f aca="true" t="shared" si="0" ref="C41:C55">($B$41*H41+$B$42*J41+$B$43*L41+$B$44*N41+$B$45*P41+$B$46*R41+$B$47*T41+$B$48*V41)/100</f>
        <v>-1.668619896392429E-08</v>
      </c>
      <c r="D41" s="77">
        <f aca="true" t="shared" si="1" ref="D41:D55">($B$41*I41+$B$42*K41+$B$43*M41+$B$44*O41+$B$45*Q41+$B$46*S41+$B$47*U41+$B$48*W41)/100</f>
        <v>-2.2572426212799894E-08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-0.5504223300548858</v>
      </c>
      <c r="C42" s="77">
        <f t="shared" si="0"/>
        <v>-5.1282094536513465E-11</v>
      </c>
      <c r="D42" s="77">
        <f t="shared" si="1"/>
        <v>-1.9114210522534293E-08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-1.192035767271932</v>
      </c>
      <c r="C43" s="77">
        <f t="shared" si="0"/>
        <v>0.19958403309980363</v>
      </c>
      <c r="D43" s="77">
        <f t="shared" si="1"/>
        <v>-0.2729871984019741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4.666256960754566</v>
      </c>
      <c r="C44" s="77">
        <f t="shared" si="0"/>
        <v>-6.094122062027106E-05</v>
      </c>
      <c r="D44" s="77">
        <f t="shared" si="1"/>
        <v>-0.011291161642779799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5.885256939268707</v>
      </c>
      <c r="C45" s="77">
        <f t="shared" si="0"/>
        <v>-0.047980168040713915</v>
      </c>
      <c r="D45" s="77">
        <f t="shared" si="1"/>
        <v>-0.06408464087710608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-0.5504223300548858</v>
      </c>
      <c r="C46" s="77">
        <f t="shared" si="0"/>
        <v>-0.00035586248015533875</v>
      </c>
      <c r="D46" s="77">
        <f t="shared" si="1"/>
        <v>-0.034421788882306854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-1.192035767271932</v>
      </c>
      <c r="C47" s="77">
        <f t="shared" si="0"/>
        <v>0.007896918086597328</v>
      </c>
      <c r="D47" s="77">
        <f t="shared" si="1"/>
        <v>-0.01104951739675818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4.666256960754566</v>
      </c>
      <c r="C48" s="77">
        <f t="shared" si="0"/>
        <v>-7.029243314384237E-06</v>
      </c>
      <c r="D48" s="77">
        <f t="shared" si="1"/>
        <v>-0.0003238985436362241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-0.0010251683861682074</v>
      </c>
      <c r="D49" s="77">
        <f t="shared" si="1"/>
        <v>-0.0012969275128639373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-2.8604338323614633E-05</v>
      </c>
      <c r="D50" s="77">
        <f t="shared" si="1"/>
        <v>-0.0005291145821634772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9.358548679167445E-05</v>
      </c>
      <c r="D51" s="77">
        <f t="shared" si="1"/>
        <v>-0.0001516381537224923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-5.054874807452144E-07</v>
      </c>
      <c r="D52" s="77">
        <f t="shared" si="1"/>
        <v>-4.740561313025061E-06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-2.4602423011878285E-05</v>
      </c>
      <c r="D53" s="77">
        <f t="shared" si="1"/>
        <v>-2.6503661123641672E-05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-2.255539065740957E-06</v>
      </c>
      <c r="D54" s="77">
        <f t="shared" si="1"/>
        <v>-1.9536272237056758E-05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5.5182235118035685E-06</v>
      </c>
      <c r="D55" s="77">
        <f t="shared" si="1"/>
        <v>-9.64308058318026E-06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1282</v>
      </c>
      <c r="B3" s="11">
        <v>112.25333333333333</v>
      </c>
      <c r="C3" s="11">
        <v>110.90333333333332</v>
      </c>
      <c r="D3" s="11">
        <v>9.071919179005084</v>
      </c>
      <c r="E3" s="11">
        <v>9.526907708482682</v>
      </c>
      <c r="F3" s="12" t="s">
        <v>69</v>
      </c>
      <c r="H3" s="102">
        <v>0.0625</v>
      </c>
    </row>
    <row r="4" spans="1:9" ht="16.5" customHeight="1">
      <c r="A4" s="13">
        <v>1281</v>
      </c>
      <c r="B4" s="14">
        <v>101.77666666666666</v>
      </c>
      <c r="C4" s="14">
        <v>112.71</v>
      </c>
      <c r="D4" s="14">
        <v>8.896339861665174</v>
      </c>
      <c r="E4" s="14">
        <v>9.491175585077917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1283</v>
      </c>
      <c r="B5" s="26">
        <v>118.89333333333333</v>
      </c>
      <c r="C5" s="26">
        <v>118.52666666666669</v>
      </c>
      <c r="D5" s="26">
        <v>8.544614711534614</v>
      </c>
      <c r="E5" s="26">
        <v>9.161559359273229</v>
      </c>
      <c r="F5" s="15" t="s">
        <v>71</v>
      </c>
      <c r="I5" s="75">
        <v>1838</v>
      </c>
    </row>
    <row r="6" spans="1:6" s="2" customFormat="1" ht="13.5" thickBot="1">
      <c r="A6" s="16">
        <v>1284</v>
      </c>
      <c r="B6" s="17">
        <v>121.41666666666667</v>
      </c>
      <c r="C6" s="17">
        <v>118.61666666666667</v>
      </c>
      <c r="D6" s="17">
        <v>9.074749966655984</v>
      </c>
      <c r="E6" s="17">
        <v>9.654391634447625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2082</v>
      </c>
      <c r="K15" s="75">
        <v>1831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5.885256939268707</v>
      </c>
      <c r="C19" s="34">
        <v>40.161923605935364</v>
      </c>
      <c r="D19" s="35">
        <v>15.02512521059425</v>
      </c>
      <c r="K19" s="97" t="s">
        <v>131</v>
      </c>
    </row>
    <row r="20" spans="1:11" ht="12.75">
      <c r="A20" s="33" t="s">
        <v>57</v>
      </c>
      <c r="B20" s="34">
        <v>-0.5504223300548858</v>
      </c>
      <c r="C20" s="34">
        <v>50.84291100327845</v>
      </c>
      <c r="D20" s="35">
        <v>18.255873960124408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-1.192035767271932</v>
      </c>
      <c r="C21" s="34">
        <v>52.72463089939474</v>
      </c>
      <c r="D21" s="35">
        <v>20.10397352160164</v>
      </c>
      <c r="F21" s="24" t="s">
        <v>134</v>
      </c>
    </row>
    <row r="22" spans="1:11" ht="16.5" thickBot="1">
      <c r="A22" s="36" t="s">
        <v>59</v>
      </c>
      <c r="B22" s="37">
        <v>4.666256960754566</v>
      </c>
      <c r="C22" s="37">
        <v>49.4195902940879</v>
      </c>
      <c r="D22" s="38">
        <v>18.845134716549584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12.10098648071289</v>
      </c>
      <c r="I23" s="75">
        <v>2087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0.19958403309980363</v>
      </c>
      <c r="C27" s="44">
        <v>-6.094122062027106E-05</v>
      </c>
      <c r="D27" s="44">
        <v>-0.047980168040713915</v>
      </c>
      <c r="E27" s="44">
        <v>-0.00035586248015533875</v>
      </c>
      <c r="F27" s="44">
        <v>0.007896918086597328</v>
      </c>
      <c r="G27" s="44">
        <v>-7.029243314384237E-06</v>
      </c>
      <c r="H27" s="44">
        <v>-0.0010251683861682074</v>
      </c>
      <c r="I27" s="45">
        <v>-2.8604338323614633E-05</v>
      </c>
    </row>
    <row r="28" spans="1:9" ht="13.5" thickBot="1">
      <c r="A28" s="46" t="s">
        <v>61</v>
      </c>
      <c r="B28" s="47">
        <v>-0.2729871984019741</v>
      </c>
      <c r="C28" s="47">
        <v>-0.011291161642779799</v>
      </c>
      <c r="D28" s="47">
        <v>-0.06408464087710608</v>
      </c>
      <c r="E28" s="47">
        <v>-0.034421788882306854</v>
      </c>
      <c r="F28" s="47">
        <v>-0.01104951739675818</v>
      </c>
      <c r="G28" s="47">
        <v>-0.0003238985436362241</v>
      </c>
      <c r="H28" s="47">
        <v>-0.0012969275128639373</v>
      </c>
      <c r="I28" s="48">
        <v>-0.0005291145821634772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1282</v>
      </c>
      <c r="B39" s="50">
        <v>112.25333333333333</v>
      </c>
      <c r="C39" s="50">
        <v>110.90333333333332</v>
      </c>
      <c r="D39" s="50">
        <v>9.071919179005084</v>
      </c>
      <c r="E39" s="50">
        <v>9.526907708482682</v>
      </c>
      <c r="F39" s="54">
        <f>I39*D39/(23678+B39)*1000</f>
        <v>18.845134716549584</v>
      </c>
      <c r="G39" s="59" t="s">
        <v>59</v>
      </c>
      <c r="H39" s="58">
        <f>I39-B39+X39</f>
        <v>4.666256960754566</v>
      </c>
      <c r="I39" s="58">
        <f>(B39+C42-2*X39)*(23678+B39)*E42/((23678+C42)*D39+E42*(23678+B39))</f>
        <v>49.4195902940879</v>
      </c>
      <c r="J39" s="24" t="s">
        <v>73</v>
      </c>
      <c r="K39" s="24">
        <f>(K40*K40+L40*L40+M40*M40+N40*N40+O40*O40+P40*P40+Q40*Q40+R40*R40+S40*S40+T40*T40+U40*U40+V40*V40+W40*W40)</f>
        <v>0.12226482018864901</v>
      </c>
      <c r="M39" s="24" t="s">
        <v>68</v>
      </c>
      <c r="N39" s="24">
        <f>(K44*K44+L44*L44+M44*M44+N44*N44+O44*O44+P44*P44+Q44*Q44+R44*R44+S44*S44+T44*T44+U44*U44+V44*V44+W44*W44)</f>
        <v>0.06473635914477928</v>
      </c>
      <c r="X39" s="55">
        <f>(1-$H$2)*1000</f>
        <v>67.5</v>
      </c>
    </row>
    <row r="40" spans="1:24" ht="12.75">
      <c r="A40" s="49">
        <v>1281</v>
      </c>
      <c r="B40" s="50">
        <v>101.77666666666666</v>
      </c>
      <c r="C40" s="50">
        <v>112.71</v>
      </c>
      <c r="D40" s="50">
        <v>8.896339861665174</v>
      </c>
      <c r="E40" s="50">
        <v>9.491175585077917</v>
      </c>
      <c r="F40" s="54">
        <f>I40*D40/(23678+B40)*1000</f>
        <v>15.02512521059425</v>
      </c>
      <c r="G40" s="59" t="s">
        <v>56</v>
      </c>
      <c r="H40" s="58">
        <f>I40-B40+X40</f>
        <v>5.885256939268707</v>
      </c>
      <c r="I40" s="58">
        <f>(B40+C39-2*X40)*(23678+B40)*E39/((23678+C39)*D40+E39*(23678+B40))</f>
        <v>40.161923605935364</v>
      </c>
      <c r="J40" s="24" t="s">
        <v>62</v>
      </c>
      <c r="K40" s="52">
        <f aca="true" t="shared" si="0" ref="K40:W40">SQRT(K41*K41+K42*K42)</f>
        <v>0.33816533938259</v>
      </c>
      <c r="L40" s="52">
        <f t="shared" si="0"/>
        <v>0.011291326099079438</v>
      </c>
      <c r="M40" s="52">
        <f t="shared" si="0"/>
        <v>0.08005584127072053</v>
      </c>
      <c r="N40" s="52">
        <f t="shared" si="0"/>
        <v>0.03442362833814713</v>
      </c>
      <c r="O40" s="52">
        <f t="shared" si="0"/>
        <v>0.013581353024190546</v>
      </c>
      <c r="P40" s="52">
        <f t="shared" si="0"/>
        <v>0.0003239748089454484</v>
      </c>
      <c r="Q40" s="52">
        <f t="shared" si="0"/>
        <v>0.0016531760927445585</v>
      </c>
      <c r="R40" s="52">
        <f t="shared" si="0"/>
        <v>0.0005298872042510207</v>
      </c>
      <c r="S40" s="52">
        <f t="shared" si="0"/>
        <v>0.00017819195549294834</v>
      </c>
      <c r="T40" s="52">
        <f t="shared" si="0"/>
        <v>4.76743528070807E-06</v>
      </c>
      <c r="U40" s="52">
        <f t="shared" si="0"/>
        <v>3.616245665067894E-05</v>
      </c>
      <c r="V40" s="52">
        <f t="shared" si="0"/>
        <v>1.9666046613325166E-05</v>
      </c>
      <c r="W40" s="52">
        <f t="shared" si="0"/>
        <v>1.1110346252927037E-05</v>
      </c>
      <c r="X40" s="55">
        <f>(1-$H$2)*1000</f>
        <v>67.5</v>
      </c>
    </row>
    <row r="41" spans="1:24" ht="12.75">
      <c r="A41" s="49">
        <v>1283</v>
      </c>
      <c r="B41" s="50">
        <v>118.89333333333333</v>
      </c>
      <c r="C41" s="50">
        <v>118.52666666666669</v>
      </c>
      <c r="D41" s="50">
        <v>8.544614711534614</v>
      </c>
      <c r="E41" s="50">
        <v>9.161559359273229</v>
      </c>
      <c r="F41" s="54">
        <f>I41*D41/(23678+B41)*1000</f>
        <v>18.255873960124408</v>
      </c>
      <c r="G41" s="59" t="s">
        <v>57</v>
      </c>
      <c r="H41" s="58">
        <f>I41-B41+X41</f>
        <v>-0.5504223300548858</v>
      </c>
      <c r="I41" s="58">
        <f>(B41+C40-2*X41)*(23678+B41)*E40/((23678+C40)*D41+E40*(23678+B41))</f>
        <v>50.84291100327845</v>
      </c>
      <c r="J41" s="24" t="s">
        <v>60</v>
      </c>
      <c r="K41" s="52">
        <f>'calcul config'!C43</f>
        <v>0.19958403309980363</v>
      </c>
      <c r="L41" s="52">
        <f>'calcul config'!C44</f>
        <v>-6.094122062027106E-05</v>
      </c>
      <c r="M41" s="52">
        <f>'calcul config'!C45</f>
        <v>-0.047980168040713915</v>
      </c>
      <c r="N41" s="52">
        <f>'calcul config'!C46</f>
        <v>-0.00035586248015533875</v>
      </c>
      <c r="O41" s="52">
        <f>'calcul config'!C47</f>
        <v>0.007896918086597328</v>
      </c>
      <c r="P41" s="52">
        <f>'calcul config'!C48</f>
        <v>-7.029243314384237E-06</v>
      </c>
      <c r="Q41" s="52">
        <f>'calcul config'!C49</f>
        <v>-0.0010251683861682074</v>
      </c>
      <c r="R41" s="52">
        <f>'calcul config'!C50</f>
        <v>-2.8604338323614633E-05</v>
      </c>
      <c r="S41" s="52">
        <f>'calcul config'!C51</f>
        <v>9.358548679167445E-05</v>
      </c>
      <c r="T41" s="52">
        <f>'calcul config'!C52</f>
        <v>-5.054874807452144E-07</v>
      </c>
      <c r="U41" s="52">
        <f>'calcul config'!C53</f>
        <v>-2.4602423011878285E-05</v>
      </c>
      <c r="V41" s="52">
        <f>'calcul config'!C54</f>
        <v>-2.255539065740957E-06</v>
      </c>
      <c r="W41" s="52">
        <f>'calcul config'!C55</f>
        <v>5.5182235118035685E-06</v>
      </c>
      <c r="X41" s="55">
        <f>(1-$H$2)*1000</f>
        <v>67.5</v>
      </c>
    </row>
    <row r="42" spans="1:24" ht="12.75">
      <c r="A42" s="49">
        <v>1284</v>
      </c>
      <c r="B42" s="50">
        <v>121.41666666666667</v>
      </c>
      <c r="C42" s="50">
        <v>118.61666666666667</v>
      </c>
      <c r="D42" s="50">
        <v>9.074749966655984</v>
      </c>
      <c r="E42" s="50">
        <v>9.654391634447625</v>
      </c>
      <c r="F42" s="54">
        <f>I42*D42/(23678+B42)*1000</f>
        <v>20.10397352160164</v>
      </c>
      <c r="G42" s="59" t="s">
        <v>58</v>
      </c>
      <c r="H42" s="58">
        <f>I42-B42+X42</f>
        <v>-1.192035767271932</v>
      </c>
      <c r="I42" s="58">
        <f>(B42+C41-2*X42)*(23678+B42)*E41/((23678+C41)*D42+E41*(23678+B42))</f>
        <v>52.72463089939474</v>
      </c>
      <c r="J42" s="24" t="s">
        <v>61</v>
      </c>
      <c r="K42" s="52">
        <f>'calcul config'!D43</f>
        <v>-0.2729871984019741</v>
      </c>
      <c r="L42" s="52">
        <f>'calcul config'!D44</f>
        <v>-0.011291161642779799</v>
      </c>
      <c r="M42" s="52">
        <f>'calcul config'!D45</f>
        <v>-0.06408464087710608</v>
      </c>
      <c r="N42" s="52">
        <f>'calcul config'!D46</f>
        <v>-0.034421788882306854</v>
      </c>
      <c r="O42" s="52">
        <f>'calcul config'!D47</f>
        <v>-0.01104951739675818</v>
      </c>
      <c r="P42" s="52">
        <f>'calcul config'!D48</f>
        <v>-0.0003238985436362241</v>
      </c>
      <c r="Q42" s="52">
        <f>'calcul config'!D49</f>
        <v>-0.0012969275128639373</v>
      </c>
      <c r="R42" s="52">
        <f>'calcul config'!D50</f>
        <v>-0.0005291145821634772</v>
      </c>
      <c r="S42" s="52">
        <f>'calcul config'!D51</f>
        <v>-0.0001516381537224923</v>
      </c>
      <c r="T42" s="52">
        <f>'calcul config'!D52</f>
        <v>-4.740561313025061E-06</v>
      </c>
      <c r="U42" s="52">
        <f>'calcul config'!D53</f>
        <v>-2.6503661123641672E-05</v>
      </c>
      <c r="V42" s="52">
        <f>'calcul config'!D54</f>
        <v>-1.9536272237056758E-05</v>
      </c>
      <c r="W42" s="52">
        <f>'calcul config'!D55</f>
        <v>-9.64308058318026E-06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0.22544355958839335</v>
      </c>
      <c r="L44" s="52">
        <f>L40/(L43*1.5)</f>
        <v>0.01075364390388518</v>
      </c>
      <c r="M44" s="52">
        <f aca="true" t="shared" si="1" ref="M44:W44">M40/(M43*1.5)</f>
        <v>0.08895093474524504</v>
      </c>
      <c r="N44" s="52">
        <f t="shared" si="1"/>
        <v>0.04589817111752951</v>
      </c>
      <c r="O44" s="52">
        <f t="shared" si="1"/>
        <v>0.06036156899640244</v>
      </c>
      <c r="P44" s="52">
        <f t="shared" si="1"/>
        <v>0.0021598320596363223</v>
      </c>
      <c r="Q44" s="52">
        <f t="shared" si="1"/>
        <v>0.011021173951630388</v>
      </c>
      <c r="R44" s="52">
        <f t="shared" si="1"/>
        <v>0.0011775271205578238</v>
      </c>
      <c r="S44" s="52">
        <f t="shared" si="1"/>
        <v>0.0023758927399059777</v>
      </c>
      <c r="T44" s="52">
        <f t="shared" si="1"/>
        <v>6.356580374277426E-05</v>
      </c>
      <c r="U44" s="52">
        <f t="shared" si="1"/>
        <v>0.0004821660886757191</v>
      </c>
      <c r="V44" s="52">
        <f t="shared" si="1"/>
        <v>0.0002622139548443355</v>
      </c>
      <c r="W44" s="52">
        <f t="shared" si="1"/>
        <v>0.00014813795003902714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1283</v>
      </c>
      <c r="B51" s="24">
        <v>119.66</v>
      </c>
      <c r="C51" s="24">
        <v>116.06</v>
      </c>
      <c r="D51" s="24">
        <v>8.54135010503776</v>
      </c>
      <c r="E51" s="24">
        <v>9.020845403432794</v>
      </c>
      <c r="F51" s="24">
        <v>23.034808936174652</v>
      </c>
      <c r="G51" s="24" t="s">
        <v>59</v>
      </c>
      <c r="H51" s="24">
        <v>12.018911353221341</v>
      </c>
      <c r="I51" s="24">
        <v>64.17891135322134</v>
      </c>
      <c r="J51" s="24" t="s">
        <v>73</v>
      </c>
      <c r="K51" s="24">
        <v>0.6550676520708628</v>
      </c>
      <c r="M51" s="24" t="s">
        <v>68</v>
      </c>
      <c r="N51" s="24">
        <v>0.3669966522166768</v>
      </c>
      <c r="X51" s="24">
        <v>67.5</v>
      </c>
    </row>
    <row r="52" spans="1:24" ht="12.75" hidden="1">
      <c r="A52" s="24">
        <v>1281</v>
      </c>
      <c r="B52" s="24">
        <v>110.23999786376953</v>
      </c>
      <c r="C52" s="24">
        <v>109.73999786376953</v>
      </c>
      <c r="D52" s="24">
        <v>8.926545143127441</v>
      </c>
      <c r="E52" s="24">
        <v>9.69678783416748</v>
      </c>
      <c r="F52" s="24">
        <v>17.21808881176679</v>
      </c>
      <c r="G52" s="24" t="s">
        <v>56</v>
      </c>
      <c r="H52" s="24">
        <v>3.1442745385477053</v>
      </c>
      <c r="I52" s="24">
        <v>45.88427240231724</v>
      </c>
      <c r="J52" s="24" t="s">
        <v>62</v>
      </c>
      <c r="K52" s="24">
        <v>0.7459879422509335</v>
      </c>
      <c r="L52" s="24">
        <v>0.2573928390185567</v>
      </c>
      <c r="M52" s="24">
        <v>0.17660210048246128</v>
      </c>
      <c r="N52" s="24">
        <v>0.012830550996094215</v>
      </c>
      <c r="O52" s="24">
        <v>0.02996018400336136</v>
      </c>
      <c r="P52" s="24">
        <v>0.0073837131393722066</v>
      </c>
      <c r="Q52" s="24">
        <v>0.0036468325417405934</v>
      </c>
      <c r="R52" s="24">
        <v>0.00019751502027733788</v>
      </c>
      <c r="S52" s="24">
        <v>0.0003930722960086291</v>
      </c>
      <c r="T52" s="24">
        <v>0.00010865976404695967</v>
      </c>
      <c r="U52" s="24">
        <v>7.976891442151886E-05</v>
      </c>
      <c r="V52" s="24">
        <v>7.332941809245476E-06</v>
      </c>
      <c r="W52" s="24">
        <v>2.4509813098536867E-05</v>
      </c>
      <c r="X52" s="24">
        <v>67.5</v>
      </c>
    </row>
    <row r="53" spans="1:24" ht="12.75" hidden="1">
      <c r="A53" s="24">
        <v>1282</v>
      </c>
      <c r="B53" s="24">
        <v>120.77999877929688</v>
      </c>
      <c r="C53" s="24">
        <v>110.77999877929688</v>
      </c>
      <c r="D53" s="24">
        <v>9.025299072265625</v>
      </c>
      <c r="E53" s="24">
        <v>9.426838874816895</v>
      </c>
      <c r="F53" s="24">
        <v>18.766011280197034</v>
      </c>
      <c r="G53" s="24" t="s">
        <v>57</v>
      </c>
      <c r="H53" s="24">
        <v>-3.795968351493272</v>
      </c>
      <c r="I53" s="24">
        <v>49.4840304278036</v>
      </c>
      <c r="J53" s="24" t="s">
        <v>60</v>
      </c>
      <c r="K53" s="24">
        <v>0.6065887400203609</v>
      </c>
      <c r="L53" s="24">
        <v>0.0014008557897295954</v>
      </c>
      <c r="M53" s="24">
        <v>-0.14476061237440005</v>
      </c>
      <c r="N53" s="24">
        <v>-0.00013245669174276873</v>
      </c>
      <c r="O53" s="24">
        <v>0.02417206967399829</v>
      </c>
      <c r="P53" s="24">
        <v>0.00016017370372957174</v>
      </c>
      <c r="Q53" s="24">
        <v>-0.003043078887179695</v>
      </c>
      <c r="R53" s="24">
        <v>-1.06308440518853E-05</v>
      </c>
      <c r="S53" s="24">
        <v>0.0003007328813981247</v>
      </c>
      <c r="T53" s="24">
        <v>1.139816991041572E-05</v>
      </c>
      <c r="U53" s="24">
        <v>-6.983576552030348E-05</v>
      </c>
      <c r="V53" s="24">
        <v>-8.33495978255444E-07</v>
      </c>
      <c r="W53" s="24">
        <v>1.821779415947034E-05</v>
      </c>
      <c r="X53" s="24">
        <v>67.5</v>
      </c>
    </row>
    <row r="54" spans="1:24" ht="12.75" hidden="1">
      <c r="A54" s="24">
        <v>1284</v>
      </c>
      <c r="B54" s="24">
        <v>130.27999877929688</v>
      </c>
      <c r="C54" s="24">
        <v>137.17999267578125</v>
      </c>
      <c r="D54" s="24">
        <v>8.859763145446777</v>
      </c>
      <c r="E54" s="24">
        <v>9.513836860656738</v>
      </c>
      <c r="F54" s="24">
        <v>20.354064467305825</v>
      </c>
      <c r="G54" s="24" t="s">
        <v>58</v>
      </c>
      <c r="H54" s="24">
        <v>-8.083811308431407</v>
      </c>
      <c r="I54" s="24">
        <v>54.69618747086547</v>
      </c>
      <c r="J54" s="24" t="s">
        <v>61</v>
      </c>
      <c r="K54" s="24">
        <v>-0.4342212690141895</v>
      </c>
      <c r="L54" s="24">
        <v>0.257389026924399</v>
      </c>
      <c r="M54" s="24">
        <v>-0.10115664585090814</v>
      </c>
      <c r="N54" s="24">
        <v>-0.012829867266974621</v>
      </c>
      <c r="O54" s="24">
        <v>-0.017700951194516135</v>
      </c>
      <c r="P54" s="24">
        <v>0.0073819756237183095</v>
      </c>
      <c r="Q54" s="24">
        <v>-0.002009740897205246</v>
      </c>
      <c r="R54" s="24">
        <v>-0.00019722872100660617</v>
      </c>
      <c r="S54" s="24">
        <v>-0.00025311176174859355</v>
      </c>
      <c r="T54" s="24">
        <v>0.00010806028893832481</v>
      </c>
      <c r="U54" s="24">
        <v>-3.854926149981078E-05</v>
      </c>
      <c r="V54" s="24">
        <v>-7.285418315513002E-06</v>
      </c>
      <c r="W54" s="24">
        <v>-1.639642991899083E-05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1283</v>
      </c>
      <c r="B56" s="24">
        <v>119.66</v>
      </c>
      <c r="C56" s="24">
        <v>116.06</v>
      </c>
      <c r="D56" s="24">
        <v>8.54135010503776</v>
      </c>
      <c r="E56" s="24">
        <v>9.020845403432794</v>
      </c>
      <c r="F56" s="24">
        <v>17.974694269576563</v>
      </c>
      <c r="G56" s="24" t="s">
        <v>59</v>
      </c>
      <c r="H56" s="24">
        <v>-2.079432224299353</v>
      </c>
      <c r="I56" s="24">
        <v>50.08056777570064</v>
      </c>
      <c r="J56" s="24" t="s">
        <v>73</v>
      </c>
      <c r="K56" s="24">
        <v>0.3227782975479673</v>
      </c>
      <c r="M56" s="24" t="s">
        <v>68</v>
      </c>
      <c r="N56" s="24">
        <v>0.2525052784300033</v>
      </c>
      <c r="X56" s="24">
        <v>67.5</v>
      </c>
    </row>
    <row r="57" spans="1:24" ht="12.75" hidden="1">
      <c r="A57" s="24">
        <v>1281</v>
      </c>
      <c r="B57" s="24">
        <v>110.23999786376953</v>
      </c>
      <c r="C57" s="24">
        <v>109.73999786376953</v>
      </c>
      <c r="D57" s="24">
        <v>8.926545143127441</v>
      </c>
      <c r="E57" s="24">
        <v>9.69678783416748</v>
      </c>
      <c r="F57" s="24">
        <v>17.21808881176679</v>
      </c>
      <c r="G57" s="24" t="s">
        <v>56</v>
      </c>
      <c r="H57" s="24">
        <v>3.1442745385477053</v>
      </c>
      <c r="I57" s="24">
        <v>45.88427240231724</v>
      </c>
      <c r="J57" s="24" t="s">
        <v>62</v>
      </c>
      <c r="K57" s="24">
        <v>0.3395091938336014</v>
      </c>
      <c r="L57" s="24">
        <v>0.44784134892225064</v>
      </c>
      <c r="M57" s="24">
        <v>0.08037437959675069</v>
      </c>
      <c r="N57" s="24">
        <v>0.011664606948675752</v>
      </c>
      <c r="O57" s="24">
        <v>0.013635309451060248</v>
      </c>
      <c r="P57" s="24">
        <v>0.01284714893072422</v>
      </c>
      <c r="Q57" s="24">
        <v>0.0016597395395300365</v>
      </c>
      <c r="R57" s="24">
        <v>0.00017956593568961164</v>
      </c>
      <c r="S57" s="24">
        <v>0.00017887673447186135</v>
      </c>
      <c r="T57" s="24">
        <v>0.00018903173593999155</v>
      </c>
      <c r="U57" s="24">
        <v>3.6299145148483096E-05</v>
      </c>
      <c r="V57" s="24">
        <v>6.67130751141979E-06</v>
      </c>
      <c r="W57" s="24">
        <v>1.1150708446473503E-05</v>
      </c>
      <c r="X57" s="24">
        <v>67.5</v>
      </c>
    </row>
    <row r="58" spans="1:24" ht="12.75" hidden="1">
      <c r="A58" s="24">
        <v>1284</v>
      </c>
      <c r="B58" s="24">
        <v>130.27999877929688</v>
      </c>
      <c r="C58" s="24">
        <v>137.17999267578125</v>
      </c>
      <c r="D58" s="24">
        <v>8.859763145446777</v>
      </c>
      <c r="E58" s="24">
        <v>9.513836860656738</v>
      </c>
      <c r="F58" s="24">
        <v>20.430342608735085</v>
      </c>
      <c r="G58" s="24" t="s">
        <v>57</v>
      </c>
      <c r="H58" s="24">
        <v>-7.878833893220531</v>
      </c>
      <c r="I58" s="24">
        <v>54.901164886076344</v>
      </c>
      <c r="J58" s="24" t="s">
        <v>60</v>
      </c>
      <c r="K58" s="24">
        <v>0.22405146588110866</v>
      </c>
      <c r="L58" s="24">
        <v>-0.002436607957165444</v>
      </c>
      <c r="M58" s="24">
        <v>-0.05235141741641733</v>
      </c>
      <c r="N58" s="24">
        <v>-0.000120429661044422</v>
      </c>
      <c r="O58" s="24">
        <v>0.009108369751840366</v>
      </c>
      <c r="P58" s="24">
        <v>-0.00027883776998294257</v>
      </c>
      <c r="Q58" s="24">
        <v>-0.0010476336247581038</v>
      </c>
      <c r="R58" s="24">
        <v>-9.69174863455648E-06</v>
      </c>
      <c r="S58" s="24">
        <v>0.00012820627987227153</v>
      </c>
      <c r="T58" s="24">
        <v>-1.9859378798263895E-05</v>
      </c>
      <c r="U58" s="24">
        <v>-2.0598358254698136E-05</v>
      </c>
      <c r="V58" s="24">
        <v>-7.631164637253966E-07</v>
      </c>
      <c r="W58" s="24">
        <v>8.244820123982925E-06</v>
      </c>
      <c r="X58" s="24">
        <v>67.5</v>
      </c>
    </row>
    <row r="59" spans="1:24" ht="12.75" hidden="1">
      <c r="A59" s="24">
        <v>1282</v>
      </c>
      <c r="B59" s="24">
        <v>120.77999877929688</v>
      </c>
      <c r="C59" s="24">
        <v>110.77999877929688</v>
      </c>
      <c r="D59" s="24">
        <v>9.025299072265625</v>
      </c>
      <c r="E59" s="24">
        <v>9.426838874816895</v>
      </c>
      <c r="F59" s="24">
        <v>23.92165774516288</v>
      </c>
      <c r="G59" s="24" t="s">
        <v>58</v>
      </c>
      <c r="H59" s="24">
        <v>9.798938032080493</v>
      </c>
      <c r="I59" s="24">
        <v>63.07893681137737</v>
      </c>
      <c r="J59" s="24" t="s">
        <v>61</v>
      </c>
      <c r="K59" s="24">
        <v>0.2550831890463743</v>
      </c>
      <c r="L59" s="24">
        <v>-0.44783472034464245</v>
      </c>
      <c r="M59" s="24">
        <v>0.06098663779923115</v>
      </c>
      <c r="N59" s="24">
        <v>-0.0116639852522127</v>
      </c>
      <c r="O59" s="24">
        <v>0.010146884462234327</v>
      </c>
      <c r="P59" s="24">
        <v>-0.012844122591529537</v>
      </c>
      <c r="Q59" s="24">
        <v>0.0012873224644025965</v>
      </c>
      <c r="R59" s="24">
        <v>-0.00017930419757632648</v>
      </c>
      <c r="S59" s="24">
        <v>0.0001247398730824654</v>
      </c>
      <c r="T59" s="24">
        <v>-0.00018798564377694847</v>
      </c>
      <c r="U59" s="24">
        <v>2.9888719874256128E-05</v>
      </c>
      <c r="V59" s="24">
        <v>-6.627518176113692E-06</v>
      </c>
      <c r="W59" s="24">
        <v>7.5074123359132E-06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1283</v>
      </c>
      <c r="B61" s="24">
        <v>119.66</v>
      </c>
      <c r="C61" s="24">
        <v>116.06</v>
      </c>
      <c r="D61" s="24">
        <v>8.54135010503776</v>
      </c>
      <c r="E61" s="24">
        <v>9.020845403432794</v>
      </c>
      <c r="F61" s="24">
        <v>23.034808936174652</v>
      </c>
      <c r="G61" s="24" t="s">
        <v>59</v>
      </c>
      <c r="H61" s="24">
        <v>12.018911353221341</v>
      </c>
      <c r="I61" s="24">
        <v>64.17891135322134</v>
      </c>
      <c r="J61" s="24" t="s">
        <v>73</v>
      </c>
      <c r="K61" s="24">
        <v>0.43782561638556117</v>
      </c>
      <c r="M61" s="24" t="s">
        <v>68</v>
      </c>
      <c r="N61" s="24">
        <v>0.31811186337019937</v>
      </c>
      <c r="X61" s="24">
        <v>67.5</v>
      </c>
    </row>
    <row r="62" spans="1:24" ht="12.75" hidden="1">
      <c r="A62" s="24">
        <v>1282</v>
      </c>
      <c r="B62" s="24">
        <v>120.77999877929688</v>
      </c>
      <c r="C62" s="24">
        <v>110.77999877929688</v>
      </c>
      <c r="D62" s="24">
        <v>9.025299072265625</v>
      </c>
      <c r="E62" s="24">
        <v>9.426838874816895</v>
      </c>
      <c r="F62" s="24">
        <v>19.307728478370368</v>
      </c>
      <c r="G62" s="24" t="s">
        <v>56</v>
      </c>
      <c r="H62" s="24">
        <v>-2.3675161398098368</v>
      </c>
      <c r="I62" s="24">
        <v>50.91248263948704</v>
      </c>
      <c r="J62" s="24" t="s">
        <v>62</v>
      </c>
      <c r="K62" s="24">
        <v>0.4587285059263404</v>
      </c>
      <c r="L62" s="24">
        <v>0.46359588358737364</v>
      </c>
      <c r="M62" s="24">
        <v>0.10859743821197716</v>
      </c>
      <c r="N62" s="24">
        <v>0.012561112355185844</v>
      </c>
      <c r="O62" s="24">
        <v>0.018423219732927074</v>
      </c>
      <c r="P62" s="24">
        <v>0.013299062477871808</v>
      </c>
      <c r="Q62" s="24">
        <v>0.0022425321997322626</v>
      </c>
      <c r="R62" s="24">
        <v>0.00019334270117167795</v>
      </c>
      <c r="S62" s="24">
        <v>0.00024171017476489132</v>
      </c>
      <c r="T62" s="24">
        <v>0.00019569794935038348</v>
      </c>
      <c r="U62" s="24">
        <v>4.905949791403652E-05</v>
      </c>
      <c r="V62" s="24">
        <v>7.174721506504683E-06</v>
      </c>
      <c r="W62" s="24">
        <v>1.5072998917034346E-05</v>
      </c>
      <c r="X62" s="24">
        <v>67.5</v>
      </c>
    </row>
    <row r="63" spans="1:24" ht="12.75" hidden="1">
      <c r="A63" s="24">
        <v>1281</v>
      </c>
      <c r="B63" s="24">
        <v>110.23999786376953</v>
      </c>
      <c r="C63" s="24">
        <v>109.73999786376953</v>
      </c>
      <c r="D63" s="24">
        <v>8.926545143127441</v>
      </c>
      <c r="E63" s="24">
        <v>9.69678783416748</v>
      </c>
      <c r="F63" s="24">
        <v>16.57927949510635</v>
      </c>
      <c r="G63" s="24" t="s">
        <v>57</v>
      </c>
      <c r="H63" s="24">
        <v>1.4419194735212955</v>
      </c>
      <c r="I63" s="24">
        <v>44.18191733729082</v>
      </c>
      <c r="J63" s="24" t="s">
        <v>60</v>
      </c>
      <c r="K63" s="24">
        <v>0.4059854006312284</v>
      </c>
      <c r="L63" s="24">
        <v>0.002522682215471393</v>
      </c>
      <c r="M63" s="24">
        <v>-0.09667980661910558</v>
      </c>
      <c r="N63" s="24">
        <v>-0.00012986136521684537</v>
      </c>
      <c r="O63" s="24">
        <v>0.01621149727767957</v>
      </c>
      <c r="P63" s="24">
        <v>0.0002885582890934381</v>
      </c>
      <c r="Q63" s="24">
        <v>-0.002022539483253368</v>
      </c>
      <c r="R63" s="24">
        <v>-1.0419582891776246E-05</v>
      </c>
      <c r="S63" s="24">
        <v>0.00020446410667924997</v>
      </c>
      <c r="T63" s="24">
        <v>2.0543626062668992E-05</v>
      </c>
      <c r="U63" s="24">
        <v>-4.5785728035974676E-05</v>
      </c>
      <c r="V63" s="24">
        <v>-8.180098771829255E-07</v>
      </c>
      <c r="W63" s="24">
        <v>1.2477935717340823E-05</v>
      </c>
      <c r="X63" s="24">
        <v>67.5</v>
      </c>
    </row>
    <row r="64" spans="1:24" ht="12.75" hidden="1">
      <c r="A64" s="24">
        <v>1284</v>
      </c>
      <c r="B64" s="24">
        <v>130.27999877929688</v>
      </c>
      <c r="C64" s="24">
        <v>137.17999267578125</v>
      </c>
      <c r="D64" s="24">
        <v>8.859763145446777</v>
      </c>
      <c r="E64" s="24">
        <v>9.513836860656738</v>
      </c>
      <c r="F64" s="24">
        <v>20.430342608735085</v>
      </c>
      <c r="G64" s="24" t="s">
        <v>58</v>
      </c>
      <c r="H64" s="24">
        <v>-7.878833893220531</v>
      </c>
      <c r="I64" s="24">
        <v>54.901164886076344</v>
      </c>
      <c r="J64" s="24" t="s">
        <v>61</v>
      </c>
      <c r="K64" s="24">
        <v>-0.2135595856516713</v>
      </c>
      <c r="L64" s="24">
        <v>0.46358901988032186</v>
      </c>
      <c r="M64" s="24">
        <v>-0.04946128362968907</v>
      </c>
      <c r="N64" s="24">
        <v>-0.01256044106014699</v>
      </c>
      <c r="O64" s="24">
        <v>-0.00875227863721794</v>
      </c>
      <c r="P64" s="24">
        <v>0.013295931592187638</v>
      </c>
      <c r="Q64" s="24">
        <v>-0.0009686509719797007</v>
      </c>
      <c r="R64" s="24">
        <v>-0.00019306173206703125</v>
      </c>
      <c r="S64" s="24">
        <v>-0.00012891174370370834</v>
      </c>
      <c r="T64" s="24">
        <v>0.00019461666631648608</v>
      </c>
      <c r="U64" s="24">
        <v>-1.762105115460244E-05</v>
      </c>
      <c r="V64" s="24">
        <v>-7.127937186643272E-06</v>
      </c>
      <c r="W64" s="24">
        <v>-8.455555368326122E-06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1283</v>
      </c>
      <c r="B66" s="24">
        <v>119.66</v>
      </c>
      <c r="C66" s="24">
        <v>116.06</v>
      </c>
      <c r="D66" s="24">
        <v>8.54135010503776</v>
      </c>
      <c r="E66" s="24">
        <v>9.020845403432794</v>
      </c>
      <c r="F66" s="24">
        <v>18.017579257576354</v>
      </c>
      <c r="G66" s="24" t="s">
        <v>59</v>
      </c>
      <c r="H66" s="24">
        <v>-1.9599473242574703</v>
      </c>
      <c r="I66" s="24">
        <v>50.200052675742526</v>
      </c>
      <c r="J66" s="24" t="s">
        <v>73</v>
      </c>
      <c r="K66" s="24">
        <v>0.7440288929038795</v>
      </c>
      <c r="M66" s="24" t="s">
        <v>68</v>
      </c>
      <c r="N66" s="24">
        <v>0.4702124995014765</v>
      </c>
      <c r="X66" s="24">
        <v>67.5</v>
      </c>
    </row>
    <row r="67" spans="1:24" ht="12.75" hidden="1">
      <c r="A67" s="24">
        <v>1282</v>
      </c>
      <c r="B67" s="24">
        <v>120.77999877929688</v>
      </c>
      <c r="C67" s="24">
        <v>110.77999877929688</v>
      </c>
      <c r="D67" s="24">
        <v>9.025299072265625</v>
      </c>
      <c r="E67" s="24">
        <v>9.426838874816895</v>
      </c>
      <c r="F67" s="24">
        <v>19.307728478370368</v>
      </c>
      <c r="G67" s="24" t="s">
        <v>56</v>
      </c>
      <c r="H67" s="24">
        <v>-2.3675161398098368</v>
      </c>
      <c r="I67" s="24">
        <v>50.91248263948704</v>
      </c>
      <c r="J67" s="24" t="s">
        <v>62</v>
      </c>
      <c r="K67" s="24">
        <v>0.7165929187660972</v>
      </c>
      <c r="L67" s="24">
        <v>0.44790332112842</v>
      </c>
      <c r="M67" s="24">
        <v>0.16964389959759874</v>
      </c>
      <c r="N67" s="24">
        <v>0.01100876451401614</v>
      </c>
      <c r="O67" s="24">
        <v>0.02877970802164398</v>
      </c>
      <c r="P67" s="24">
        <v>0.012848879686044213</v>
      </c>
      <c r="Q67" s="24">
        <v>0.0035031767036255404</v>
      </c>
      <c r="R67" s="24">
        <v>0.0001694524409332641</v>
      </c>
      <c r="S67" s="24">
        <v>0.00037757568439484836</v>
      </c>
      <c r="T67" s="24">
        <v>0.0001890522525157282</v>
      </c>
      <c r="U67" s="24">
        <v>7.6624407301905E-05</v>
      </c>
      <c r="V67" s="24">
        <v>6.297554128586275E-06</v>
      </c>
      <c r="W67" s="24">
        <v>2.354223323213124E-05</v>
      </c>
      <c r="X67" s="24">
        <v>67.5</v>
      </c>
    </row>
    <row r="68" spans="1:24" ht="12.75" hidden="1">
      <c r="A68" s="24">
        <v>1284</v>
      </c>
      <c r="B68" s="24">
        <v>130.27999877929688</v>
      </c>
      <c r="C68" s="24">
        <v>137.17999267578125</v>
      </c>
      <c r="D68" s="24">
        <v>8.859763145446777</v>
      </c>
      <c r="E68" s="24">
        <v>9.513836860656738</v>
      </c>
      <c r="F68" s="24">
        <v>20.354064467305825</v>
      </c>
      <c r="G68" s="24" t="s">
        <v>57</v>
      </c>
      <c r="H68" s="24">
        <v>-8.083811308431407</v>
      </c>
      <c r="I68" s="24">
        <v>54.69618747086547</v>
      </c>
      <c r="J68" s="24" t="s">
        <v>60</v>
      </c>
      <c r="K68" s="24">
        <v>0.2381680209380652</v>
      </c>
      <c r="L68" s="24">
        <v>-0.0024370945255731704</v>
      </c>
      <c r="M68" s="24">
        <v>-0.054560951280197376</v>
      </c>
      <c r="N68" s="24">
        <v>-0.00011371535629318108</v>
      </c>
      <c r="O68" s="24">
        <v>0.009857547362418095</v>
      </c>
      <c r="P68" s="24">
        <v>-0.00027890309582181684</v>
      </c>
      <c r="Q68" s="24">
        <v>-0.0010392463161184265</v>
      </c>
      <c r="R68" s="24">
        <v>-9.15280289886007E-06</v>
      </c>
      <c r="S68" s="24">
        <v>0.0001529776255524354</v>
      </c>
      <c r="T68" s="24">
        <v>-1.9862987264030477E-05</v>
      </c>
      <c r="U68" s="24">
        <v>-1.6846089316282493E-05</v>
      </c>
      <c r="V68" s="24">
        <v>-7.199409573211375E-07</v>
      </c>
      <c r="W68" s="24">
        <v>1.024568978766602E-05</v>
      </c>
      <c r="X68" s="24">
        <v>67.5</v>
      </c>
    </row>
    <row r="69" spans="1:24" ht="12.75" hidden="1">
      <c r="A69" s="24">
        <v>1281</v>
      </c>
      <c r="B69" s="24">
        <v>110.23999786376953</v>
      </c>
      <c r="C69" s="24">
        <v>109.73999786376953</v>
      </c>
      <c r="D69" s="24">
        <v>8.926545143127441</v>
      </c>
      <c r="E69" s="24">
        <v>9.69678783416748</v>
      </c>
      <c r="F69" s="24">
        <v>21.752661659520243</v>
      </c>
      <c r="G69" s="24" t="s">
        <v>58</v>
      </c>
      <c r="H69" s="24">
        <v>15.228401763648293</v>
      </c>
      <c r="I69" s="24">
        <v>57.968399627417824</v>
      </c>
      <c r="J69" s="24" t="s">
        <v>61</v>
      </c>
      <c r="K69" s="24">
        <v>0.6758560534819229</v>
      </c>
      <c r="L69" s="24">
        <v>-0.4478966908207092</v>
      </c>
      <c r="M69" s="24">
        <v>0.16063049295224144</v>
      </c>
      <c r="N69" s="24">
        <v>-0.011008177185292947</v>
      </c>
      <c r="O69" s="24">
        <v>0.027038867465350003</v>
      </c>
      <c r="P69" s="24">
        <v>-0.012845852336438429</v>
      </c>
      <c r="Q69" s="24">
        <v>0.0033454766642825335</v>
      </c>
      <c r="R69" s="24">
        <v>-0.00016920507066082855</v>
      </c>
      <c r="S69" s="24">
        <v>0.00034519739791397184</v>
      </c>
      <c r="T69" s="24">
        <v>-0.0001880058933071504</v>
      </c>
      <c r="U69" s="24">
        <v>7.474964260192864E-05</v>
      </c>
      <c r="V69" s="24">
        <v>-6.25626669991342E-06</v>
      </c>
      <c r="W69" s="24">
        <v>2.1195815302341657E-05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1283</v>
      </c>
      <c r="B71" s="24">
        <v>119.66</v>
      </c>
      <c r="C71" s="24">
        <v>116.06</v>
      </c>
      <c r="D71" s="24">
        <v>8.54135010503776</v>
      </c>
      <c r="E71" s="24">
        <v>9.020845403432794</v>
      </c>
      <c r="F71" s="24">
        <v>17.974694269576563</v>
      </c>
      <c r="G71" s="24" t="s">
        <v>59</v>
      </c>
      <c r="H71" s="24">
        <v>-2.079432224299353</v>
      </c>
      <c r="I71" s="24">
        <v>50.08056777570064</v>
      </c>
      <c r="J71" s="24" t="s">
        <v>73</v>
      </c>
      <c r="K71" s="24">
        <v>0.6930786836124248</v>
      </c>
      <c r="M71" s="24" t="s">
        <v>68</v>
      </c>
      <c r="N71" s="24">
        <v>0.4486627294739268</v>
      </c>
      <c r="X71" s="24">
        <v>67.5</v>
      </c>
    </row>
    <row r="72" spans="1:24" ht="12.75" hidden="1">
      <c r="A72" s="24">
        <v>1284</v>
      </c>
      <c r="B72" s="24">
        <v>130.27999877929688</v>
      </c>
      <c r="C72" s="24">
        <v>137.17999267578125</v>
      </c>
      <c r="D72" s="24">
        <v>8.859763145446777</v>
      </c>
      <c r="E72" s="24">
        <v>9.513836860656738</v>
      </c>
      <c r="F72" s="24">
        <v>20.909266283592405</v>
      </c>
      <c r="G72" s="24" t="s">
        <v>56</v>
      </c>
      <c r="H72" s="24">
        <v>-6.591852654347633</v>
      </c>
      <c r="I72" s="24">
        <v>56.188146124949235</v>
      </c>
      <c r="J72" s="24" t="s">
        <v>62</v>
      </c>
      <c r="K72" s="24">
        <v>0.6743256484646429</v>
      </c>
      <c r="L72" s="24">
        <v>0.460265384073701</v>
      </c>
      <c r="M72" s="24">
        <v>0.15963744696372656</v>
      </c>
      <c r="N72" s="24">
        <v>0.010789755904291928</v>
      </c>
      <c r="O72" s="24">
        <v>0.027082230452876808</v>
      </c>
      <c r="P72" s="24">
        <v>0.013203595471289005</v>
      </c>
      <c r="Q72" s="24">
        <v>0.0032965045383019924</v>
      </c>
      <c r="R72" s="24">
        <v>0.00016603922797669532</v>
      </c>
      <c r="S72" s="24">
        <v>0.0003553006367013981</v>
      </c>
      <c r="T72" s="24">
        <v>0.00019426566549074327</v>
      </c>
      <c r="U72" s="24">
        <v>7.208378078108288E-05</v>
      </c>
      <c r="V72" s="24">
        <v>6.15063553808514E-06</v>
      </c>
      <c r="W72" s="24">
        <v>2.21499407467064E-05</v>
      </c>
      <c r="X72" s="24">
        <v>67.5</v>
      </c>
    </row>
    <row r="73" spans="1:24" ht="12.75" hidden="1">
      <c r="A73" s="24">
        <v>1281</v>
      </c>
      <c r="B73" s="24">
        <v>110.23999786376953</v>
      </c>
      <c r="C73" s="24">
        <v>109.73999786376953</v>
      </c>
      <c r="D73" s="24">
        <v>8.926545143127441</v>
      </c>
      <c r="E73" s="24">
        <v>9.69678783416748</v>
      </c>
      <c r="F73" s="24">
        <v>21.752661659520243</v>
      </c>
      <c r="G73" s="24" t="s">
        <v>57</v>
      </c>
      <c r="H73" s="24">
        <v>15.228401763648293</v>
      </c>
      <c r="I73" s="24">
        <v>57.968399627417824</v>
      </c>
      <c r="J73" s="24" t="s">
        <v>60</v>
      </c>
      <c r="K73" s="24">
        <v>-0.6652724630869475</v>
      </c>
      <c r="L73" s="24">
        <v>0.0025042401327974783</v>
      </c>
      <c r="M73" s="24">
        <v>0.15778045910494826</v>
      </c>
      <c r="N73" s="24">
        <v>-0.00011203024527305654</v>
      </c>
      <c r="O73" s="24">
        <v>-0.026669340388653935</v>
      </c>
      <c r="P73" s="24">
        <v>0.00028662645255129337</v>
      </c>
      <c r="Q73" s="24">
        <v>0.0032701950601099843</v>
      </c>
      <c r="R73" s="24">
        <v>-9.002363296376377E-06</v>
      </c>
      <c r="S73" s="24">
        <v>-0.0003449072413559189</v>
      </c>
      <c r="T73" s="24">
        <v>2.041835848833947E-05</v>
      </c>
      <c r="U73" s="24">
        <v>7.20041230096808E-05</v>
      </c>
      <c r="V73" s="24">
        <v>-7.15377479403338E-07</v>
      </c>
      <c r="W73" s="24">
        <v>-2.131231752632116E-05</v>
      </c>
      <c r="X73" s="24">
        <v>67.5</v>
      </c>
    </row>
    <row r="74" spans="1:24" ht="12.75" hidden="1">
      <c r="A74" s="24">
        <v>1282</v>
      </c>
      <c r="B74" s="24">
        <v>120.77999877929688</v>
      </c>
      <c r="C74" s="24">
        <v>110.77999877929688</v>
      </c>
      <c r="D74" s="24">
        <v>9.025299072265625</v>
      </c>
      <c r="E74" s="24">
        <v>9.426838874816895</v>
      </c>
      <c r="F74" s="24">
        <v>18.766011280197034</v>
      </c>
      <c r="G74" s="24" t="s">
        <v>58</v>
      </c>
      <c r="H74" s="24">
        <v>-3.795968351493272</v>
      </c>
      <c r="I74" s="24">
        <v>49.4840304278036</v>
      </c>
      <c r="J74" s="24" t="s">
        <v>61</v>
      </c>
      <c r="K74" s="24">
        <v>0.11012551945615145</v>
      </c>
      <c r="L74" s="24">
        <v>0.46025857141162374</v>
      </c>
      <c r="M74" s="24">
        <v>0.02427841011533428</v>
      </c>
      <c r="N74" s="24">
        <v>-0.010789174282508675</v>
      </c>
      <c r="O74" s="24">
        <v>0.0047109966606695775</v>
      </c>
      <c r="P74" s="24">
        <v>0.013200484030752106</v>
      </c>
      <c r="Q74" s="24">
        <v>0.0004156518253032074</v>
      </c>
      <c r="R74" s="24">
        <v>-0.00016579500198189647</v>
      </c>
      <c r="S74" s="24">
        <v>8.530848316942922E-05</v>
      </c>
      <c r="T74" s="24">
        <v>0.00019318964626812435</v>
      </c>
      <c r="U74" s="24">
        <v>3.3878785843017453E-06</v>
      </c>
      <c r="V74" s="24">
        <v>-6.108891272916748E-06</v>
      </c>
      <c r="W74" s="24">
        <v>6.0336553381733986E-06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1283</v>
      </c>
      <c r="B76" s="100">
        <v>119.66</v>
      </c>
      <c r="C76" s="100">
        <v>116.06</v>
      </c>
      <c r="D76" s="100">
        <v>8.54135010503776</v>
      </c>
      <c r="E76" s="100">
        <v>9.020845403432794</v>
      </c>
      <c r="F76" s="100">
        <v>18.017579257576354</v>
      </c>
      <c r="G76" s="100" t="s">
        <v>59</v>
      </c>
      <c r="H76" s="100">
        <v>-1.9599473242574703</v>
      </c>
      <c r="I76" s="100">
        <v>50.200052675742526</v>
      </c>
      <c r="J76" s="100" t="s">
        <v>73</v>
      </c>
      <c r="K76" s="100">
        <v>0.38201443155707737</v>
      </c>
      <c r="M76" s="100" t="s">
        <v>68</v>
      </c>
      <c r="N76" s="100">
        <v>0.22507489445833706</v>
      </c>
      <c r="X76" s="100">
        <v>67.5</v>
      </c>
    </row>
    <row r="77" spans="1:24" s="100" customFormat="1" ht="12.75">
      <c r="A77" s="100">
        <v>1284</v>
      </c>
      <c r="B77" s="100">
        <v>130.27999877929688</v>
      </c>
      <c r="C77" s="100">
        <v>137.17999267578125</v>
      </c>
      <c r="D77" s="100">
        <v>8.859763145446777</v>
      </c>
      <c r="E77" s="100">
        <v>9.513836860656738</v>
      </c>
      <c r="F77" s="100">
        <v>20.909266283592405</v>
      </c>
      <c r="G77" s="100" t="s">
        <v>56</v>
      </c>
      <c r="H77" s="100">
        <v>-6.591852654347633</v>
      </c>
      <c r="I77" s="100">
        <v>56.188146124949235</v>
      </c>
      <c r="J77" s="100" t="s">
        <v>62</v>
      </c>
      <c r="K77" s="100">
        <v>0.5477487461359503</v>
      </c>
      <c r="L77" s="100">
        <v>0.2540003673030785</v>
      </c>
      <c r="M77" s="100">
        <v>0.1296719109299482</v>
      </c>
      <c r="N77" s="100">
        <v>0.010508091759186919</v>
      </c>
      <c r="O77" s="100">
        <v>0.021998713188761947</v>
      </c>
      <c r="P77" s="100">
        <v>0.007286515377877192</v>
      </c>
      <c r="Q77" s="100">
        <v>0.002677718405423973</v>
      </c>
      <c r="R77" s="100">
        <v>0.00016171023353963516</v>
      </c>
      <c r="S77" s="100">
        <v>0.0002886181452597257</v>
      </c>
      <c r="T77" s="100">
        <v>0.0001072069437323432</v>
      </c>
      <c r="U77" s="100">
        <v>5.855702009020469E-05</v>
      </c>
      <c r="V77" s="100">
        <v>5.99492181551446E-06</v>
      </c>
      <c r="W77" s="100">
        <v>1.7995301980531147E-05</v>
      </c>
      <c r="X77" s="100">
        <v>67.5</v>
      </c>
    </row>
    <row r="78" spans="1:24" s="100" customFormat="1" ht="12.75">
      <c r="A78" s="100">
        <v>1282</v>
      </c>
      <c r="B78" s="100">
        <v>120.77999877929688</v>
      </c>
      <c r="C78" s="100">
        <v>110.77999877929688</v>
      </c>
      <c r="D78" s="100">
        <v>9.025299072265625</v>
      </c>
      <c r="E78" s="100">
        <v>9.426838874816895</v>
      </c>
      <c r="F78" s="100">
        <v>23.92165774516288</v>
      </c>
      <c r="G78" s="100" t="s">
        <v>57</v>
      </c>
      <c r="H78" s="100">
        <v>9.798938032080493</v>
      </c>
      <c r="I78" s="100">
        <v>63.07893681137737</v>
      </c>
      <c r="J78" s="100" t="s">
        <v>60</v>
      </c>
      <c r="K78" s="100">
        <v>-0.45106600939551283</v>
      </c>
      <c r="L78" s="100">
        <v>0.001381927978922548</v>
      </c>
      <c r="M78" s="100">
        <v>0.10761305434620999</v>
      </c>
      <c r="N78" s="100">
        <v>-0.0001089947385501533</v>
      </c>
      <c r="O78" s="100">
        <v>-0.0179799857163195</v>
      </c>
      <c r="P78" s="100">
        <v>0.0001581766315005014</v>
      </c>
      <c r="Q78" s="100">
        <v>0.0022606463334254143</v>
      </c>
      <c r="R78" s="100">
        <v>-8.76178679022818E-06</v>
      </c>
      <c r="S78" s="100">
        <v>-0.00022411546385950386</v>
      </c>
      <c r="T78" s="100">
        <v>1.1269300879710688E-05</v>
      </c>
      <c r="U78" s="100">
        <v>5.176732117732118E-05</v>
      </c>
      <c r="V78" s="100">
        <v>-6.945651076104255E-07</v>
      </c>
      <c r="W78" s="100">
        <v>-1.358645443735434E-05</v>
      </c>
      <c r="X78" s="100">
        <v>67.5</v>
      </c>
    </row>
    <row r="79" spans="1:24" s="100" customFormat="1" ht="12.75">
      <c r="A79" s="100">
        <v>1281</v>
      </c>
      <c r="B79" s="100">
        <v>110.23999786376953</v>
      </c>
      <c r="C79" s="100">
        <v>109.73999786376953</v>
      </c>
      <c r="D79" s="100">
        <v>8.926545143127441</v>
      </c>
      <c r="E79" s="100">
        <v>9.69678783416748</v>
      </c>
      <c r="F79" s="100">
        <v>16.57927949510635</v>
      </c>
      <c r="G79" s="100" t="s">
        <v>58</v>
      </c>
      <c r="H79" s="100">
        <v>1.4419194735212955</v>
      </c>
      <c r="I79" s="100">
        <v>44.18191733729082</v>
      </c>
      <c r="J79" s="100" t="s">
        <v>61</v>
      </c>
      <c r="K79" s="100">
        <v>0.3107541537317124</v>
      </c>
      <c r="L79" s="100">
        <v>0.253996607979634</v>
      </c>
      <c r="M79" s="100">
        <v>0.07234801323121509</v>
      </c>
      <c r="N79" s="100">
        <v>-0.010507526472317851</v>
      </c>
      <c r="O79" s="100">
        <v>0.012675310473607955</v>
      </c>
      <c r="P79" s="100">
        <v>0.007284798316033736</v>
      </c>
      <c r="Q79" s="100">
        <v>0.0014351494744160053</v>
      </c>
      <c r="R79" s="100">
        <v>-0.00016147269343045568</v>
      </c>
      <c r="S79" s="100">
        <v>0.00018185899106781478</v>
      </c>
      <c r="T79" s="100">
        <v>0.00010661299940491476</v>
      </c>
      <c r="U79" s="100">
        <v>2.736912603589507E-05</v>
      </c>
      <c r="V79" s="100">
        <v>-5.9545500993291935E-06</v>
      </c>
      <c r="W79" s="100">
        <v>1.1799963948767079E-05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1283</v>
      </c>
      <c r="B81" s="24">
        <v>119.18</v>
      </c>
      <c r="C81" s="24">
        <v>121.38</v>
      </c>
      <c r="D81" s="24">
        <v>8.389403304730864</v>
      </c>
      <c r="E81" s="24">
        <v>9.065306857552246</v>
      </c>
      <c r="F81" s="24">
        <v>18.02065043520134</v>
      </c>
      <c r="G81" s="24" t="s">
        <v>59</v>
      </c>
      <c r="H81" s="24">
        <v>-0.5630556183015756</v>
      </c>
      <c r="I81" s="24">
        <v>51.11694438169843</v>
      </c>
      <c r="J81" s="24" t="s">
        <v>73</v>
      </c>
      <c r="K81" s="24">
        <v>0.36717363185874236</v>
      </c>
      <c r="M81" s="24" t="s">
        <v>68</v>
      </c>
      <c r="N81" s="24">
        <v>0.19007703894654615</v>
      </c>
      <c r="X81" s="24">
        <v>67.5</v>
      </c>
    </row>
    <row r="82" spans="1:24" ht="12.75" hidden="1">
      <c r="A82" s="24">
        <v>1281</v>
      </c>
      <c r="B82" s="24">
        <v>108.5</v>
      </c>
      <c r="C82" s="24">
        <v>118.4000015258789</v>
      </c>
      <c r="D82" s="24">
        <v>8.904335021972656</v>
      </c>
      <c r="E82" s="24">
        <v>9.52692699432373</v>
      </c>
      <c r="F82" s="24">
        <v>17.913159740983133</v>
      </c>
      <c r="G82" s="24" t="s">
        <v>56</v>
      </c>
      <c r="H82" s="24">
        <v>6.852127433149917</v>
      </c>
      <c r="I82" s="24">
        <v>47.85212743314992</v>
      </c>
      <c r="J82" s="24" t="s">
        <v>62</v>
      </c>
      <c r="K82" s="24">
        <v>0.5886770245663379</v>
      </c>
      <c r="L82" s="24">
        <v>0.02423001444090307</v>
      </c>
      <c r="M82" s="24">
        <v>0.13936136662439771</v>
      </c>
      <c r="N82" s="24">
        <v>0.007514250778815414</v>
      </c>
      <c r="O82" s="24">
        <v>0.023642451176696538</v>
      </c>
      <c r="P82" s="24">
        <v>0.0006950237818020993</v>
      </c>
      <c r="Q82" s="24">
        <v>0.002877833716723055</v>
      </c>
      <c r="R82" s="24">
        <v>0.00011563997162128078</v>
      </c>
      <c r="S82" s="24">
        <v>0.0003101936513288011</v>
      </c>
      <c r="T82" s="24">
        <v>1.0220450432994225E-05</v>
      </c>
      <c r="U82" s="24">
        <v>6.294523255757082E-05</v>
      </c>
      <c r="V82" s="24">
        <v>4.294065239022853E-06</v>
      </c>
      <c r="W82" s="24">
        <v>1.9343432153939818E-05</v>
      </c>
      <c r="X82" s="24">
        <v>67.5</v>
      </c>
    </row>
    <row r="83" spans="1:24" ht="12.75" hidden="1">
      <c r="A83" s="24">
        <v>1282</v>
      </c>
      <c r="B83" s="24">
        <v>121.22000122070312</v>
      </c>
      <c r="C83" s="24">
        <v>110.12000274658203</v>
      </c>
      <c r="D83" s="24">
        <v>8.95181941986084</v>
      </c>
      <c r="E83" s="24">
        <v>9.366705894470215</v>
      </c>
      <c r="F83" s="24">
        <v>20.289370734082983</v>
      </c>
      <c r="G83" s="24" t="s">
        <v>57</v>
      </c>
      <c r="H83" s="24">
        <v>0.2211223809921563</v>
      </c>
      <c r="I83" s="24">
        <v>53.94112360169528</v>
      </c>
      <c r="J83" s="24" t="s">
        <v>60</v>
      </c>
      <c r="K83" s="24">
        <v>-0.03244807738264695</v>
      </c>
      <c r="L83" s="24">
        <v>0.00013195143153863466</v>
      </c>
      <c r="M83" s="24">
        <v>0.0060996082790999795</v>
      </c>
      <c r="N83" s="24">
        <v>7.779092688101374E-05</v>
      </c>
      <c r="O83" s="24">
        <v>-0.0015577077830017155</v>
      </c>
      <c r="P83" s="24">
        <v>1.5119698321902949E-05</v>
      </c>
      <c r="Q83" s="24">
        <v>5.0462605389252E-05</v>
      </c>
      <c r="R83" s="24">
        <v>6.255213382593878E-06</v>
      </c>
      <c r="S83" s="24">
        <v>-4.129052798271657E-05</v>
      </c>
      <c r="T83" s="24">
        <v>1.07590648194747E-06</v>
      </c>
      <c r="U83" s="24">
        <v>-3.889756452867159E-06</v>
      </c>
      <c r="V83" s="24">
        <v>4.925707925076699E-07</v>
      </c>
      <c r="W83" s="24">
        <v>-3.210709824586752E-06</v>
      </c>
      <c r="X83" s="24">
        <v>67.5</v>
      </c>
    </row>
    <row r="84" spans="1:24" ht="12.75" hidden="1">
      <c r="A84" s="24">
        <v>1284</v>
      </c>
      <c r="B84" s="24">
        <v>128.8800048828125</v>
      </c>
      <c r="C84" s="24">
        <v>111.27999877929688</v>
      </c>
      <c r="D84" s="24">
        <v>9.038805961608887</v>
      </c>
      <c r="E84" s="24">
        <v>9.667766571044922</v>
      </c>
      <c r="F84" s="24">
        <v>20.102451995978797</v>
      </c>
      <c r="G84" s="24" t="s">
        <v>58</v>
      </c>
      <c r="H84" s="24">
        <v>-8.43311516033431</v>
      </c>
      <c r="I84" s="24">
        <v>52.94688972247819</v>
      </c>
      <c r="J84" s="24" t="s">
        <v>61</v>
      </c>
      <c r="K84" s="24">
        <v>-0.5877820697558293</v>
      </c>
      <c r="L84" s="24">
        <v>0.024229655148723973</v>
      </c>
      <c r="M84" s="24">
        <v>-0.1392278179325573</v>
      </c>
      <c r="N84" s="24">
        <v>0.007513848104574849</v>
      </c>
      <c r="O84" s="24">
        <v>-0.023591079757087324</v>
      </c>
      <c r="P84" s="24">
        <v>0.000694859303739359</v>
      </c>
      <c r="Q84" s="24">
        <v>-0.002877391253647192</v>
      </c>
      <c r="R84" s="24">
        <v>0.00011547066875232361</v>
      </c>
      <c r="S84" s="24">
        <v>-0.0003074332344161938</v>
      </c>
      <c r="T84" s="24">
        <v>1.0163662346585274E-05</v>
      </c>
      <c r="U84" s="24">
        <v>-6.282493212462749E-05</v>
      </c>
      <c r="V84" s="24">
        <v>4.265720371912903E-06</v>
      </c>
      <c r="W84" s="24">
        <v>-1.907510707483381E-05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1283</v>
      </c>
      <c r="B86" s="24">
        <v>119.18</v>
      </c>
      <c r="C86" s="24">
        <v>121.38</v>
      </c>
      <c r="D86" s="24">
        <v>8.389403304730864</v>
      </c>
      <c r="E86" s="24">
        <v>9.065306857552246</v>
      </c>
      <c r="F86" s="24">
        <v>17.540197849505436</v>
      </c>
      <c r="G86" s="24" t="s">
        <v>59</v>
      </c>
      <c r="H86" s="24">
        <v>-1.9258958881004276</v>
      </c>
      <c r="I86" s="24">
        <v>49.75410411189957</v>
      </c>
      <c r="J86" s="24" t="s">
        <v>73</v>
      </c>
      <c r="K86" s="24">
        <v>0.19392402862876124</v>
      </c>
      <c r="M86" s="24" t="s">
        <v>68</v>
      </c>
      <c r="N86" s="24">
        <v>0.11483464843790055</v>
      </c>
      <c r="X86" s="24">
        <v>67.5</v>
      </c>
    </row>
    <row r="87" spans="1:24" ht="12.75" hidden="1">
      <c r="A87" s="24">
        <v>1281</v>
      </c>
      <c r="B87" s="24">
        <v>108.5</v>
      </c>
      <c r="C87" s="24">
        <v>118.4000015258789</v>
      </c>
      <c r="D87" s="24">
        <v>8.904335021972656</v>
      </c>
      <c r="E87" s="24">
        <v>9.52692699432373</v>
      </c>
      <c r="F87" s="24">
        <v>17.913159740983133</v>
      </c>
      <c r="G87" s="24" t="s">
        <v>56</v>
      </c>
      <c r="H87" s="24">
        <v>6.852127433149917</v>
      </c>
      <c r="I87" s="24">
        <v>47.85212743314992</v>
      </c>
      <c r="J87" s="24" t="s">
        <v>62</v>
      </c>
      <c r="K87" s="24">
        <v>0.3886136481534129</v>
      </c>
      <c r="L87" s="24">
        <v>0.1846850250426642</v>
      </c>
      <c r="M87" s="24">
        <v>0.09199899025664933</v>
      </c>
      <c r="N87" s="24">
        <v>0.007466609503895145</v>
      </c>
      <c r="O87" s="24">
        <v>0.01560757079890125</v>
      </c>
      <c r="P87" s="24">
        <v>0.005298072939252782</v>
      </c>
      <c r="Q87" s="24">
        <v>0.0018997869974537725</v>
      </c>
      <c r="R87" s="24">
        <v>0.00011490263237417109</v>
      </c>
      <c r="S87" s="24">
        <v>0.00020478082888080752</v>
      </c>
      <c r="T87" s="24">
        <v>7.796008753703783E-05</v>
      </c>
      <c r="U87" s="24">
        <v>4.15491407066913E-05</v>
      </c>
      <c r="V87" s="24">
        <v>4.2629794870319945E-06</v>
      </c>
      <c r="W87" s="24">
        <v>1.2770677069371207E-05</v>
      </c>
      <c r="X87" s="24">
        <v>67.5</v>
      </c>
    </row>
    <row r="88" spans="1:24" ht="12.75" hidden="1">
      <c r="A88" s="24">
        <v>1284</v>
      </c>
      <c r="B88" s="24">
        <v>128.8800048828125</v>
      </c>
      <c r="C88" s="24">
        <v>111.27999877929688</v>
      </c>
      <c r="D88" s="24">
        <v>9.038805961608887</v>
      </c>
      <c r="E88" s="24">
        <v>9.667766571044922</v>
      </c>
      <c r="F88" s="24">
        <v>21.879874867777716</v>
      </c>
      <c r="G88" s="24" t="s">
        <v>57</v>
      </c>
      <c r="H88" s="24">
        <v>-3.751645815093582</v>
      </c>
      <c r="I88" s="24">
        <v>57.62835906771891</v>
      </c>
      <c r="J88" s="24" t="s">
        <v>60</v>
      </c>
      <c r="K88" s="24">
        <v>0.06873476591986696</v>
      </c>
      <c r="L88" s="24">
        <v>-0.001004797610636518</v>
      </c>
      <c r="M88" s="24">
        <v>-0.017300165414389907</v>
      </c>
      <c r="N88" s="24">
        <v>7.737543206137303E-05</v>
      </c>
      <c r="O88" s="24">
        <v>0.002594711125983867</v>
      </c>
      <c r="P88" s="24">
        <v>-0.00011496299121302339</v>
      </c>
      <c r="Q88" s="24">
        <v>-0.0004060932442739559</v>
      </c>
      <c r="R88" s="24">
        <v>6.216659833217759E-06</v>
      </c>
      <c r="S88" s="24">
        <v>2.0323427741448532E-05</v>
      </c>
      <c r="T88" s="24">
        <v>-8.188246782423181E-06</v>
      </c>
      <c r="U88" s="24">
        <v>-1.2067029786649113E-05</v>
      </c>
      <c r="V88" s="24">
        <v>4.903488062017559E-07</v>
      </c>
      <c r="W88" s="24">
        <v>8.421844477445216E-07</v>
      </c>
      <c r="X88" s="24">
        <v>67.5</v>
      </c>
    </row>
    <row r="89" spans="1:24" ht="12.75" hidden="1">
      <c r="A89" s="24">
        <v>1282</v>
      </c>
      <c r="B89" s="24">
        <v>121.22000122070312</v>
      </c>
      <c r="C89" s="24">
        <v>110.12000274658203</v>
      </c>
      <c r="D89" s="24">
        <v>8.95181941986084</v>
      </c>
      <c r="E89" s="24">
        <v>9.366705894470215</v>
      </c>
      <c r="F89" s="24">
        <v>19.045683187665734</v>
      </c>
      <c r="G89" s="24" t="s">
        <v>58</v>
      </c>
      <c r="H89" s="24">
        <v>-3.0853332278300627</v>
      </c>
      <c r="I89" s="24">
        <v>50.63466799287306</v>
      </c>
      <c r="J89" s="24" t="s">
        <v>61</v>
      </c>
      <c r="K89" s="24">
        <v>-0.3824867311228531</v>
      </c>
      <c r="L89" s="24">
        <v>-0.1846822916707803</v>
      </c>
      <c r="M89" s="24">
        <v>-0.0903577250979561</v>
      </c>
      <c r="N89" s="24">
        <v>0.007466208577730107</v>
      </c>
      <c r="O89" s="24">
        <v>-0.015390378176491004</v>
      </c>
      <c r="P89" s="24">
        <v>-0.005296825500268436</v>
      </c>
      <c r="Q89" s="24">
        <v>-0.0018558768581588255</v>
      </c>
      <c r="R89" s="24">
        <v>0.00011473433691372416</v>
      </c>
      <c r="S89" s="24">
        <v>-0.0002037698362416496</v>
      </c>
      <c r="T89" s="24">
        <v>-7.752888405886375E-05</v>
      </c>
      <c r="U89" s="24">
        <v>-3.9758242989253875E-05</v>
      </c>
      <c r="V89" s="24">
        <v>4.234684422139633E-06</v>
      </c>
      <c r="W89" s="24">
        <v>-1.2742877154165021E-05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1283</v>
      </c>
      <c r="B91" s="24">
        <v>119.18</v>
      </c>
      <c r="C91" s="24">
        <v>121.38</v>
      </c>
      <c r="D91" s="24">
        <v>8.389403304730864</v>
      </c>
      <c r="E91" s="24">
        <v>9.065306857552246</v>
      </c>
      <c r="F91" s="24">
        <v>18.02065043520134</v>
      </c>
      <c r="G91" s="24" t="s">
        <v>59</v>
      </c>
      <c r="H91" s="24">
        <v>-0.5630556183015756</v>
      </c>
      <c r="I91" s="24">
        <v>51.11694438169843</v>
      </c>
      <c r="J91" s="24" t="s">
        <v>73</v>
      </c>
      <c r="K91" s="24">
        <v>0.04473950207339071</v>
      </c>
      <c r="M91" s="24" t="s">
        <v>68</v>
      </c>
      <c r="N91" s="24">
        <v>0.026706135485034622</v>
      </c>
      <c r="X91" s="24">
        <v>67.5</v>
      </c>
    </row>
    <row r="92" spans="1:24" ht="12.75" hidden="1">
      <c r="A92" s="24">
        <v>1282</v>
      </c>
      <c r="B92" s="24">
        <v>121.22000122070312</v>
      </c>
      <c r="C92" s="24">
        <v>110.12000274658203</v>
      </c>
      <c r="D92" s="24">
        <v>8.95181941986084</v>
      </c>
      <c r="E92" s="24">
        <v>9.366705894470215</v>
      </c>
      <c r="F92" s="24">
        <v>20.363686468082165</v>
      </c>
      <c r="G92" s="24" t="s">
        <v>56</v>
      </c>
      <c r="H92" s="24">
        <v>0.4186974682503717</v>
      </c>
      <c r="I92" s="24">
        <v>54.13869868895349</v>
      </c>
      <c r="J92" s="24" t="s">
        <v>62</v>
      </c>
      <c r="K92" s="24">
        <v>0.18563774206312103</v>
      </c>
      <c r="L92" s="24">
        <v>0.09066794222326491</v>
      </c>
      <c r="M92" s="24">
        <v>0.04394729715292178</v>
      </c>
      <c r="N92" s="24">
        <v>0.007930304759528687</v>
      </c>
      <c r="O92" s="24">
        <v>0.007455560291316378</v>
      </c>
      <c r="P92" s="24">
        <v>0.002600969465409495</v>
      </c>
      <c r="Q92" s="24">
        <v>0.0009075139910360398</v>
      </c>
      <c r="R92" s="24">
        <v>0.0001220679310376569</v>
      </c>
      <c r="S92" s="24">
        <v>9.781433601284744E-05</v>
      </c>
      <c r="T92" s="24">
        <v>3.826836482037233E-05</v>
      </c>
      <c r="U92" s="24">
        <v>1.9848780619568535E-05</v>
      </c>
      <c r="V92" s="24">
        <v>4.532473165514184E-06</v>
      </c>
      <c r="W92" s="24">
        <v>6.099073564285703E-06</v>
      </c>
      <c r="X92" s="24">
        <v>67.5</v>
      </c>
    </row>
    <row r="93" spans="1:24" ht="12.75" hidden="1">
      <c r="A93" s="24">
        <v>1281</v>
      </c>
      <c r="B93" s="24">
        <v>108.5</v>
      </c>
      <c r="C93" s="24">
        <v>118.4000015258789</v>
      </c>
      <c r="D93" s="24">
        <v>8.904335021972656</v>
      </c>
      <c r="E93" s="24">
        <v>9.52692699432373</v>
      </c>
      <c r="F93" s="24">
        <v>16.04686891469888</v>
      </c>
      <c r="G93" s="24" t="s">
        <v>57</v>
      </c>
      <c r="H93" s="24">
        <v>1.8666314213909487</v>
      </c>
      <c r="I93" s="24">
        <v>42.86663142139095</v>
      </c>
      <c r="J93" s="24" t="s">
        <v>60</v>
      </c>
      <c r="K93" s="24">
        <v>-0.09407423440812729</v>
      </c>
      <c r="L93" s="24">
        <v>0.0004932743257895896</v>
      </c>
      <c r="M93" s="24">
        <v>0.021838749293773073</v>
      </c>
      <c r="N93" s="24">
        <v>8.197062482547278E-05</v>
      </c>
      <c r="O93" s="24">
        <v>-0.0038473060506849822</v>
      </c>
      <c r="P93" s="24">
        <v>5.646354861811095E-05</v>
      </c>
      <c r="Q93" s="24">
        <v>0.0004301458058206159</v>
      </c>
      <c r="R93" s="24">
        <v>6.591246734009168E-06</v>
      </c>
      <c r="S93" s="24">
        <v>-5.601701328960225E-05</v>
      </c>
      <c r="T93" s="24">
        <v>4.021995379513149E-06</v>
      </c>
      <c r="U93" s="24">
        <v>7.990674852131706E-06</v>
      </c>
      <c r="V93" s="24">
        <v>5.19175430115998E-07</v>
      </c>
      <c r="W93" s="24">
        <v>-3.656567788164158E-06</v>
      </c>
      <c r="X93" s="24">
        <v>67.5</v>
      </c>
    </row>
    <row r="94" spans="1:24" ht="12.75" hidden="1">
      <c r="A94" s="24">
        <v>1284</v>
      </c>
      <c r="B94" s="24">
        <v>128.8800048828125</v>
      </c>
      <c r="C94" s="24">
        <v>111.27999877929688</v>
      </c>
      <c r="D94" s="24">
        <v>9.038805961608887</v>
      </c>
      <c r="E94" s="24">
        <v>9.667766571044922</v>
      </c>
      <c r="F94" s="24">
        <v>21.879874867777716</v>
      </c>
      <c r="G94" s="24" t="s">
        <v>58</v>
      </c>
      <c r="H94" s="24">
        <v>-3.751645815093582</v>
      </c>
      <c r="I94" s="24">
        <v>57.62835906771891</v>
      </c>
      <c r="J94" s="24" t="s">
        <v>61</v>
      </c>
      <c r="K94" s="24">
        <v>-0.16003565133687736</v>
      </c>
      <c r="L94" s="24">
        <v>0.09066660039640187</v>
      </c>
      <c r="M94" s="24">
        <v>-0.038137041787885614</v>
      </c>
      <c r="N94" s="24">
        <v>0.007929881108545643</v>
      </c>
      <c r="O94" s="24">
        <v>-0.006386205086733144</v>
      </c>
      <c r="P94" s="24">
        <v>0.0026003565193392243</v>
      </c>
      <c r="Q94" s="24">
        <v>-0.0007990971340588667</v>
      </c>
      <c r="R94" s="24">
        <v>0.00012188984885668524</v>
      </c>
      <c r="S94" s="24">
        <v>-8.018565053515965E-05</v>
      </c>
      <c r="T94" s="24">
        <v>3.805642257480707E-05</v>
      </c>
      <c r="U94" s="24">
        <v>-1.8169292982702144E-05</v>
      </c>
      <c r="V94" s="24">
        <v>4.502640321952225E-06</v>
      </c>
      <c r="W94" s="24">
        <v>-4.881414790112493E-06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1283</v>
      </c>
      <c r="B96" s="24">
        <v>119.18</v>
      </c>
      <c r="C96" s="24">
        <v>121.38</v>
      </c>
      <c r="D96" s="24">
        <v>8.389403304730864</v>
      </c>
      <c r="E96" s="24">
        <v>9.065306857552246</v>
      </c>
      <c r="F96" s="24">
        <v>19.22997505253074</v>
      </c>
      <c r="G96" s="24" t="s">
        <v>59</v>
      </c>
      <c r="H96" s="24">
        <v>2.8672855575470635</v>
      </c>
      <c r="I96" s="24">
        <v>54.54728555754706</v>
      </c>
      <c r="J96" s="24" t="s">
        <v>73</v>
      </c>
      <c r="K96" s="24">
        <v>0.24316492216603264</v>
      </c>
      <c r="M96" s="24" t="s">
        <v>68</v>
      </c>
      <c r="N96" s="24">
        <v>0.13929238680863978</v>
      </c>
      <c r="X96" s="24">
        <v>67.5</v>
      </c>
    </row>
    <row r="97" spans="1:24" ht="12.75" hidden="1">
      <c r="A97" s="24">
        <v>1282</v>
      </c>
      <c r="B97" s="24">
        <v>121.22000122070312</v>
      </c>
      <c r="C97" s="24">
        <v>110.12000274658203</v>
      </c>
      <c r="D97" s="24">
        <v>8.95181941986084</v>
      </c>
      <c r="E97" s="24">
        <v>9.366705894470215</v>
      </c>
      <c r="F97" s="24">
        <v>20.363686468082165</v>
      </c>
      <c r="G97" s="24" t="s">
        <v>56</v>
      </c>
      <c r="H97" s="24">
        <v>0.4186974682503717</v>
      </c>
      <c r="I97" s="24">
        <v>54.13869868895349</v>
      </c>
      <c r="J97" s="24" t="s">
        <v>62</v>
      </c>
      <c r="K97" s="24">
        <v>0.4469725561249003</v>
      </c>
      <c r="L97" s="24">
        <v>0.1782366539984632</v>
      </c>
      <c r="M97" s="24">
        <v>0.10581482807035678</v>
      </c>
      <c r="N97" s="24">
        <v>0.007882351925319463</v>
      </c>
      <c r="O97" s="24">
        <v>0.0179512094913965</v>
      </c>
      <c r="P97" s="24">
        <v>0.005113047577688484</v>
      </c>
      <c r="Q97" s="24">
        <v>0.002185076783538037</v>
      </c>
      <c r="R97" s="24">
        <v>0.00012131583891632665</v>
      </c>
      <c r="S97" s="24">
        <v>0.00023550786500740938</v>
      </c>
      <c r="T97" s="24">
        <v>7.522167408190035E-05</v>
      </c>
      <c r="U97" s="24">
        <v>4.778442821591791E-05</v>
      </c>
      <c r="V97" s="24">
        <v>4.495331943723669E-06</v>
      </c>
      <c r="W97" s="24">
        <v>1.4682340409764958E-05</v>
      </c>
      <c r="X97" s="24">
        <v>67.5</v>
      </c>
    </row>
    <row r="98" spans="1:24" ht="12.75" hidden="1">
      <c r="A98" s="24">
        <v>1284</v>
      </c>
      <c r="B98" s="24">
        <v>128.8800048828125</v>
      </c>
      <c r="C98" s="24">
        <v>111.27999877929688</v>
      </c>
      <c r="D98" s="24">
        <v>9.038805961608887</v>
      </c>
      <c r="E98" s="24">
        <v>9.667766571044922</v>
      </c>
      <c r="F98" s="24">
        <v>20.102451995978797</v>
      </c>
      <c r="G98" s="24" t="s">
        <v>57</v>
      </c>
      <c r="H98" s="24">
        <v>-8.43311516033431</v>
      </c>
      <c r="I98" s="24">
        <v>52.94688972247819</v>
      </c>
      <c r="J98" s="24" t="s">
        <v>60</v>
      </c>
      <c r="K98" s="24">
        <v>0.4350396287828983</v>
      </c>
      <c r="L98" s="24">
        <v>-0.0009698186145785317</v>
      </c>
      <c r="M98" s="24">
        <v>-0.10270708004141854</v>
      </c>
      <c r="N98" s="24">
        <v>8.173515350856445E-05</v>
      </c>
      <c r="O98" s="24">
        <v>0.017515405251469093</v>
      </c>
      <c r="P98" s="24">
        <v>-0.00011103198173060328</v>
      </c>
      <c r="Q98" s="24">
        <v>-0.0021063703961644135</v>
      </c>
      <c r="R98" s="24">
        <v>6.571399377837015E-06</v>
      </c>
      <c r="S98" s="24">
        <v>0.00023274888738085577</v>
      </c>
      <c r="T98" s="24">
        <v>-7.91081923715035E-06</v>
      </c>
      <c r="U98" s="24">
        <v>-4.490906003912879E-05</v>
      </c>
      <c r="V98" s="24">
        <v>5.222331565596325E-07</v>
      </c>
      <c r="W98" s="24">
        <v>1.4576854648340033E-05</v>
      </c>
      <c r="X98" s="24">
        <v>67.5</v>
      </c>
    </row>
    <row r="99" spans="1:24" ht="12.75" hidden="1">
      <c r="A99" s="24">
        <v>1281</v>
      </c>
      <c r="B99" s="24">
        <v>108.5</v>
      </c>
      <c r="C99" s="24">
        <v>118.4000015258789</v>
      </c>
      <c r="D99" s="24">
        <v>8.904335021972656</v>
      </c>
      <c r="E99" s="24">
        <v>9.52692699432373</v>
      </c>
      <c r="F99" s="24">
        <v>16.519812907793476</v>
      </c>
      <c r="G99" s="24" t="s">
        <v>58</v>
      </c>
      <c r="H99" s="24">
        <v>3.130025292352059</v>
      </c>
      <c r="I99" s="24">
        <v>44.13002529235206</v>
      </c>
      <c r="J99" s="24" t="s">
        <v>61</v>
      </c>
      <c r="K99" s="24">
        <v>0.1025913608315299</v>
      </c>
      <c r="L99" s="24">
        <v>-0.1782340154976673</v>
      </c>
      <c r="M99" s="24">
        <v>0.025456503077304418</v>
      </c>
      <c r="N99" s="24">
        <v>0.007881928142229436</v>
      </c>
      <c r="O99" s="24">
        <v>0.003931475687424842</v>
      </c>
      <c r="P99" s="24">
        <v>-0.005111841882407851</v>
      </c>
      <c r="Q99" s="24">
        <v>0.0005811749341799811</v>
      </c>
      <c r="R99" s="24">
        <v>0.00012113772939175094</v>
      </c>
      <c r="S99" s="24">
        <v>3.594314821105514E-05</v>
      </c>
      <c r="T99" s="24">
        <v>-7.480453990688515E-05</v>
      </c>
      <c r="U99" s="24">
        <v>1.6325682415266375E-05</v>
      </c>
      <c r="V99" s="24">
        <v>4.464894378868573E-06</v>
      </c>
      <c r="W99" s="24">
        <v>1.756823403015972E-06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1283</v>
      </c>
      <c r="B101" s="24">
        <v>119.18</v>
      </c>
      <c r="C101" s="24">
        <v>121.38</v>
      </c>
      <c r="D101" s="24">
        <v>8.389403304730864</v>
      </c>
      <c r="E101" s="24">
        <v>9.065306857552246</v>
      </c>
      <c r="F101" s="24">
        <v>17.540197849505436</v>
      </c>
      <c r="G101" s="24" t="s">
        <v>59</v>
      </c>
      <c r="H101" s="24">
        <v>-1.9258958881004276</v>
      </c>
      <c r="I101" s="24">
        <v>49.75410411189957</v>
      </c>
      <c r="J101" s="24" t="s">
        <v>73</v>
      </c>
      <c r="K101" s="24">
        <v>0.07183797644840284</v>
      </c>
      <c r="M101" s="24" t="s">
        <v>68</v>
      </c>
      <c r="N101" s="24">
        <v>0.04073183192065369</v>
      </c>
      <c r="X101" s="24">
        <v>67.5</v>
      </c>
    </row>
    <row r="102" spans="1:24" ht="12.75" hidden="1">
      <c r="A102" s="24">
        <v>1284</v>
      </c>
      <c r="B102" s="24">
        <v>128.8800048828125</v>
      </c>
      <c r="C102" s="24">
        <v>111.27999877929688</v>
      </c>
      <c r="D102" s="24">
        <v>9.038805961608887</v>
      </c>
      <c r="E102" s="24">
        <v>9.667766571044922</v>
      </c>
      <c r="F102" s="24">
        <v>21.91597469877711</v>
      </c>
      <c r="G102" s="24" t="s">
        <v>56</v>
      </c>
      <c r="H102" s="24">
        <v>-3.65656419165245</v>
      </c>
      <c r="I102" s="24">
        <v>57.72344069116005</v>
      </c>
      <c r="J102" s="24" t="s">
        <v>62</v>
      </c>
      <c r="K102" s="24">
        <v>0.24507011456238878</v>
      </c>
      <c r="L102" s="24">
        <v>0.09072763644236607</v>
      </c>
      <c r="M102" s="24">
        <v>0.05801690514468433</v>
      </c>
      <c r="N102" s="24">
        <v>0.008719450386467785</v>
      </c>
      <c r="O102" s="24">
        <v>0.009842503117474618</v>
      </c>
      <c r="P102" s="24">
        <v>0.0026027205843530674</v>
      </c>
      <c r="Q102" s="24">
        <v>0.0011980511206360087</v>
      </c>
      <c r="R102" s="24">
        <v>0.00013423089622970896</v>
      </c>
      <c r="S102" s="24">
        <v>0.00012913403336785453</v>
      </c>
      <c r="T102" s="24">
        <v>3.8294603288558334E-05</v>
      </c>
      <c r="U102" s="24">
        <v>2.6201760037974084E-05</v>
      </c>
      <c r="V102" s="24">
        <v>4.983928110164648E-06</v>
      </c>
      <c r="W102" s="24">
        <v>8.051528888078147E-06</v>
      </c>
      <c r="X102" s="24">
        <v>67.5</v>
      </c>
    </row>
    <row r="103" spans="1:24" ht="12.75" hidden="1">
      <c r="A103" s="24">
        <v>1281</v>
      </c>
      <c r="B103" s="24">
        <v>108.5</v>
      </c>
      <c r="C103" s="24">
        <v>118.4000015258789</v>
      </c>
      <c r="D103" s="24">
        <v>8.904335021972656</v>
      </c>
      <c r="E103" s="24">
        <v>9.52692699432373</v>
      </c>
      <c r="F103" s="24">
        <v>16.519812907793476</v>
      </c>
      <c r="G103" s="24" t="s">
        <v>57</v>
      </c>
      <c r="H103" s="24">
        <v>3.130025292352059</v>
      </c>
      <c r="I103" s="24">
        <v>44.13002529235206</v>
      </c>
      <c r="J103" s="24" t="s">
        <v>60</v>
      </c>
      <c r="K103" s="24">
        <v>-0.19387972168565448</v>
      </c>
      <c r="L103" s="24">
        <v>0.0004934662240955122</v>
      </c>
      <c r="M103" s="24">
        <v>0.04629874228958577</v>
      </c>
      <c r="N103" s="24">
        <v>9.00369832728325E-05</v>
      </c>
      <c r="O103" s="24">
        <v>-0.007721177892581695</v>
      </c>
      <c r="P103" s="24">
        <v>5.649744170773974E-05</v>
      </c>
      <c r="Q103" s="24">
        <v>0.0009746823586109962</v>
      </c>
      <c r="R103" s="24">
        <v>7.237522580364334E-06</v>
      </c>
      <c r="S103" s="24">
        <v>-9.56597895476344E-05</v>
      </c>
      <c r="T103" s="24">
        <v>4.026359724833944E-06</v>
      </c>
      <c r="U103" s="24">
        <v>2.245639032712219E-05</v>
      </c>
      <c r="V103" s="24">
        <v>5.696618434543241E-07</v>
      </c>
      <c r="W103" s="24">
        <v>-5.780731947640152E-06</v>
      </c>
      <c r="X103" s="24">
        <v>67.5</v>
      </c>
    </row>
    <row r="104" spans="1:24" ht="12.75" hidden="1">
      <c r="A104" s="24">
        <v>1282</v>
      </c>
      <c r="B104" s="24">
        <v>121.22000122070312</v>
      </c>
      <c r="C104" s="24">
        <v>110.12000274658203</v>
      </c>
      <c r="D104" s="24">
        <v>8.95181941986084</v>
      </c>
      <c r="E104" s="24">
        <v>9.366705894470215</v>
      </c>
      <c r="F104" s="24">
        <v>20.289370734082983</v>
      </c>
      <c r="G104" s="24" t="s">
        <v>58</v>
      </c>
      <c r="H104" s="24">
        <v>0.2211223809921563</v>
      </c>
      <c r="I104" s="24">
        <v>53.94112360169528</v>
      </c>
      <c r="J104" s="24" t="s">
        <v>61</v>
      </c>
      <c r="K104" s="24">
        <v>0.14990001524588156</v>
      </c>
      <c r="L104" s="24">
        <v>0.09072629445482622</v>
      </c>
      <c r="M104" s="24">
        <v>0.03496266215507368</v>
      </c>
      <c r="N104" s="24">
        <v>0.008718985513448014</v>
      </c>
      <c r="O104" s="24">
        <v>0.006103956058869138</v>
      </c>
      <c r="P104" s="24">
        <v>0.0026021073150997547</v>
      </c>
      <c r="Q104" s="24">
        <v>0.0006966496877697581</v>
      </c>
      <c r="R104" s="24">
        <v>0.00013403563619250518</v>
      </c>
      <c r="S104" s="24">
        <v>8.674562373718034E-05</v>
      </c>
      <c r="T104" s="24">
        <v>3.8082345888801256E-05</v>
      </c>
      <c r="U104" s="24">
        <v>1.3499731944135356E-05</v>
      </c>
      <c r="V104" s="24">
        <v>4.951264968813686E-06</v>
      </c>
      <c r="W104" s="24">
        <v>5.6044853095613874E-06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1283</v>
      </c>
      <c r="B106" s="100">
        <v>119.18</v>
      </c>
      <c r="C106" s="100">
        <v>121.38</v>
      </c>
      <c r="D106" s="100">
        <v>8.389403304730864</v>
      </c>
      <c r="E106" s="100">
        <v>9.065306857552246</v>
      </c>
      <c r="F106" s="100">
        <v>19.22997505253074</v>
      </c>
      <c r="G106" s="100" t="s">
        <v>59</v>
      </c>
      <c r="H106" s="100">
        <v>2.8672855575470635</v>
      </c>
      <c r="I106" s="100">
        <v>54.54728555754706</v>
      </c>
      <c r="J106" s="100" t="s">
        <v>73</v>
      </c>
      <c r="K106" s="100">
        <v>0.10418012995793625</v>
      </c>
      <c r="M106" s="100" t="s">
        <v>68</v>
      </c>
      <c r="N106" s="100">
        <v>0.05432089266563749</v>
      </c>
      <c r="X106" s="100">
        <v>67.5</v>
      </c>
    </row>
    <row r="107" spans="1:24" s="100" customFormat="1" ht="12.75">
      <c r="A107" s="100">
        <v>1284</v>
      </c>
      <c r="B107" s="100">
        <v>128.8800048828125</v>
      </c>
      <c r="C107" s="100">
        <v>111.27999877929688</v>
      </c>
      <c r="D107" s="100">
        <v>9.038805961608887</v>
      </c>
      <c r="E107" s="100">
        <v>9.667766571044922</v>
      </c>
      <c r="F107" s="100">
        <v>21.91597469877711</v>
      </c>
      <c r="G107" s="100" t="s">
        <v>56</v>
      </c>
      <c r="H107" s="100">
        <v>-3.65656419165245</v>
      </c>
      <c r="I107" s="100">
        <v>57.72344069116005</v>
      </c>
      <c r="J107" s="100" t="s">
        <v>62</v>
      </c>
      <c r="K107" s="100">
        <v>0.3123240521401435</v>
      </c>
      <c r="L107" s="100">
        <v>0.030738079742046093</v>
      </c>
      <c r="M107" s="100">
        <v>0.07393865146240129</v>
      </c>
      <c r="N107" s="100">
        <v>0.007846772407778632</v>
      </c>
      <c r="O107" s="100">
        <v>0.012543482022834949</v>
      </c>
      <c r="P107" s="100">
        <v>0.0008818002684625459</v>
      </c>
      <c r="Q107" s="100">
        <v>0.0015268443692949604</v>
      </c>
      <c r="R107" s="100">
        <v>0.00012078841401144921</v>
      </c>
      <c r="S107" s="100">
        <v>0.00016457068336007526</v>
      </c>
      <c r="T107" s="100">
        <v>1.2984944897473819E-05</v>
      </c>
      <c r="U107" s="100">
        <v>3.3393809090293234E-05</v>
      </c>
      <c r="V107" s="100">
        <v>4.479586414926054E-06</v>
      </c>
      <c r="W107" s="100">
        <v>1.026154866337214E-05</v>
      </c>
      <c r="X107" s="100">
        <v>67.5</v>
      </c>
    </row>
    <row r="108" spans="1:24" s="100" customFormat="1" ht="12.75">
      <c r="A108" s="100">
        <v>1282</v>
      </c>
      <c r="B108" s="100">
        <v>121.22000122070312</v>
      </c>
      <c r="C108" s="100">
        <v>110.12000274658203</v>
      </c>
      <c r="D108" s="100">
        <v>8.95181941986084</v>
      </c>
      <c r="E108" s="100">
        <v>9.366705894470215</v>
      </c>
      <c r="F108" s="100">
        <v>19.045683187665734</v>
      </c>
      <c r="G108" s="100" t="s">
        <v>57</v>
      </c>
      <c r="H108" s="100">
        <v>-3.0853332278300627</v>
      </c>
      <c r="I108" s="100">
        <v>50.63466799287306</v>
      </c>
      <c r="J108" s="100" t="s">
        <v>60</v>
      </c>
      <c r="K108" s="100">
        <v>0.229774899968979</v>
      </c>
      <c r="L108" s="100">
        <v>0.0001671293244681073</v>
      </c>
      <c r="M108" s="100">
        <v>-0.05382340082694496</v>
      </c>
      <c r="N108" s="100">
        <v>8.119287774532791E-05</v>
      </c>
      <c r="O108" s="100">
        <v>0.00931924373768033</v>
      </c>
      <c r="P108" s="100">
        <v>1.9085351760786824E-05</v>
      </c>
      <c r="Q108" s="100">
        <v>-0.0010835947891908258</v>
      </c>
      <c r="R108" s="100">
        <v>6.530714114029772E-06</v>
      </c>
      <c r="S108" s="100">
        <v>0.00012942373145578088</v>
      </c>
      <c r="T108" s="100">
        <v>1.357756753079325E-06</v>
      </c>
      <c r="U108" s="100">
        <v>-2.1758285387876085E-05</v>
      </c>
      <c r="V108" s="100">
        <v>5.176634110368245E-07</v>
      </c>
      <c r="W108" s="100">
        <v>8.275986933358978E-06</v>
      </c>
      <c r="X108" s="100">
        <v>67.5</v>
      </c>
    </row>
    <row r="109" spans="1:24" s="100" customFormat="1" ht="12.75">
      <c r="A109" s="100">
        <v>1281</v>
      </c>
      <c r="B109" s="100">
        <v>108.5</v>
      </c>
      <c r="C109" s="100">
        <v>118.4000015258789</v>
      </c>
      <c r="D109" s="100">
        <v>8.904335021972656</v>
      </c>
      <c r="E109" s="100">
        <v>9.52692699432373</v>
      </c>
      <c r="F109" s="100">
        <v>16.04686891469888</v>
      </c>
      <c r="G109" s="100" t="s">
        <v>58</v>
      </c>
      <c r="H109" s="100">
        <v>1.8666314213909487</v>
      </c>
      <c r="I109" s="100">
        <v>42.86663142139095</v>
      </c>
      <c r="J109" s="100" t="s">
        <v>61</v>
      </c>
      <c r="K109" s="100">
        <v>0.21154150630428245</v>
      </c>
      <c r="L109" s="100">
        <v>0.030737625380261358</v>
      </c>
      <c r="M109" s="100">
        <v>0.050694829159397284</v>
      </c>
      <c r="N109" s="100">
        <v>0.007846352333159626</v>
      </c>
      <c r="O109" s="100">
        <v>0.008395870259531736</v>
      </c>
      <c r="P109" s="100">
        <v>0.0008815937061984875</v>
      </c>
      <c r="Q109" s="100">
        <v>0.0010756747003096312</v>
      </c>
      <c r="R109" s="100">
        <v>0.00012061173546783113</v>
      </c>
      <c r="S109" s="100">
        <v>0.00010165140214312869</v>
      </c>
      <c r="T109" s="100">
        <v>1.29137636105784E-05</v>
      </c>
      <c r="U109" s="100">
        <v>2.5332262088859913E-05</v>
      </c>
      <c r="V109" s="100">
        <v>4.449575152940309E-06</v>
      </c>
      <c r="W109" s="100">
        <v>6.06691200279236E-06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1283</v>
      </c>
      <c r="B111" s="24">
        <v>115.4</v>
      </c>
      <c r="C111" s="24">
        <v>109.8</v>
      </c>
      <c r="D111" s="24">
        <v>8.621777707132917</v>
      </c>
      <c r="E111" s="24">
        <v>9.321906893973711</v>
      </c>
      <c r="F111" s="24">
        <v>17.581079338239782</v>
      </c>
      <c r="G111" s="24" t="s">
        <v>59</v>
      </c>
      <c r="H111" s="24">
        <v>0.6182600776632938</v>
      </c>
      <c r="I111" s="24">
        <v>48.5182600776633</v>
      </c>
      <c r="J111" s="24" t="s">
        <v>73</v>
      </c>
      <c r="K111" s="24">
        <v>0.15069433034801263</v>
      </c>
      <c r="M111" s="24" t="s">
        <v>68</v>
      </c>
      <c r="N111" s="24">
        <v>0.08334216730663829</v>
      </c>
      <c r="X111" s="24">
        <v>67.5</v>
      </c>
    </row>
    <row r="112" spans="1:24" ht="12.75" hidden="1">
      <c r="A112" s="24">
        <v>1281</v>
      </c>
      <c r="B112" s="24">
        <v>100</v>
      </c>
      <c r="C112" s="24">
        <v>114.9000015258789</v>
      </c>
      <c r="D112" s="24">
        <v>9.053537368774414</v>
      </c>
      <c r="E112" s="24">
        <v>9.648056983947754</v>
      </c>
      <c r="F112" s="24">
        <v>14.445191594358288</v>
      </c>
      <c r="G112" s="24" t="s">
        <v>56</v>
      </c>
      <c r="H112" s="24">
        <v>5.43851527197576</v>
      </c>
      <c r="I112" s="24">
        <v>37.93851527197576</v>
      </c>
      <c r="J112" s="24" t="s">
        <v>62</v>
      </c>
      <c r="K112" s="24">
        <v>0.3671845443712683</v>
      </c>
      <c r="L112" s="24">
        <v>0.07534501801816106</v>
      </c>
      <c r="M112" s="24">
        <v>0.08692624482826936</v>
      </c>
      <c r="N112" s="24">
        <v>0.0491001472255687</v>
      </c>
      <c r="O112" s="24">
        <v>0.014746749585893644</v>
      </c>
      <c r="P112" s="24">
        <v>0.0021613580169502575</v>
      </c>
      <c r="Q112" s="24">
        <v>0.0017950693449888388</v>
      </c>
      <c r="R112" s="24">
        <v>0.0007557815948759533</v>
      </c>
      <c r="S112" s="24">
        <v>0.0001934680982200186</v>
      </c>
      <c r="T112" s="24">
        <v>3.1788358543610005E-05</v>
      </c>
      <c r="U112" s="24">
        <v>3.925963557119345E-05</v>
      </c>
      <c r="V112" s="24">
        <v>2.804326855459353E-05</v>
      </c>
      <c r="W112" s="24">
        <v>1.2060486276593744E-05</v>
      </c>
      <c r="X112" s="24">
        <v>67.5</v>
      </c>
    </row>
    <row r="113" spans="1:24" ht="12.75" hidden="1">
      <c r="A113" s="24">
        <v>1282</v>
      </c>
      <c r="B113" s="24">
        <v>101.77999877929688</v>
      </c>
      <c r="C113" s="24">
        <v>111.08000183105469</v>
      </c>
      <c r="D113" s="24">
        <v>9.168041229248047</v>
      </c>
      <c r="E113" s="24">
        <v>9.631871223449707</v>
      </c>
      <c r="F113" s="24">
        <v>16.14276818284667</v>
      </c>
      <c r="G113" s="24" t="s">
        <v>57</v>
      </c>
      <c r="H113" s="24">
        <v>7.590610913726152</v>
      </c>
      <c r="I113" s="24">
        <v>41.87060969302303</v>
      </c>
      <c r="J113" s="24" t="s">
        <v>60</v>
      </c>
      <c r="K113" s="24">
        <v>-0.2691449122137601</v>
      </c>
      <c r="L113" s="24">
        <v>0.0004105071044783811</v>
      </c>
      <c r="M113" s="24">
        <v>0.0630403925706879</v>
      </c>
      <c r="N113" s="24">
        <v>-0.000507863969834339</v>
      </c>
      <c r="O113" s="24">
        <v>-0.010916911836610876</v>
      </c>
      <c r="P113" s="24">
        <v>4.697947608887587E-05</v>
      </c>
      <c r="Q113" s="24">
        <v>0.00126890547712361</v>
      </c>
      <c r="R113" s="24">
        <v>-4.082785909181194E-05</v>
      </c>
      <c r="S113" s="24">
        <v>-0.00015167153922689337</v>
      </c>
      <c r="T113" s="24">
        <v>3.344800318828257E-06</v>
      </c>
      <c r="U113" s="24">
        <v>2.5455336090199534E-05</v>
      </c>
      <c r="V113" s="24">
        <v>-3.2240357120066754E-06</v>
      </c>
      <c r="W113" s="24">
        <v>-9.69866233436761E-06</v>
      </c>
      <c r="X113" s="24">
        <v>67.5</v>
      </c>
    </row>
    <row r="114" spans="1:24" ht="12.75" hidden="1">
      <c r="A114" s="24">
        <v>1284</v>
      </c>
      <c r="B114" s="24">
        <v>115.16000366210938</v>
      </c>
      <c r="C114" s="24">
        <v>110.86000061035156</v>
      </c>
      <c r="D114" s="24">
        <v>9.237486839294434</v>
      </c>
      <c r="E114" s="24">
        <v>9.785138130187988</v>
      </c>
      <c r="F114" s="24">
        <v>18.08327185548353</v>
      </c>
      <c r="G114" s="24" t="s">
        <v>58</v>
      </c>
      <c r="H114" s="24">
        <v>-1.0825970435681995</v>
      </c>
      <c r="I114" s="24">
        <v>46.57740661854117</v>
      </c>
      <c r="J114" s="24" t="s">
        <v>61</v>
      </c>
      <c r="K114" s="24">
        <v>-0.24977090674172456</v>
      </c>
      <c r="L114" s="24">
        <v>0.0753438997137405</v>
      </c>
      <c r="M114" s="24">
        <v>-0.05985048825596816</v>
      </c>
      <c r="N114" s="24">
        <v>-0.04909752062742747</v>
      </c>
      <c r="O114" s="24">
        <v>-0.009914013279228534</v>
      </c>
      <c r="P114" s="24">
        <v>0.002160847381529192</v>
      </c>
      <c r="Q114" s="24">
        <v>-0.0012697058098017674</v>
      </c>
      <c r="R114" s="24">
        <v>-0.0007546780141724143</v>
      </c>
      <c r="S114" s="24">
        <v>-0.00012010682419169905</v>
      </c>
      <c r="T114" s="24">
        <v>3.1611897281312774E-05</v>
      </c>
      <c r="U114" s="24">
        <v>-2.988887501593031E-05</v>
      </c>
      <c r="V114" s="24">
        <v>-2.785732408098021E-05</v>
      </c>
      <c r="W114" s="24">
        <v>-7.168771034970015E-06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1283</v>
      </c>
      <c r="B116" s="24">
        <v>115.4</v>
      </c>
      <c r="C116" s="24">
        <v>109.8</v>
      </c>
      <c r="D116" s="24">
        <v>8.621777707132917</v>
      </c>
      <c r="E116" s="24">
        <v>9.321906893973711</v>
      </c>
      <c r="F116" s="24">
        <v>17.493016266164584</v>
      </c>
      <c r="G116" s="24" t="s">
        <v>59</v>
      </c>
      <c r="H116" s="24">
        <v>0.37523364271118</v>
      </c>
      <c r="I116" s="24">
        <v>48.27523364271119</v>
      </c>
      <c r="J116" s="24" t="s">
        <v>73</v>
      </c>
      <c r="K116" s="24">
        <v>0.04096696322361923</v>
      </c>
      <c r="M116" s="24" t="s">
        <v>68</v>
      </c>
      <c r="N116" s="24">
        <v>0.04035356142791897</v>
      </c>
      <c r="X116" s="24">
        <v>67.5</v>
      </c>
    </row>
    <row r="117" spans="1:24" ht="12.75" hidden="1">
      <c r="A117" s="24">
        <v>1281</v>
      </c>
      <c r="B117" s="24">
        <v>100</v>
      </c>
      <c r="C117" s="24">
        <v>114.9000015258789</v>
      </c>
      <c r="D117" s="24">
        <v>9.053537368774414</v>
      </c>
      <c r="E117" s="24">
        <v>9.648056983947754</v>
      </c>
      <c r="F117" s="24">
        <v>14.445191594358288</v>
      </c>
      <c r="G117" s="24" t="s">
        <v>56</v>
      </c>
      <c r="H117" s="24">
        <v>5.43851527197576</v>
      </c>
      <c r="I117" s="24">
        <v>37.93851527197576</v>
      </c>
      <c r="J117" s="24" t="s">
        <v>62</v>
      </c>
      <c r="K117" s="24">
        <v>0.024546585041095633</v>
      </c>
      <c r="L117" s="24">
        <v>0.19469612636807226</v>
      </c>
      <c r="M117" s="24">
        <v>0.005811151731312179</v>
      </c>
      <c r="N117" s="24">
        <v>0.048901142050897566</v>
      </c>
      <c r="O117" s="24">
        <v>0.0009858146827670007</v>
      </c>
      <c r="P117" s="24">
        <v>0.005585253030821713</v>
      </c>
      <c r="Q117" s="24">
        <v>0.00011998541545655929</v>
      </c>
      <c r="R117" s="24">
        <v>0.0007527262346556688</v>
      </c>
      <c r="S117" s="24">
        <v>1.2924423342781976E-05</v>
      </c>
      <c r="T117" s="24">
        <v>8.21893988170656E-05</v>
      </c>
      <c r="U117" s="24">
        <v>2.622973330983211E-06</v>
      </c>
      <c r="V117" s="24">
        <v>2.7936003568657276E-05</v>
      </c>
      <c r="W117" s="24">
        <v>8.069126610232589E-07</v>
      </c>
      <c r="X117" s="24">
        <v>67.5</v>
      </c>
    </row>
    <row r="118" spans="1:24" ht="12.75" hidden="1">
      <c r="A118" s="24">
        <v>1284</v>
      </c>
      <c r="B118" s="24">
        <v>115.16000366210938</v>
      </c>
      <c r="C118" s="24">
        <v>110.86000061035156</v>
      </c>
      <c r="D118" s="24">
        <v>9.237486839294434</v>
      </c>
      <c r="E118" s="24">
        <v>9.785138130187988</v>
      </c>
      <c r="F118" s="24">
        <v>18.854378757364053</v>
      </c>
      <c r="G118" s="24" t="s">
        <v>57</v>
      </c>
      <c r="H118" s="24">
        <v>0.9035567897803389</v>
      </c>
      <c r="I118" s="24">
        <v>48.563560451889714</v>
      </c>
      <c r="J118" s="24" t="s">
        <v>60</v>
      </c>
      <c r="K118" s="24">
        <v>-0.020266486289140326</v>
      </c>
      <c r="L118" s="24">
        <v>-0.0010588225915381842</v>
      </c>
      <c r="M118" s="24">
        <v>0.004834877494282144</v>
      </c>
      <c r="N118" s="24">
        <v>-0.0005056582541455466</v>
      </c>
      <c r="O118" s="24">
        <v>-0.0008078506683984628</v>
      </c>
      <c r="P118" s="24">
        <v>-0.00012118164116038901</v>
      </c>
      <c r="Q118" s="24">
        <v>0.0001015582174372065</v>
      </c>
      <c r="R118" s="24">
        <v>-4.065550832108494E-05</v>
      </c>
      <c r="S118" s="24">
        <v>-1.0069969764735118E-05</v>
      </c>
      <c r="T118" s="24">
        <v>-8.632436405185284E-06</v>
      </c>
      <c r="U118" s="24">
        <v>2.32447205551714E-06</v>
      </c>
      <c r="V118" s="24">
        <v>-3.2083219609820317E-06</v>
      </c>
      <c r="W118" s="24">
        <v>-6.108565629728052E-07</v>
      </c>
      <c r="X118" s="24">
        <v>67.5</v>
      </c>
    </row>
    <row r="119" spans="1:24" ht="12.75" hidden="1">
      <c r="A119" s="24">
        <v>1282</v>
      </c>
      <c r="B119" s="24">
        <v>101.77999877929688</v>
      </c>
      <c r="C119" s="24">
        <v>111.08000183105469</v>
      </c>
      <c r="D119" s="24">
        <v>9.168041229248047</v>
      </c>
      <c r="E119" s="24">
        <v>9.631871223449707</v>
      </c>
      <c r="F119" s="24">
        <v>15.451083124227372</v>
      </c>
      <c r="G119" s="24" t="s">
        <v>58</v>
      </c>
      <c r="H119" s="24">
        <v>5.796539736347874</v>
      </c>
      <c r="I119" s="24">
        <v>40.07653851564475</v>
      </c>
      <c r="J119" s="24" t="s">
        <v>61</v>
      </c>
      <c r="K119" s="24">
        <v>0.01384934549615349</v>
      </c>
      <c r="L119" s="24">
        <v>-0.19469324723125866</v>
      </c>
      <c r="M119" s="24">
        <v>0.0032238864836740986</v>
      </c>
      <c r="N119" s="24">
        <v>-0.04889852762212863</v>
      </c>
      <c r="O119" s="24">
        <v>0.0005649848549537937</v>
      </c>
      <c r="P119" s="24">
        <v>-0.0055839382543281055</v>
      </c>
      <c r="Q119" s="24">
        <v>6.389388384861437E-05</v>
      </c>
      <c r="R119" s="24">
        <v>-0.0007516275101285577</v>
      </c>
      <c r="S119" s="24">
        <v>8.101631174076501E-06</v>
      </c>
      <c r="T119" s="24">
        <v>-8.173480482402278E-05</v>
      </c>
      <c r="U119" s="24">
        <v>1.215244320360759E-06</v>
      </c>
      <c r="V119" s="24">
        <v>-2.7751161517722326E-05</v>
      </c>
      <c r="W119" s="24">
        <v>5.272213026734486E-07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1283</v>
      </c>
      <c r="B121" s="24">
        <v>115.4</v>
      </c>
      <c r="C121" s="24">
        <v>109.8</v>
      </c>
      <c r="D121" s="24">
        <v>8.621777707132917</v>
      </c>
      <c r="E121" s="24">
        <v>9.321906893973711</v>
      </c>
      <c r="F121" s="24">
        <v>17.581079338239782</v>
      </c>
      <c r="G121" s="24" t="s">
        <v>59</v>
      </c>
      <c r="H121" s="24">
        <v>0.6182600776632938</v>
      </c>
      <c r="I121" s="24">
        <v>48.5182600776633</v>
      </c>
      <c r="J121" s="24" t="s">
        <v>73</v>
      </c>
      <c r="K121" s="24">
        <v>0.08041786252919762</v>
      </c>
      <c r="M121" s="24" t="s">
        <v>68</v>
      </c>
      <c r="N121" s="24">
        <v>0.04531649231675372</v>
      </c>
      <c r="X121" s="24">
        <v>67.5</v>
      </c>
    </row>
    <row r="122" spans="1:24" ht="12.75" hidden="1">
      <c r="A122" s="24">
        <v>1282</v>
      </c>
      <c r="B122" s="24">
        <v>101.77999877929688</v>
      </c>
      <c r="C122" s="24">
        <v>111.08000183105469</v>
      </c>
      <c r="D122" s="24">
        <v>9.168041229248047</v>
      </c>
      <c r="E122" s="24">
        <v>9.631871223449707</v>
      </c>
      <c r="F122" s="24">
        <v>14.882658921829375</v>
      </c>
      <c r="G122" s="24" t="s">
        <v>56</v>
      </c>
      <c r="H122" s="24">
        <v>4.322178731525625</v>
      </c>
      <c r="I122" s="24">
        <v>38.6021775108225</v>
      </c>
      <c r="J122" s="24" t="s">
        <v>62</v>
      </c>
      <c r="K122" s="24">
        <v>0.2686250469279148</v>
      </c>
      <c r="L122" s="24">
        <v>0.041086357714148286</v>
      </c>
      <c r="M122" s="24">
        <v>0.06359356897242374</v>
      </c>
      <c r="N122" s="24">
        <v>0.049052216732115066</v>
      </c>
      <c r="O122" s="24">
        <v>0.010788425934145059</v>
      </c>
      <c r="P122" s="24">
        <v>0.0011785968549770207</v>
      </c>
      <c r="Q122" s="24">
        <v>0.001313236314320889</v>
      </c>
      <c r="R122" s="24">
        <v>0.0007550410720660661</v>
      </c>
      <c r="S122" s="24">
        <v>0.0001415335946239462</v>
      </c>
      <c r="T122" s="24">
        <v>1.7329753592619987E-05</v>
      </c>
      <c r="U122" s="24">
        <v>2.8719196428298164E-05</v>
      </c>
      <c r="V122" s="24">
        <v>2.801688251068764E-05</v>
      </c>
      <c r="W122" s="24">
        <v>8.822463999917203E-06</v>
      </c>
      <c r="X122" s="24">
        <v>67.5</v>
      </c>
    </row>
    <row r="123" spans="1:24" ht="12.75" hidden="1">
      <c r="A123" s="24">
        <v>1281</v>
      </c>
      <c r="B123" s="24">
        <v>100</v>
      </c>
      <c r="C123" s="24">
        <v>114.9000015258789</v>
      </c>
      <c r="D123" s="24">
        <v>9.053537368774414</v>
      </c>
      <c r="E123" s="24">
        <v>9.648056983947754</v>
      </c>
      <c r="F123" s="24">
        <v>14.928752427924689</v>
      </c>
      <c r="G123" s="24" t="s">
        <v>57</v>
      </c>
      <c r="H123" s="24">
        <v>6.708528199762284</v>
      </c>
      <c r="I123" s="24">
        <v>39.208528199762284</v>
      </c>
      <c r="J123" s="24" t="s">
        <v>60</v>
      </c>
      <c r="K123" s="24">
        <v>-0.23475417034373547</v>
      </c>
      <c r="L123" s="24">
        <v>0.00022407191048395104</v>
      </c>
      <c r="M123" s="24">
        <v>0.05522008610607157</v>
      </c>
      <c r="N123" s="24">
        <v>-0.0005073634722994649</v>
      </c>
      <c r="O123" s="24">
        <v>-0.009484160830099703</v>
      </c>
      <c r="P123" s="24">
        <v>2.5640387867437602E-05</v>
      </c>
      <c r="Q123" s="24">
        <v>0.0011228129068040571</v>
      </c>
      <c r="R123" s="24">
        <v>-4.0788420384320226E-05</v>
      </c>
      <c r="S123" s="24">
        <v>-0.00012869052801970117</v>
      </c>
      <c r="T123" s="24">
        <v>1.8251354460372766E-06</v>
      </c>
      <c r="U123" s="24">
        <v>2.3291904606505755E-05</v>
      </c>
      <c r="V123" s="24">
        <v>-3.220523417852468E-06</v>
      </c>
      <c r="W123" s="24">
        <v>-8.139928138106433E-06</v>
      </c>
      <c r="X123" s="24">
        <v>67.5</v>
      </c>
    </row>
    <row r="124" spans="1:24" ht="12.75" hidden="1">
      <c r="A124" s="24">
        <v>1284</v>
      </c>
      <c r="B124" s="24">
        <v>115.16000366210938</v>
      </c>
      <c r="C124" s="24">
        <v>110.86000061035156</v>
      </c>
      <c r="D124" s="24">
        <v>9.237486839294434</v>
      </c>
      <c r="E124" s="24">
        <v>9.785138130187988</v>
      </c>
      <c r="F124" s="24">
        <v>18.854378757364053</v>
      </c>
      <c r="G124" s="24" t="s">
        <v>58</v>
      </c>
      <c r="H124" s="24">
        <v>0.9035567897803389</v>
      </c>
      <c r="I124" s="24">
        <v>48.563560451889714</v>
      </c>
      <c r="J124" s="24" t="s">
        <v>61</v>
      </c>
      <c r="K124" s="24">
        <v>-0.1305752478199787</v>
      </c>
      <c r="L124" s="24">
        <v>0.041085746701184395</v>
      </c>
      <c r="M124" s="24">
        <v>-0.03154178347982968</v>
      </c>
      <c r="N124" s="24">
        <v>-0.0490495927469471</v>
      </c>
      <c r="O124" s="24">
        <v>-0.005142064515866775</v>
      </c>
      <c r="P124" s="24">
        <v>0.0011783179185057536</v>
      </c>
      <c r="Q124" s="24">
        <v>-0.0006810879484804707</v>
      </c>
      <c r="R124" s="24">
        <v>-0.00075393854210355</v>
      </c>
      <c r="S124" s="24">
        <v>-5.891100410947042E-05</v>
      </c>
      <c r="T124" s="24">
        <v>1.723337576287779E-05</v>
      </c>
      <c r="U124" s="24">
        <v>-1.6801173271191805E-05</v>
      </c>
      <c r="V124" s="24">
        <v>-2.783116840042363E-05</v>
      </c>
      <c r="W124" s="24">
        <v>-3.402563876887278E-06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1283</v>
      </c>
      <c r="B126" s="24">
        <v>115.4</v>
      </c>
      <c r="C126" s="24">
        <v>109.8</v>
      </c>
      <c r="D126" s="24">
        <v>8.621777707132917</v>
      </c>
      <c r="E126" s="24">
        <v>9.321906893973711</v>
      </c>
      <c r="F126" s="24">
        <v>18.236553797425042</v>
      </c>
      <c r="G126" s="24" t="s">
        <v>59</v>
      </c>
      <c r="H126" s="24">
        <v>2.427163824308934</v>
      </c>
      <c r="I126" s="24">
        <v>50.32716382430893</v>
      </c>
      <c r="J126" s="24" t="s">
        <v>73</v>
      </c>
      <c r="K126" s="24">
        <v>0.06933452203905685</v>
      </c>
      <c r="M126" s="24" t="s">
        <v>68</v>
      </c>
      <c r="N126" s="24">
        <v>0.05476428058526734</v>
      </c>
      <c r="X126" s="24">
        <v>67.5</v>
      </c>
    </row>
    <row r="127" spans="1:24" ht="12.75" hidden="1">
      <c r="A127" s="24">
        <v>1282</v>
      </c>
      <c r="B127" s="24">
        <v>101.77999877929688</v>
      </c>
      <c r="C127" s="24">
        <v>111.08000183105469</v>
      </c>
      <c r="D127" s="24">
        <v>9.168041229248047</v>
      </c>
      <c r="E127" s="24">
        <v>9.631871223449707</v>
      </c>
      <c r="F127" s="24">
        <v>14.882658921829375</v>
      </c>
      <c r="G127" s="24" t="s">
        <v>56</v>
      </c>
      <c r="H127" s="24">
        <v>4.322178731525625</v>
      </c>
      <c r="I127" s="24">
        <v>38.6021775108225</v>
      </c>
      <c r="J127" s="24" t="s">
        <v>62</v>
      </c>
      <c r="K127" s="24">
        <v>0.16736363616216196</v>
      </c>
      <c r="L127" s="24">
        <v>0.19304813927315867</v>
      </c>
      <c r="M127" s="24">
        <v>0.0396210629137035</v>
      </c>
      <c r="N127" s="24">
        <v>0.049085812350247324</v>
      </c>
      <c r="O127" s="24">
        <v>0.00672165864149263</v>
      </c>
      <c r="P127" s="24">
        <v>0.00553797352543493</v>
      </c>
      <c r="Q127" s="24">
        <v>0.0008181498353891258</v>
      </c>
      <c r="R127" s="24">
        <v>0.0007555683665888772</v>
      </c>
      <c r="S127" s="24">
        <v>8.818601496105858E-05</v>
      </c>
      <c r="T127" s="24">
        <v>8.148829515370995E-05</v>
      </c>
      <c r="U127" s="24">
        <v>1.7892642143640725E-05</v>
      </c>
      <c r="V127" s="24">
        <v>2.804348201352338E-05</v>
      </c>
      <c r="W127" s="24">
        <v>5.499289724096286E-06</v>
      </c>
      <c r="X127" s="24">
        <v>67.5</v>
      </c>
    </row>
    <row r="128" spans="1:24" ht="12.75" hidden="1">
      <c r="A128" s="24">
        <v>1284</v>
      </c>
      <c r="B128" s="24">
        <v>115.16000366210938</v>
      </c>
      <c r="C128" s="24">
        <v>110.86000061035156</v>
      </c>
      <c r="D128" s="24">
        <v>9.237486839294434</v>
      </c>
      <c r="E128" s="24">
        <v>9.785138130187988</v>
      </c>
      <c r="F128" s="24">
        <v>18.08327185548353</v>
      </c>
      <c r="G128" s="24" t="s">
        <v>57</v>
      </c>
      <c r="H128" s="24">
        <v>-1.0825970435681995</v>
      </c>
      <c r="I128" s="24">
        <v>46.57740661854117</v>
      </c>
      <c r="J128" s="24" t="s">
        <v>60</v>
      </c>
      <c r="K128" s="24">
        <v>0.1353768405663445</v>
      </c>
      <c r="L128" s="24">
        <v>-0.0010498554320576626</v>
      </c>
      <c r="M128" s="24">
        <v>-0.031781669982205336</v>
      </c>
      <c r="N128" s="24">
        <v>-0.0005075207068823612</v>
      </c>
      <c r="O128" s="24">
        <v>0.0054793151608971725</v>
      </c>
      <c r="P128" s="24">
        <v>-0.00012018392622264636</v>
      </c>
      <c r="Q128" s="24">
        <v>-0.0006432359382983228</v>
      </c>
      <c r="R128" s="24">
        <v>-4.0803156838531436E-05</v>
      </c>
      <c r="S128" s="24">
        <v>7.517599070178924E-05</v>
      </c>
      <c r="T128" s="24">
        <v>-8.562808385886519E-06</v>
      </c>
      <c r="U128" s="24">
        <v>-1.3147115948080377E-05</v>
      </c>
      <c r="V128" s="24">
        <v>-3.218470552992371E-06</v>
      </c>
      <c r="W128" s="24">
        <v>4.780141185191318E-06</v>
      </c>
      <c r="X128" s="24">
        <v>67.5</v>
      </c>
    </row>
    <row r="129" spans="1:24" ht="12.75" hidden="1">
      <c r="A129" s="24">
        <v>1281</v>
      </c>
      <c r="B129" s="24">
        <v>100</v>
      </c>
      <c r="C129" s="24">
        <v>114.9000015258789</v>
      </c>
      <c r="D129" s="24">
        <v>9.053537368774414</v>
      </c>
      <c r="E129" s="24">
        <v>9.648056983947754</v>
      </c>
      <c r="F129" s="24">
        <v>14.999510917512616</v>
      </c>
      <c r="G129" s="24" t="s">
        <v>58</v>
      </c>
      <c r="H129" s="24">
        <v>6.8943666512856225</v>
      </c>
      <c r="I129" s="24">
        <v>39.39436665128562</v>
      </c>
      <c r="J129" s="24" t="s">
        <v>61</v>
      </c>
      <c r="K129" s="24">
        <v>0.09840578106846705</v>
      </c>
      <c r="L129" s="24">
        <v>-0.1930452845329319</v>
      </c>
      <c r="M129" s="24">
        <v>0.023659122544038683</v>
      </c>
      <c r="N129" s="24">
        <v>-0.049083188535544206</v>
      </c>
      <c r="O129" s="24">
        <v>0.0038933019739438328</v>
      </c>
      <c r="P129" s="24">
        <v>-0.005536669268820009</v>
      </c>
      <c r="Q129" s="24">
        <v>0.0005055854832060844</v>
      </c>
      <c r="R129" s="24">
        <v>-0.0007544658103464955</v>
      </c>
      <c r="S129" s="24">
        <v>4.6101449616216475E-05</v>
      </c>
      <c r="T129" s="24">
        <v>-8.103715542641375E-05</v>
      </c>
      <c r="U129" s="24">
        <v>1.2136720526077823E-05</v>
      </c>
      <c r="V129" s="24">
        <v>-2.7858182473778332E-05</v>
      </c>
      <c r="W129" s="24">
        <v>2.718903771594124E-06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1283</v>
      </c>
      <c r="B131" s="24">
        <v>115.4</v>
      </c>
      <c r="C131" s="24">
        <v>109.8</v>
      </c>
      <c r="D131" s="24">
        <v>8.621777707132917</v>
      </c>
      <c r="E131" s="24">
        <v>9.321906893973711</v>
      </c>
      <c r="F131" s="24">
        <v>17.493016266164584</v>
      </c>
      <c r="G131" s="24" t="s">
        <v>59</v>
      </c>
      <c r="H131" s="24">
        <v>0.37523364271118</v>
      </c>
      <c r="I131" s="24">
        <v>48.27523364271119</v>
      </c>
      <c r="J131" s="24" t="s">
        <v>73</v>
      </c>
      <c r="K131" s="24">
        <v>0.22898969744077827</v>
      </c>
      <c r="M131" s="24" t="s">
        <v>68</v>
      </c>
      <c r="N131" s="24">
        <v>0.12205376033210043</v>
      </c>
      <c r="X131" s="24">
        <v>67.5</v>
      </c>
    </row>
    <row r="132" spans="1:24" ht="12.75" hidden="1">
      <c r="A132" s="24">
        <v>1284</v>
      </c>
      <c r="B132" s="24">
        <v>115.16000366210938</v>
      </c>
      <c r="C132" s="24">
        <v>110.86000061035156</v>
      </c>
      <c r="D132" s="24">
        <v>9.237486839294434</v>
      </c>
      <c r="E132" s="24">
        <v>9.785138130187988</v>
      </c>
      <c r="F132" s="24">
        <v>17.544493934593174</v>
      </c>
      <c r="G132" s="24" t="s">
        <v>56</v>
      </c>
      <c r="H132" s="24">
        <v>-2.470336966904739</v>
      </c>
      <c r="I132" s="24">
        <v>45.189666695204636</v>
      </c>
      <c r="J132" s="24" t="s">
        <v>62</v>
      </c>
      <c r="K132" s="24">
        <v>0.4610999731577914</v>
      </c>
      <c r="L132" s="24">
        <v>0.04203031230195275</v>
      </c>
      <c r="M132" s="24">
        <v>0.10915907226057217</v>
      </c>
      <c r="N132" s="24">
        <v>0.048416571531659514</v>
      </c>
      <c r="O132" s="24">
        <v>0.01851876379041801</v>
      </c>
      <c r="P132" s="24">
        <v>0.0012057348831365831</v>
      </c>
      <c r="Q132" s="24">
        <v>0.0022541153091009715</v>
      </c>
      <c r="R132" s="24">
        <v>0.0007452334511648865</v>
      </c>
      <c r="S132" s="24">
        <v>0.00024296151489678822</v>
      </c>
      <c r="T132" s="24">
        <v>1.773423513420611E-05</v>
      </c>
      <c r="U132" s="24">
        <v>4.929503922842625E-05</v>
      </c>
      <c r="V132" s="24">
        <v>2.7654479737871024E-05</v>
      </c>
      <c r="W132" s="24">
        <v>1.515138382660242E-05</v>
      </c>
      <c r="X132" s="24">
        <v>67.5</v>
      </c>
    </row>
    <row r="133" spans="1:24" ht="12.75" hidden="1">
      <c r="A133" s="24">
        <v>1281</v>
      </c>
      <c r="B133" s="24">
        <v>100</v>
      </c>
      <c r="C133" s="24">
        <v>114.9000015258789</v>
      </c>
      <c r="D133" s="24">
        <v>9.053537368774414</v>
      </c>
      <c r="E133" s="24">
        <v>9.648056983947754</v>
      </c>
      <c r="F133" s="24">
        <v>14.999510917512616</v>
      </c>
      <c r="G133" s="24" t="s">
        <v>57</v>
      </c>
      <c r="H133" s="24">
        <v>6.8943666512856225</v>
      </c>
      <c r="I133" s="24">
        <v>39.39436665128562</v>
      </c>
      <c r="J133" s="24" t="s">
        <v>60</v>
      </c>
      <c r="K133" s="24">
        <v>-0.2492321332473408</v>
      </c>
      <c r="L133" s="24">
        <v>0.00022901999637247938</v>
      </c>
      <c r="M133" s="24">
        <v>0.06004246627151492</v>
      </c>
      <c r="N133" s="24">
        <v>-0.0005008870706557511</v>
      </c>
      <c r="O133" s="24">
        <v>-0.009840983129372231</v>
      </c>
      <c r="P133" s="24">
        <v>2.6199927325989988E-05</v>
      </c>
      <c r="Q133" s="24">
        <v>0.001288855456779521</v>
      </c>
      <c r="R133" s="24">
        <v>-4.0269214622689524E-05</v>
      </c>
      <c r="S133" s="24">
        <v>-0.00011490794948806589</v>
      </c>
      <c r="T133" s="24">
        <v>1.8665945314432045E-06</v>
      </c>
      <c r="U133" s="24">
        <v>3.130020864146942E-05</v>
      </c>
      <c r="V133" s="24">
        <v>-3.1790378376953136E-06</v>
      </c>
      <c r="W133" s="24">
        <v>-6.714883611430208E-06</v>
      </c>
      <c r="X133" s="24">
        <v>67.5</v>
      </c>
    </row>
    <row r="134" spans="1:24" ht="12.75" hidden="1">
      <c r="A134" s="24">
        <v>1282</v>
      </c>
      <c r="B134" s="24">
        <v>101.77999877929688</v>
      </c>
      <c r="C134" s="24">
        <v>111.08000183105469</v>
      </c>
      <c r="D134" s="24">
        <v>9.168041229248047</v>
      </c>
      <c r="E134" s="24">
        <v>9.631871223449707</v>
      </c>
      <c r="F134" s="24">
        <v>16.14276818284667</v>
      </c>
      <c r="G134" s="24" t="s">
        <v>58</v>
      </c>
      <c r="H134" s="24">
        <v>7.590610913726152</v>
      </c>
      <c r="I134" s="24">
        <v>41.87060969302303</v>
      </c>
      <c r="J134" s="24" t="s">
        <v>61</v>
      </c>
      <c r="K134" s="24">
        <v>0.38793882121166434</v>
      </c>
      <c r="L134" s="24">
        <v>0.04202968834099228</v>
      </c>
      <c r="M134" s="24">
        <v>0.09116252136060526</v>
      </c>
      <c r="N134" s="24">
        <v>-0.04841398053272167</v>
      </c>
      <c r="O134" s="24">
        <v>0.015687563971908076</v>
      </c>
      <c r="P134" s="24">
        <v>0.0012054501948319982</v>
      </c>
      <c r="Q134" s="24">
        <v>0.001849293767429345</v>
      </c>
      <c r="R134" s="24">
        <v>-0.0007441446681182356</v>
      </c>
      <c r="S134" s="24">
        <v>0.00021407115841558466</v>
      </c>
      <c r="T134" s="24">
        <v>1.7635728526219057E-05</v>
      </c>
      <c r="U134" s="24">
        <v>3.808277604813711E-05</v>
      </c>
      <c r="V134" s="24">
        <v>-2.7471147919204624E-05</v>
      </c>
      <c r="W134" s="24">
        <v>1.35821489443304E-05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1283</v>
      </c>
      <c r="B136" s="100">
        <v>115.4</v>
      </c>
      <c r="C136" s="100">
        <v>109.8</v>
      </c>
      <c r="D136" s="100">
        <v>8.621777707132917</v>
      </c>
      <c r="E136" s="100">
        <v>9.321906893973711</v>
      </c>
      <c r="F136" s="100">
        <v>18.236553797425042</v>
      </c>
      <c r="G136" s="100" t="s">
        <v>59</v>
      </c>
      <c r="H136" s="100">
        <v>2.427163824308934</v>
      </c>
      <c r="I136" s="100">
        <v>50.32716382430893</v>
      </c>
      <c r="J136" s="100" t="s">
        <v>73</v>
      </c>
      <c r="K136" s="100">
        <v>0.1580402324850735</v>
      </c>
      <c r="M136" s="100" t="s">
        <v>68</v>
      </c>
      <c r="N136" s="100">
        <v>0.08725838635059706</v>
      </c>
      <c r="X136" s="100">
        <v>67.5</v>
      </c>
    </row>
    <row r="137" spans="1:24" s="100" customFormat="1" ht="12.75">
      <c r="A137" s="100">
        <v>1284</v>
      </c>
      <c r="B137" s="100">
        <v>115.16000366210938</v>
      </c>
      <c r="C137" s="100">
        <v>110.86000061035156</v>
      </c>
      <c r="D137" s="100">
        <v>9.237486839294434</v>
      </c>
      <c r="E137" s="100">
        <v>9.785138130187988</v>
      </c>
      <c r="F137" s="100">
        <v>17.544493934593174</v>
      </c>
      <c r="G137" s="100" t="s">
        <v>56</v>
      </c>
      <c r="H137" s="100">
        <v>-2.470336966904739</v>
      </c>
      <c r="I137" s="100">
        <v>45.189666695204636</v>
      </c>
      <c r="J137" s="100" t="s">
        <v>62</v>
      </c>
      <c r="K137" s="100">
        <v>0.3760732359731796</v>
      </c>
      <c r="L137" s="100">
        <v>0.07793695970382504</v>
      </c>
      <c r="M137" s="100">
        <v>0.08903021258116962</v>
      </c>
      <c r="N137" s="100">
        <v>0.04869797398007395</v>
      </c>
      <c r="O137" s="100">
        <v>0.015103947094367201</v>
      </c>
      <c r="P137" s="100">
        <v>0.0022357755507095923</v>
      </c>
      <c r="Q137" s="100">
        <v>0.0018384517414358546</v>
      </c>
      <c r="R137" s="100">
        <v>0.0007495672755982374</v>
      </c>
      <c r="S137" s="100">
        <v>0.00019816392673504228</v>
      </c>
      <c r="T137" s="100">
        <v>3.289393465811778E-05</v>
      </c>
      <c r="U137" s="100">
        <v>4.020398583821967E-05</v>
      </c>
      <c r="V137" s="100">
        <v>2.7816218734882294E-05</v>
      </c>
      <c r="W137" s="100">
        <v>1.2358913169951355E-05</v>
      </c>
      <c r="X137" s="100">
        <v>67.5</v>
      </c>
    </row>
    <row r="138" spans="1:24" s="100" customFormat="1" ht="12.75">
      <c r="A138" s="100">
        <v>1282</v>
      </c>
      <c r="B138" s="100">
        <v>101.77999877929688</v>
      </c>
      <c r="C138" s="100">
        <v>111.08000183105469</v>
      </c>
      <c r="D138" s="100">
        <v>9.168041229248047</v>
      </c>
      <c r="E138" s="100">
        <v>9.631871223449707</v>
      </c>
      <c r="F138" s="100">
        <v>15.451083124227372</v>
      </c>
      <c r="G138" s="100" t="s">
        <v>57</v>
      </c>
      <c r="H138" s="100">
        <v>5.796539736347874</v>
      </c>
      <c r="I138" s="100">
        <v>40.07653851564475</v>
      </c>
      <c r="J138" s="100" t="s">
        <v>60</v>
      </c>
      <c r="K138" s="100">
        <v>-0.12821877722671923</v>
      </c>
      <c r="L138" s="100">
        <v>0.0004244227413590497</v>
      </c>
      <c r="M138" s="100">
        <v>0.03130350466162773</v>
      </c>
      <c r="N138" s="100">
        <v>-0.0005037548459994759</v>
      </c>
      <c r="O138" s="100">
        <v>-0.004996071164961552</v>
      </c>
      <c r="P138" s="100">
        <v>4.853677248993419E-05</v>
      </c>
      <c r="Q138" s="100">
        <v>0.0006913668665730667</v>
      </c>
      <c r="R138" s="100">
        <v>-4.049688836728383E-05</v>
      </c>
      <c r="S138" s="100">
        <v>-5.2758711369661154E-05</v>
      </c>
      <c r="T138" s="100">
        <v>3.4558906894392038E-06</v>
      </c>
      <c r="U138" s="100">
        <v>1.802045852218896E-05</v>
      </c>
      <c r="V138" s="100">
        <v>-3.1959029603754494E-06</v>
      </c>
      <c r="W138" s="100">
        <v>-2.8895461606598537E-06</v>
      </c>
      <c r="X138" s="100">
        <v>67.5</v>
      </c>
    </row>
    <row r="139" spans="1:24" s="100" customFormat="1" ht="12.75">
      <c r="A139" s="100">
        <v>1281</v>
      </c>
      <c r="B139" s="100">
        <v>100</v>
      </c>
      <c r="C139" s="100">
        <v>114.9000015258789</v>
      </c>
      <c r="D139" s="100">
        <v>9.053537368774414</v>
      </c>
      <c r="E139" s="100">
        <v>9.648056983947754</v>
      </c>
      <c r="F139" s="100">
        <v>14.928752427924689</v>
      </c>
      <c r="G139" s="100" t="s">
        <v>58</v>
      </c>
      <c r="H139" s="100">
        <v>6.708528199762284</v>
      </c>
      <c r="I139" s="100">
        <v>39.208528199762284</v>
      </c>
      <c r="J139" s="100" t="s">
        <v>61</v>
      </c>
      <c r="K139" s="100">
        <v>0.3535406963587414</v>
      </c>
      <c r="L139" s="100">
        <v>0.07793580405187506</v>
      </c>
      <c r="M139" s="100">
        <v>0.08334548187003123</v>
      </c>
      <c r="N139" s="100">
        <v>-0.048695368371325536</v>
      </c>
      <c r="O139" s="100">
        <v>0.014253718488313256</v>
      </c>
      <c r="P139" s="100">
        <v>0.0022352486427391115</v>
      </c>
      <c r="Q139" s="100">
        <v>0.0017035012948024037</v>
      </c>
      <c r="R139" s="100">
        <v>-0.0007484725129758152</v>
      </c>
      <c r="S139" s="100">
        <v>0.00019101167564749544</v>
      </c>
      <c r="T139" s="100">
        <v>3.271189014464266E-05</v>
      </c>
      <c r="U139" s="100">
        <v>3.593916459699412E-05</v>
      </c>
      <c r="V139" s="100">
        <v>-2.76320145659827E-05</v>
      </c>
      <c r="W139" s="100">
        <v>1.2016374566724064E-05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1283</v>
      </c>
      <c r="B141" s="24">
        <v>118.04</v>
      </c>
      <c r="C141" s="24">
        <v>119.94</v>
      </c>
      <c r="D141" s="24">
        <v>8.765800885536574</v>
      </c>
      <c r="E141" s="24">
        <v>9.183212197590152</v>
      </c>
      <c r="F141" s="24">
        <v>16.575684412834573</v>
      </c>
      <c r="G141" s="24" t="s">
        <v>59</v>
      </c>
      <c r="H141" s="24">
        <v>-5.542896544684211</v>
      </c>
      <c r="I141" s="24">
        <v>44.997103455315795</v>
      </c>
      <c r="J141" s="24" t="s">
        <v>73</v>
      </c>
      <c r="K141" s="24">
        <v>0.519028314790999</v>
      </c>
      <c r="M141" s="24" t="s">
        <v>68</v>
      </c>
      <c r="N141" s="24">
        <v>0.27900469191293875</v>
      </c>
      <c r="X141" s="24">
        <v>67.5</v>
      </c>
    </row>
    <row r="142" spans="1:24" ht="12.75" hidden="1">
      <c r="A142" s="24">
        <v>1281</v>
      </c>
      <c r="B142" s="24">
        <v>99.58000183105469</v>
      </c>
      <c r="C142" s="24">
        <v>116.68000030517578</v>
      </c>
      <c r="D142" s="24">
        <v>8.909135818481445</v>
      </c>
      <c r="E142" s="24">
        <v>9.490126609802246</v>
      </c>
      <c r="F142" s="24">
        <v>16.067341764338952</v>
      </c>
      <c r="G142" s="24" t="s">
        <v>56</v>
      </c>
      <c r="H142" s="24">
        <v>10.80210390874192</v>
      </c>
      <c r="I142" s="24">
        <v>42.88210573979661</v>
      </c>
      <c r="J142" s="24" t="s">
        <v>62</v>
      </c>
      <c r="K142" s="24">
        <v>0.6846223100317801</v>
      </c>
      <c r="L142" s="24">
        <v>0.149162171574785</v>
      </c>
      <c r="M142" s="24">
        <v>0.16207543314386327</v>
      </c>
      <c r="N142" s="24">
        <v>0.03188892982354734</v>
      </c>
      <c r="O142" s="24">
        <v>0.027495649588894947</v>
      </c>
      <c r="P142" s="24">
        <v>0.004279060550202306</v>
      </c>
      <c r="Q142" s="24">
        <v>0.003346898176571433</v>
      </c>
      <c r="R142" s="24">
        <v>0.0004908759617661478</v>
      </c>
      <c r="S142" s="24">
        <v>0.0003607482110191327</v>
      </c>
      <c r="T142" s="24">
        <v>6.298570924236798E-05</v>
      </c>
      <c r="U142" s="24">
        <v>7.32020366462072E-05</v>
      </c>
      <c r="V142" s="24">
        <v>1.821159544121914E-05</v>
      </c>
      <c r="W142" s="24">
        <v>2.2494157635025186E-05</v>
      </c>
      <c r="X142" s="24">
        <v>67.5</v>
      </c>
    </row>
    <row r="143" spans="1:24" ht="12.75" hidden="1">
      <c r="A143" s="24">
        <v>1282</v>
      </c>
      <c r="B143" s="24">
        <v>107.08000183105469</v>
      </c>
      <c r="C143" s="24">
        <v>111.77999877929688</v>
      </c>
      <c r="D143" s="24">
        <v>9.06446361541748</v>
      </c>
      <c r="E143" s="24">
        <v>9.51839828491211</v>
      </c>
      <c r="F143" s="24">
        <v>17.297757800230997</v>
      </c>
      <c r="G143" s="24" t="s">
        <v>57</v>
      </c>
      <c r="H143" s="24">
        <v>5.809176236912251</v>
      </c>
      <c r="I143" s="24">
        <v>45.38917806796694</v>
      </c>
      <c r="J143" s="24" t="s">
        <v>60</v>
      </c>
      <c r="K143" s="24">
        <v>-0.43867257709767393</v>
      </c>
      <c r="L143" s="24">
        <v>-0.0008111434341817237</v>
      </c>
      <c r="M143" s="24">
        <v>0.10242886835161875</v>
      </c>
      <c r="N143" s="24">
        <v>-0.00032981483758927723</v>
      </c>
      <c r="O143" s="24">
        <v>-0.017844467142082883</v>
      </c>
      <c r="P143" s="24">
        <v>-9.274832831511015E-05</v>
      </c>
      <c r="Q143" s="24">
        <v>0.0020463554576635053</v>
      </c>
      <c r="R143" s="24">
        <v>-2.6522946068241344E-05</v>
      </c>
      <c r="S143" s="24">
        <v>-0.00025210922030466734</v>
      </c>
      <c r="T143" s="24">
        <v>-6.603645797674828E-06</v>
      </c>
      <c r="U143" s="24">
        <v>4.00205454819403E-05</v>
      </c>
      <c r="V143" s="24">
        <v>-2.0975646910317667E-06</v>
      </c>
      <c r="W143" s="24">
        <v>-1.6245814422792766E-05</v>
      </c>
      <c r="X143" s="24">
        <v>67.5</v>
      </c>
    </row>
    <row r="144" spans="1:24" ht="12.75" hidden="1">
      <c r="A144" s="24">
        <v>1284</v>
      </c>
      <c r="B144" s="24">
        <v>119.5199966430664</v>
      </c>
      <c r="C144" s="24">
        <v>102.22000122070312</v>
      </c>
      <c r="D144" s="24">
        <v>9.148488998413086</v>
      </c>
      <c r="E144" s="24">
        <v>9.78999137878418</v>
      </c>
      <c r="F144" s="24">
        <v>18.880136778279176</v>
      </c>
      <c r="G144" s="24" t="s">
        <v>58</v>
      </c>
      <c r="H144" s="24">
        <v>-2.9080140415251776</v>
      </c>
      <c r="I144" s="24">
        <v>49.111982601541236</v>
      </c>
      <c r="J144" s="24" t="s">
        <v>61</v>
      </c>
      <c r="K144" s="24">
        <v>-0.5256178055352921</v>
      </c>
      <c r="L144" s="24">
        <v>-0.1491599660607188</v>
      </c>
      <c r="M144" s="24">
        <v>-0.12560562470278805</v>
      </c>
      <c r="N144" s="24">
        <v>-0.031887224204437</v>
      </c>
      <c r="O144" s="24">
        <v>-0.02091855011061769</v>
      </c>
      <c r="P144" s="24">
        <v>-0.004278055275460149</v>
      </c>
      <c r="Q144" s="24">
        <v>-0.002648425333141935</v>
      </c>
      <c r="R144" s="24">
        <v>-0.0004901588958406262</v>
      </c>
      <c r="S144" s="24">
        <v>-0.0002580314182243655</v>
      </c>
      <c r="T144" s="24">
        <v>-6.263857781705273E-05</v>
      </c>
      <c r="U144" s="24">
        <v>-6.129350788199847E-05</v>
      </c>
      <c r="V144" s="24">
        <v>-1.8090396095209483E-05</v>
      </c>
      <c r="W144" s="24">
        <v>-1.5558298154025082E-05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1283</v>
      </c>
      <c r="B146" s="24">
        <v>118.04</v>
      </c>
      <c r="C146" s="24">
        <v>119.94</v>
      </c>
      <c r="D146" s="24">
        <v>8.765800885536574</v>
      </c>
      <c r="E146" s="24">
        <v>9.183212197590152</v>
      </c>
      <c r="F146" s="24">
        <v>18.18568077337874</v>
      </c>
      <c r="G146" s="24" t="s">
        <v>59</v>
      </c>
      <c r="H146" s="24">
        <v>-1.1723275235949018</v>
      </c>
      <c r="I146" s="24">
        <v>49.367672476405104</v>
      </c>
      <c r="J146" s="24" t="s">
        <v>73</v>
      </c>
      <c r="K146" s="24">
        <v>0.2698882390923193</v>
      </c>
      <c r="M146" s="24" t="s">
        <v>68</v>
      </c>
      <c r="N146" s="24">
        <v>0.16219870495738892</v>
      </c>
      <c r="X146" s="24">
        <v>67.5</v>
      </c>
    </row>
    <row r="147" spans="1:24" ht="12.75" hidden="1">
      <c r="A147" s="24">
        <v>1281</v>
      </c>
      <c r="B147" s="24">
        <v>99.58000183105469</v>
      </c>
      <c r="C147" s="24">
        <v>116.68000030517578</v>
      </c>
      <c r="D147" s="24">
        <v>8.909135818481445</v>
      </c>
      <c r="E147" s="24">
        <v>9.490126609802246</v>
      </c>
      <c r="F147" s="24">
        <v>16.067341764338952</v>
      </c>
      <c r="G147" s="24" t="s">
        <v>56</v>
      </c>
      <c r="H147" s="24">
        <v>10.80210390874192</v>
      </c>
      <c r="I147" s="24">
        <v>42.88210573979661</v>
      </c>
      <c r="J147" s="24" t="s">
        <v>62</v>
      </c>
      <c r="K147" s="24">
        <v>0.4545655692384108</v>
      </c>
      <c r="L147" s="24">
        <v>0.2242438990192656</v>
      </c>
      <c r="M147" s="24">
        <v>0.10761229387728123</v>
      </c>
      <c r="N147" s="24">
        <v>0.03182340086608868</v>
      </c>
      <c r="O147" s="24">
        <v>0.018256269220199406</v>
      </c>
      <c r="P147" s="24">
        <v>0.006432925557331715</v>
      </c>
      <c r="Q147" s="24">
        <v>0.0022222374805031314</v>
      </c>
      <c r="R147" s="24">
        <v>0.0004898770196673076</v>
      </c>
      <c r="S147" s="24">
        <v>0.00023953682032839247</v>
      </c>
      <c r="T147" s="24">
        <v>9.466613152175923E-05</v>
      </c>
      <c r="U147" s="24">
        <v>4.860593572990021E-05</v>
      </c>
      <c r="V147" s="24">
        <v>1.8180028205747354E-05</v>
      </c>
      <c r="W147" s="24">
        <v>1.4936741994849058E-05</v>
      </c>
      <c r="X147" s="24">
        <v>67.5</v>
      </c>
    </row>
    <row r="148" spans="1:24" ht="12.75" hidden="1">
      <c r="A148" s="24">
        <v>1284</v>
      </c>
      <c r="B148" s="24">
        <v>119.5199966430664</v>
      </c>
      <c r="C148" s="24">
        <v>102.22000122070312</v>
      </c>
      <c r="D148" s="24">
        <v>9.148488998413086</v>
      </c>
      <c r="E148" s="24">
        <v>9.78999137878418</v>
      </c>
      <c r="F148" s="24">
        <v>19.809885435012188</v>
      </c>
      <c r="G148" s="24" t="s">
        <v>57</v>
      </c>
      <c r="H148" s="24">
        <v>-0.4895040280908347</v>
      </c>
      <c r="I148" s="24">
        <v>51.53049261497557</v>
      </c>
      <c r="J148" s="24" t="s">
        <v>60</v>
      </c>
      <c r="K148" s="24">
        <v>-0.02802790585625384</v>
      </c>
      <c r="L148" s="24">
        <v>-0.0012196119184934699</v>
      </c>
      <c r="M148" s="24">
        <v>0.005414097794584825</v>
      </c>
      <c r="N148" s="24">
        <v>-0.0003289582147273774</v>
      </c>
      <c r="O148" s="24">
        <v>-0.0013220620558109133</v>
      </c>
      <c r="P148" s="24">
        <v>-0.00013955475358543362</v>
      </c>
      <c r="Q148" s="24">
        <v>5.352210308638374E-05</v>
      </c>
      <c r="R148" s="24">
        <v>-2.6450572244597474E-05</v>
      </c>
      <c r="S148" s="24">
        <v>-3.343636215753573E-05</v>
      </c>
      <c r="T148" s="24">
        <v>-9.941030806070936E-06</v>
      </c>
      <c r="U148" s="24">
        <v>-2.6840221133511245E-06</v>
      </c>
      <c r="V148" s="24">
        <v>-2.088211667136302E-06</v>
      </c>
      <c r="W148" s="24">
        <v>-2.5764176589462433E-06</v>
      </c>
      <c r="X148" s="24">
        <v>67.5</v>
      </c>
    </row>
    <row r="149" spans="1:24" ht="12.75" hidden="1">
      <c r="A149" s="24">
        <v>1282</v>
      </c>
      <c r="B149" s="24">
        <v>107.08000183105469</v>
      </c>
      <c r="C149" s="24">
        <v>111.77999877929688</v>
      </c>
      <c r="D149" s="24">
        <v>9.06446361541748</v>
      </c>
      <c r="E149" s="24">
        <v>9.51839828491211</v>
      </c>
      <c r="F149" s="24">
        <v>14.704061674516344</v>
      </c>
      <c r="G149" s="24" t="s">
        <v>58</v>
      </c>
      <c r="H149" s="24">
        <v>-0.9966616447284622</v>
      </c>
      <c r="I149" s="24">
        <v>38.583340186326225</v>
      </c>
      <c r="J149" s="24" t="s">
        <v>61</v>
      </c>
      <c r="K149" s="24">
        <v>-0.45370066478941096</v>
      </c>
      <c r="L149" s="24">
        <v>-0.2242405823978587</v>
      </c>
      <c r="M149" s="24">
        <v>-0.10747601285217558</v>
      </c>
      <c r="N149" s="24">
        <v>-0.0318217006015822</v>
      </c>
      <c r="O149" s="24">
        <v>-0.018208336490766672</v>
      </c>
      <c r="P149" s="24">
        <v>-0.006431411641072532</v>
      </c>
      <c r="Q149" s="24">
        <v>-0.002221592852940006</v>
      </c>
      <c r="R149" s="24">
        <v>-0.000489162408230699</v>
      </c>
      <c r="S149" s="24">
        <v>-0.0002371916903660554</v>
      </c>
      <c r="T149" s="24">
        <v>-9.41427233715265E-05</v>
      </c>
      <c r="U149" s="24">
        <v>-4.8531773236450285E-05</v>
      </c>
      <c r="V149" s="24">
        <v>-1.8059700927617964E-05</v>
      </c>
      <c r="W149" s="24">
        <v>-1.4712862857627585E-05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1283</v>
      </c>
      <c r="B151" s="24">
        <v>118.04</v>
      </c>
      <c r="C151" s="24">
        <v>119.94</v>
      </c>
      <c r="D151" s="24">
        <v>8.765800885536574</v>
      </c>
      <c r="E151" s="24">
        <v>9.183212197590152</v>
      </c>
      <c r="F151" s="24">
        <v>16.575684412834573</v>
      </c>
      <c r="G151" s="24" t="s">
        <v>59</v>
      </c>
      <c r="H151" s="24">
        <v>-5.542896544684211</v>
      </c>
      <c r="I151" s="24">
        <v>44.997103455315795</v>
      </c>
      <c r="J151" s="24" t="s">
        <v>73</v>
      </c>
      <c r="K151" s="24">
        <v>0.3499059489155582</v>
      </c>
      <c r="M151" s="24" t="s">
        <v>68</v>
      </c>
      <c r="N151" s="24">
        <v>0.18525875922951915</v>
      </c>
      <c r="X151" s="24">
        <v>67.5</v>
      </c>
    </row>
    <row r="152" spans="1:24" ht="12.75" hidden="1">
      <c r="A152" s="24">
        <v>1282</v>
      </c>
      <c r="B152" s="24">
        <v>107.08000183105469</v>
      </c>
      <c r="C152" s="24">
        <v>111.77999877929688</v>
      </c>
      <c r="D152" s="24">
        <v>9.06446361541748</v>
      </c>
      <c r="E152" s="24">
        <v>9.51839828491211</v>
      </c>
      <c r="F152" s="24">
        <v>17.643720434773588</v>
      </c>
      <c r="G152" s="24" t="s">
        <v>56</v>
      </c>
      <c r="H152" s="24">
        <v>6.716979421895388</v>
      </c>
      <c r="I152" s="24">
        <v>46.296981252950076</v>
      </c>
      <c r="J152" s="24" t="s">
        <v>62</v>
      </c>
      <c r="K152" s="24">
        <v>0.5681800662599863</v>
      </c>
      <c r="L152" s="24">
        <v>0.08639049609191249</v>
      </c>
      <c r="M152" s="24">
        <v>0.1345092200539413</v>
      </c>
      <c r="N152" s="24">
        <v>0.031407277253995496</v>
      </c>
      <c r="O152" s="24">
        <v>0.022819065676954988</v>
      </c>
      <c r="P152" s="24">
        <v>0.002478308025721677</v>
      </c>
      <c r="Q152" s="24">
        <v>0.002777634050492192</v>
      </c>
      <c r="R152" s="24">
        <v>0.00048344639906695955</v>
      </c>
      <c r="S152" s="24">
        <v>0.00029938125201855244</v>
      </c>
      <c r="T152" s="24">
        <v>3.648745272796416E-05</v>
      </c>
      <c r="U152" s="24">
        <v>6.074827533064343E-05</v>
      </c>
      <c r="V152" s="24">
        <v>1.793549263263976E-05</v>
      </c>
      <c r="W152" s="24">
        <v>1.8666496532337253E-05</v>
      </c>
      <c r="X152" s="24">
        <v>67.5</v>
      </c>
    </row>
    <row r="153" spans="1:24" ht="12.75" hidden="1">
      <c r="A153" s="24">
        <v>1281</v>
      </c>
      <c r="B153" s="24">
        <v>99.58000183105469</v>
      </c>
      <c r="C153" s="24">
        <v>116.68000030517578</v>
      </c>
      <c r="D153" s="24">
        <v>8.909135818481445</v>
      </c>
      <c r="E153" s="24">
        <v>9.490126609802246</v>
      </c>
      <c r="F153" s="24">
        <v>14.774839861425983</v>
      </c>
      <c r="G153" s="24" t="s">
        <v>57</v>
      </c>
      <c r="H153" s="24">
        <v>7.352547405710595</v>
      </c>
      <c r="I153" s="24">
        <v>39.43254923676528</v>
      </c>
      <c r="J153" s="24" t="s">
        <v>60</v>
      </c>
      <c r="K153" s="24">
        <v>-0.4970603123839954</v>
      </c>
      <c r="L153" s="24">
        <v>-0.00046970746385215014</v>
      </c>
      <c r="M153" s="24">
        <v>0.11692415539080671</v>
      </c>
      <c r="N153" s="24">
        <v>-0.00032492303659323833</v>
      </c>
      <c r="O153" s="24">
        <v>-0.020080843962255273</v>
      </c>
      <c r="P153" s="24">
        <v>-5.367707182373864E-05</v>
      </c>
      <c r="Q153" s="24">
        <v>0.0023776128004530917</v>
      </c>
      <c r="R153" s="24">
        <v>-2.612930126205247E-05</v>
      </c>
      <c r="S153" s="24">
        <v>-0.0002724510291933005</v>
      </c>
      <c r="T153" s="24">
        <v>-3.819912827000931E-06</v>
      </c>
      <c r="U153" s="24">
        <v>4.934361773609378E-05</v>
      </c>
      <c r="V153" s="24">
        <v>-2.0666125951427025E-06</v>
      </c>
      <c r="W153" s="24">
        <v>-1.7235159604588914E-05</v>
      </c>
      <c r="X153" s="24">
        <v>67.5</v>
      </c>
    </row>
    <row r="154" spans="1:24" ht="12.75" hidden="1">
      <c r="A154" s="24">
        <v>1284</v>
      </c>
      <c r="B154" s="24">
        <v>119.5199966430664</v>
      </c>
      <c r="C154" s="24">
        <v>102.22000122070312</v>
      </c>
      <c r="D154" s="24">
        <v>9.148488998413086</v>
      </c>
      <c r="E154" s="24">
        <v>9.78999137878418</v>
      </c>
      <c r="F154" s="24">
        <v>19.809885435012188</v>
      </c>
      <c r="G154" s="24" t="s">
        <v>58</v>
      </c>
      <c r="H154" s="24">
        <v>-0.4895040280908347</v>
      </c>
      <c r="I154" s="24">
        <v>51.53049261497557</v>
      </c>
      <c r="J154" s="24" t="s">
        <v>61</v>
      </c>
      <c r="K154" s="24">
        <v>-0.2752446794180177</v>
      </c>
      <c r="L154" s="24">
        <v>-0.08638921917638305</v>
      </c>
      <c r="M154" s="24">
        <v>-0.06649415136435753</v>
      </c>
      <c r="N154" s="24">
        <v>-0.03140559646829899</v>
      </c>
      <c r="O154" s="24">
        <v>-0.010838333088290892</v>
      </c>
      <c r="P154" s="24">
        <v>-0.0024777266682015</v>
      </c>
      <c r="Q154" s="24">
        <v>-0.0014360390975092802</v>
      </c>
      <c r="R154" s="24">
        <v>-0.00048273976466245953</v>
      </c>
      <c r="S154" s="24">
        <v>-0.00012409500695719926</v>
      </c>
      <c r="T154" s="24">
        <v>-3.6286946310891645E-05</v>
      </c>
      <c r="U154" s="24">
        <v>-3.543388694966885E-05</v>
      </c>
      <c r="V154" s="24">
        <v>-1.7816032340481215E-05</v>
      </c>
      <c r="W154" s="24">
        <v>-7.16849818275106E-06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1283</v>
      </c>
      <c r="B156" s="24">
        <v>118.04</v>
      </c>
      <c r="C156" s="24">
        <v>119.94</v>
      </c>
      <c r="D156" s="24">
        <v>8.765800885536574</v>
      </c>
      <c r="E156" s="24">
        <v>9.183212197590152</v>
      </c>
      <c r="F156" s="24">
        <v>19.096298947528837</v>
      </c>
      <c r="G156" s="24" t="s">
        <v>59</v>
      </c>
      <c r="H156" s="24">
        <v>1.2996778048122621</v>
      </c>
      <c r="I156" s="24">
        <v>51.839677804812275</v>
      </c>
      <c r="J156" s="24" t="s">
        <v>73</v>
      </c>
      <c r="K156" s="24">
        <v>0.09972982218724094</v>
      </c>
      <c r="M156" s="24" t="s">
        <v>68</v>
      </c>
      <c r="N156" s="24">
        <v>0.07328981988789078</v>
      </c>
      <c r="X156" s="24">
        <v>67.5</v>
      </c>
    </row>
    <row r="157" spans="1:24" ht="12.75" hidden="1">
      <c r="A157" s="24">
        <v>1282</v>
      </c>
      <c r="B157" s="24">
        <v>107.08000183105469</v>
      </c>
      <c r="C157" s="24">
        <v>111.77999877929688</v>
      </c>
      <c r="D157" s="24">
        <v>9.06446361541748</v>
      </c>
      <c r="E157" s="24">
        <v>9.51839828491211</v>
      </c>
      <c r="F157" s="24">
        <v>17.643720434773588</v>
      </c>
      <c r="G157" s="24" t="s">
        <v>56</v>
      </c>
      <c r="H157" s="24">
        <v>6.716979421895388</v>
      </c>
      <c r="I157" s="24">
        <v>46.296981252950076</v>
      </c>
      <c r="J157" s="24" t="s">
        <v>62</v>
      </c>
      <c r="K157" s="24">
        <v>0.2187239073477455</v>
      </c>
      <c r="L157" s="24">
        <v>0.21934678188648832</v>
      </c>
      <c r="M157" s="24">
        <v>0.05177977838304961</v>
      </c>
      <c r="N157" s="24">
        <v>0.03126276121068536</v>
      </c>
      <c r="O157" s="24">
        <v>0.008784415547951667</v>
      </c>
      <c r="P157" s="24">
        <v>0.006292414594385263</v>
      </c>
      <c r="Q157" s="24">
        <v>0.001069264945841492</v>
      </c>
      <c r="R157" s="24">
        <v>0.00048123761764496087</v>
      </c>
      <c r="S157" s="24">
        <v>0.00011525780348578256</v>
      </c>
      <c r="T157" s="24">
        <v>9.258976580665044E-05</v>
      </c>
      <c r="U157" s="24">
        <v>2.3384968963572324E-05</v>
      </c>
      <c r="V157" s="24">
        <v>1.7862503266138818E-05</v>
      </c>
      <c r="W157" s="24">
        <v>7.1857827218092834E-06</v>
      </c>
      <c r="X157" s="24">
        <v>67.5</v>
      </c>
    </row>
    <row r="158" spans="1:24" ht="12.75" hidden="1">
      <c r="A158" s="24">
        <v>1284</v>
      </c>
      <c r="B158" s="24">
        <v>119.5199966430664</v>
      </c>
      <c r="C158" s="24">
        <v>102.22000122070312</v>
      </c>
      <c r="D158" s="24">
        <v>9.148488998413086</v>
      </c>
      <c r="E158" s="24">
        <v>9.78999137878418</v>
      </c>
      <c r="F158" s="24">
        <v>18.880136778279176</v>
      </c>
      <c r="G158" s="24" t="s">
        <v>57</v>
      </c>
      <c r="H158" s="24">
        <v>-2.9080140415251776</v>
      </c>
      <c r="I158" s="24">
        <v>49.111982601541236</v>
      </c>
      <c r="J158" s="24" t="s">
        <v>60</v>
      </c>
      <c r="K158" s="24">
        <v>0.16126321398397836</v>
      </c>
      <c r="L158" s="24">
        <v>-0.001193044562550057</v>
      </c>
      <c r="M158" s="24">
        <v>-0.038571937371570074</v>
      </c>
      <c r="N158" s="24">
        <v>-0.00032313940339153525</v>
      </c>
      <c r="O158" s="24">
        <v>0.006412272209646114</v>
      </c>
      <c r="P158" s="24">
        <v>-0.00013655253754528199</v>
      </c>
      <c r="Q158" s="24">
        <v>-0.0008149508119896395</v>
      </c>
      <c r="R158" s="24">
        <v>-2.5980685701040502E-05</v>
      </c>
      <c r="S158" s="24">
        <v>7.86159663577848E-05</v>
      </c>
      <c r="T158" s="24">
        <v>-9.728359150838187E-06</v>
      </c>
      <c r="U158" s="24">
        <v>-1.896568619589814E-05</v>
      </c>
      <c r="V158" s="24">
        <v>-2.0490522961265376E-06</v>
      </c>
      <c r="W158" s="24">
        <v>4.723368707671072E-06</v>
      </c>
      <c r="X158" s="24">
        <v>67.5</v>
      </c>
    </row>
    <row r="159" spans="1:24" ht="12.75" hidden="1">
      <c r="A159" s="24">
        <v>1281</v>
      </c>
      <c r="B159" s="24">
        <v>99.58000183105469</v>
      </c>
      <c r="C159" s="24">
        <v>116.68000030517578</v>
      </c>
      <c r="D159" s="24">
        <v>8.909135818481445</v>
      </c>
      <c r="E159" s="24">
        <v>9.490126609802246</v>
      </c>
      <c r="F159" s="24">
        <v>13.103352088653958</v>
      </c>
      <c r="G159" s="24" t="s">
        <v>58</v>
      </c>
      <c r="H159" s="24">
        <v>2.8915160499282706</v>
      </c>
      <c r="I159" s="24">
        <v>34.97151788098295</v>
      </c>
      <c r="J159" s="24" t="s">
        <v>61</v>
      </c>
      <c r="K159" s="24">
        <v>-0.1477644187922883</v>
      </c>
      <c r="L159" s="24">
        <v>-0.21934353733044074</v>
      </c>
      <c r="M159" s="24">
        <v>-0.03454491419589008</v>
      </c>
      <c r="N159" s="24">
        <v>-0.03126109114286174</v>
      </c>
      <c r="O159" s="24">
        <v>-0.006004058762911563</v>
      </c>
      <c r="P159" s="24">
        <v>-0.006290932747385128</v>
      </c>
      <c r="Q159" s="24">
        <v>-0.0006922302351406186</v>
      </c>
      <c r="R159" s="24">
        <v>-0.0004805357932632088</v>
      </c>
      <c r="S159" s="24">
        <v>-8.428458398781428E-05</v>
      </c>
      <c r="T159" s="24">
        <v>-9.207727059574842E-05</v>
      </c>
      <c r="U159" s="24">
        <v>-1.3680625736637907E-05</v>
      </c>
      <c r="V159" s="24">
        <v>-1.7744588122031982E-05</v>
      </c>
      <c r="W159" s="24">
        <v>-5.4152803599118065E-06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1283</v>
      </c>
      <c r="B161" s="24">
        <v>118.04</v>
      </c>
      <c r="C161" s="24">
        <v>119.94</v>
      </c>
      <c r="D161" s="24">
        <v>8.765800885536574</v>
      </c>
      <c r="E161" s="24">
        <v>9.183212197590152</v>
      </c>
      <c r="F161" s="24">
        <v>18.18568077337874</v>
      </c>
      <c r="G161" s="24" t="s">
        <v>59</v>
      </c>
      <c r="H161" s="24">
        <v>-1.1723275235949018</v>
      </c>
      <c r="I161" s="24">
        <v>49.367672476405104</v>
      </c>
      <c r="J161" s="24" t="s">
        <v>73</v>
      </c>
      <c r="K161" s="24">
        <v>0.08152587649053158</v>
      </c>
      <c r="M161" s="24" t="s">
        <v>68</v>
      </c>
      <c r="N161" s="24">
        <v>0.046470877718870346</v>
      </c>
      <c r="X161" s="24">
        <v>67.5</v>
      </c>
    </row>
    <row r="162" spans="1:24" ht="12.75" hidden="1">
      <c r="A162" s="24">
        <v>1284</v>
      </c>
      <c r="B162" s="24">
        <v>119.5199966430664</v>
      </c>
      <c r="C162" s="24">
        <v>102.22000122070312</v>
      </c>
      <c r="D162" s="24">
        <v>9.148488998413086</v>
      </c>
      <c r="E162" s="24">
        <v>9.78999137878418</v>
      </c>
      <c r="F162" s="24">
        <v>20.116651956562855</v>
      </c>
      <c r="G162" s="24" t="s">
        <v>56</v>
      </c>
      <c r="H162" s="24">
        <v>0.3084728216565935</v>
      </c>
      <c r="I162" s="24">
        <v>52.328469464723</v>
      </c>
      <c r="J162" s="24" t="s">
        <v>62</v>
      </c>
      <c r="K162" s="24">
        <v>0.2630446198036636</v>
      </c>
      <c r="L162" s="24">
        <v>0.08601237584402002</v>
      </c>
      <c r="M162" s="24">
        <v>0.06227217847047184</v>
      </c>
      <c r="N162" s="24">
        <v>0.030624489282273175</v>
      </c>
      <c r="O162" s="24">
        <v>0.010564398582074076</v>
      </c>
      <c r="P162" s="24">
        <v>0.002467417704663216</v>
      </c>
      <c r="Q162" s="24">
        <v>0.0012859081915527618</v>
      </c>
      <c r="R162" s="24">
        <v>0.0004713830690293704</v>
      </c>
      <c r="S162" s="24">
        <v>0.0001385989583399016</v>
      </c>
      <c r="T162" s="24">
        <v>3.6312013365810426E-05</v>
      </c>
      <c r="U162" s="24">
        <v>2.812346661167269E-05</v>
      </c>
      <c r="V162" s="24">
        <v>1.7493248790241975E-05</v>
      </c>
      <c r="W162" s="24">
        <v>8.64317732927485E-06</v>
      </c>
      <c r="X162" s="24">
        <v>67.5</v>
      </c>
    </row>
    <row r="163" spans="1:24" ht="12.75" hidden="1">
      <c r="A163" s="24">
        <v>1281</v>
      </c>
      <c r="B163" s="24">
        <v>99.58000183105469</v>
      </c>
      <c r="C163" s="24">
        <v>116.68000030517578</v>
      </c>
      <c r="D163" s="24">
        <v>8.909135818481445</v>
      </c>
      <c r="E163" s="24">
        <v>9.490126609802246</v>
      </c>
      <c r="F163" s="24">
        <v>13.103352088653958</v>
      </c>
      <c r="G163" s="24" t="s">
        <v>57</v>
      </c>
      <c r="H163" s="24">
        <v>2.8915160499282706</v>
      </c>
      <c r="I163" s="24">
        <v>34.97151788098295</v>
      </c>
      <c r="J163" s="24" t="s">
        <v>60</v>
      </c>
      <c r="K163" s="24">
        <v>-0.15547959217723922</v>
      </c>
      <c r="L163" s="24">
        <v>-0.000467765513271037</v>
      </c>
      <c r="M163" s="24">
        <v>0.037376267519971924</v>
      </c>
      <c r="N163" s="24">
        <v>-0.00031677575684019245</v>
      </c>
      <c r="O163" s="24">
        <v>-0.0061520398084328135</v>
      </c>
      <c r="P163" s="24">
        <v>-5.35215393907385E-05</v>
      </c>
      <c r="Q163" s="24">
        <v>0.0007985467106032931</v>
      </c>
      <c r="R163" s="24">
        <v>-2.5470619689594407E-05</v>
      </c>
      <c r="S163" s="24">
        <v>-7.29165269163598E-05</v>
      </c>
      <c r="T163" s="24">
        <v>-3.8110608426208064E-06</v>
      </c>
      <c r="U163" s="24">
        <v>1.915629042577011E-05</v>
      </c>
      <c r="V163" s="24">
        <v>-2.010974634460604E-06</v>
      </c>
      <c r="W163" s="24">
        <v>-4.299190182466005E-06</v>
      </c>
      <c r="X163" s="24">
        <v>67.5</v>
      </c>
    </row>
    <row r="164" spans="1:24" ht="12.75" hidden="1">
      <c r="A164" s="24">
        <v>1282</v>
      </c>
      <c r="B164" s="24">
        <v>107.08000183105469</v>
      </c>
      <c r="C164" s="24">
        <v>111.77999877929688</v>
      </c>
      <c r="D164" s="24">
        <v>9.06446361541748</v>
      </c>
      <c r="E164" s="24">
        <v>9.51839828491211</v>
      </c>
      <c r="F164" s="24">
        <v>17.297757800230997</v>
      </c>
      <c r="G164" s="24" t="s">
        <v>58</v>
      </c>
      <c r="H164" s="24">
        <v>5.809176236912251</v>
      </c>
      <c r="I164" s="24">
        <v>45.38917806796694</v>
      </c>
      <c r="J164" s="24" t="s">
        <v>61</v>
      </c>
      <c r="K164" s="24">
        <v>0.2121757960372797</v>
      </c>
      <c r="L164" s="24">
        <v>-0.08601110389802907</v>
      </c>
      <c r="M164" s="24">
        <v>0.04980801981341748</v>
      </c>
      <c r="N164" s="24">
        <v>-0.030622850894714927</v>
      </c>
      <c r="O164" s="24">
        <v>0.00858830155481203</v>
      </c>
      <c r="P164" s="24">
        <v>-0.0024668371600303778</v>
      </c>
      <c r="Q164" s="24">
        <v>0.0010079102281885797</v>
      </c>
      <c r="R164" s="24">
        <v>-0.00047069442879661986</v>
      </c>
      <c r="S164" s="24">
        <v>0.00011786794032034987</v>
      </c>
      <c r="T164" s="24">
        <v>-3.611146812208882E-05</v>
      </c>
      <c r="U164" s="24">
        <v>2.0590432520503714E-05</v>
      </c>
      <c r="V164" s="24">
        <v>-1.7377276376258115E-05</v>
      </c>
      <c r="W164" s="24">
        <v>7.498098300254449E-06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1283</v>
      </c>
      <c r="B166" s="100">
        <v>118.04</v>
      </c>
      <c r="C166" s="100">
        <v>119.94</v>
      </c>
      <c r="D166" s="100">
        <v>8.765800885536574</v>
      </c>
      <c r="E166" s="100">
        <v>9.183212197590152</v>
      </c>
      <c r="F166" s="100">
        <v>19.096298947528837</v>
      </c>
      <c r="G166" s="100" t="s">
        <v>59</v>
      </c>
      <c r="H166" s="100">
        <v>1.2996778048122621</v>
      </c>
      <c r="I166" s="100">
        <v>51.839677804812275</v>
      </c>
      <c r="J166" s="100" t="s">
        <v>73</v>
      </c>
      <c r="K166" s="100">
        <v>0.1075773153581008</v>
      </c>
      <c r="M166" s="100" t="s">
        <v>68</v>
      </c>
      <c r="N166" s="100">
        <v>0.06564654202596636</v>
      </c>
      <c r="X166" s="100">
        <v>67.5</v>
      </c>
    </row>
    <row r="167" spans="1:24" s="100" customFormat="1" ht="12.75">
      <c r="A167" s="100">
        <v>1284</v>
      </c>
      <c r="B167" s="100">
        <v>119.5199966430664</v>
      </c>
      <c r="C167" s="100">
        <v>102.22000122070312</v>
      </c>
      <c r="D167" s="100">
        <v>9.148488998413086</v>
      </c>
      <c r="E167" s="100">
        <v>9.78999137878418</v>
      </c>
      <c r="F167" s="100">
        <v>20.116651956562855</v>
      </c>
      <c r="G167" s="100" t="s">
        <v>56</v>
      </c>
      <c r="H167" s="100">
        <v>0.3084728216565935</v>
      </c>
      <c r="I167" s="100">
        <v>52.328469464723</v>
      </c>
      <c r="J167" s="100" t="s">
        <v>62</v>
      </c>
      <c r="K167" s="100">
        <v>0.28496328946574356</v>
      </c>
      <c r="L167" s="100">
        <v>0.1438869341690634</v>
      </c>
      <c r="M167" s="100">
        <v>0.06746127136271476</v>
      </c>
      <c r="N167" s="100">
        <v>0.031121532700516555</v>
      </c>
      <c r="O167" s="100">
        <v>0.01144469364960993</v>
      </c>
      <c r="P167" s="100">
        <v>0.004127659263643766</v>
      </c>
      <c r="Q167" s="100">
        <v>0.0013930649577724142</v>
      </c>
      <c r="R167" s="100">
        <v>0.00047903966538492154</v>
      </c>
      <c r="S167" s="100">
        <v>0.00015015124195624603</v>
      </c>
      <c r="T167" s="100">
        <v>6.073401018488353E-05</v>
      </c>
      <c r="U167" s="100">
        <v>3.0468451262010995E-05</v>
      </c>
      <c r="V167" s="100">
        <v>1.778084688954779E-05</v>
      </c>
      <c r="W167" s="100">
        <v>9.36375105339432E-06</v>
      </c>
      <c r="X167" s="100">
        <v>67.5</v>
      </c>
    </row>
    <row r="168" spans="1:24" s="100" customFormat="1" ht="12.75">
      <c r="A168" s="100">
        <v>1282</v>
      </c>
      <c r="B168" s="100">
        <v>107.08000183105469</v>
      </c>
      <c r="C168" s="100">
        <v>111.77999877929688</v>
      </c>
      <c r="D168" s="100">
        <v>9.06446361541748</v>
      </c>
      <c r="E168" s="100">
        <v>9.51839828491211</v>
      </c>
      <c r="F168" s="100">
        <v>14.704061674516344</v>
      </c>
      <c r="G168" s="100" t="s">
        <v>57</v>
      </c>
      <c r="H168" s="100">
        <v>-0.9966616447284622</v>
      </c>
      <c r="I168" s="100">
        <v>38.583340186326225</v>
      </c>
      <c r="J168" s="100" t="s">
        <v>60</v>
      </c>
      <c r="K168" s="100">
        <v>0.08937552308178377</v>
      </c>
      <c r="L168" s="100">
        <v>-0.0007826295064485264</v>
      </c>
      <c r="M168" s="100">
        <v>-0.020428957077041413</v>
      </c>
      <c r="N168" s="100">
        <v>-0.0003218074508863728</v>
      </c>
      <c r="O168" s="100">
        <v>0.003706504257355742</v>
      </c>
      <c r="P168" s="100">
        <v>-8.959008403859744E-05</v>
      </c>
      <c r="Q168" s="100">
        <v>-0.00038686595434641555</v>
      </c>
      <c r="R168" s="100">
        <v>-2.5873441069498024E-05</v>
      </c>
      <c r="S168" s="100">
        <v>5.811181365787208E-05</v>
      </c>
      <c r="T168" s="100">
        <v>-6.382083608926848E-06</v>
      </c>
      <c r="U168" s="100">
        <v>-6.113150868429419E-06</v>
      </c>
      <c r="V168" s="100">
        <v>-2.0405885755131518E-06</v>
      </c>
      <c r="W168" s="100">
        <v>3.908189108615899E-06</v>
      </c>
      <c r="X168" s="100">
        <v>67.5</v>
      </c>
    </row>
    <row r="169" spans="1:24" s="100" customFormat="1" ht="12.75">
      <c r="A169" s="100">
        <v>1281</v>
      </c>
      <c r="B169" s="100">
        <v>99.58000183105469</v>
      </c>
      <c r="C169" s="100">
        <v>116.68000030517578</v>
      </c>
      <c r="D169" s="100">
        <v>8.909135818481445</v>
      </c>
      <c r="E169" s="100">
        <v>9.490126609802246</v>
      </c>
      <c r="F169" s="100">
        <v>14.774839861425983</v>
      </c>
      <c r="G169" s="100" t="s">
        <v>58</v>
      </c>
      <c r="H169" s="100">
        <v>7.352547405710595</v>
      </c>
      <c r="I169" s="100">
        <v>39.43254923676528</v>
      </c>
      <c r="J169" s="100" t="s">
        <v>61</v>
      </c>
      <c r="K169" s="100">
        <v>0.27058472280783835</v>
      </c>
      <c r="L169" s="100">
        <v>-0.1438848057149469</v>
      </c>
      <c r="M169" s="100">
        <v>0.06429370767515463</v>
      </c>
      <c r="N169" s="100">
        <v>-0.031119868855666394</v>
      </c>
      <c r="O169" s="100">
        <v>0.010827873241021323</v>
      </c>
      <c r="P169" s="100">
        <v>-0.004126686880971969</v>
      </c>
      <c r="Q169" s="100">
        <v>0.0013382692964949525</v>
      </c>
      <c r="R169" s="100">
        <v>-0.0004783404290453827</v>
      </c>
      <c r="S169" s="100">
        <v>0.00013845003638279007</v>
      </c>
      <c r="T169" s="100">
        <v>-6.0397756596964785E-05</v>
      </c>
      <c r="U169" s="100">
        <v>2.984888454809258E-05</v>
      </c>
      <c r="V169" s="100">
        <v>-1.7663366450793758E-05</v>
      </c>
      <c r="W169" s="100">
        <v>8.509165157713141E-06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1283</v>
      </c>
      <c r="B171" s="24">
        <v>116.96</v>
      </c>
      <c r="C171" s="24">
        <v>120.86</v>
      </c>
      <c r="D171" s="24">
        <v>8.598449871118833</v>
      </c>
      <c r="E171" s="24">
        <v>9.262964566065301</v>
      </c>
      <c r="F171" s="24">
        <v>18.43967919455035</v>
      </c>
      <c r="G171" s="24" t="s">
        <v>59</v>
      </c>
      <c r="H171" s="24">
        <v>1.569131462513809</v>
      </c>
      <c r="I171" s="24">
        <v>51.02913146251381</v>
      </c>
      <c r="J171" s="24" t="s">
        <v>73</v>
      </c>
      <c r="K171" s="24">
        <v>0.6237914181163033</v>
      </c>
      <c r="M171" s="24" t="s">
        <v>68</v>
      </c>
      <c r="N171" s="24">
        <v>0.42228757255158184</v>
      </c>
      <c r="X171" s="24">
        <v>67.5</v>
      </c>
    </row>
    <row r="172" spans="1:24" ht="12.75" hidden="1">
      <c r="A172" s="24">
        <v>1281</v>
      </c>
      <c r="B172" s="24">
        <v>88.4000015258789</v>
      </c>
      <c r="C172" s="24">
        <v>102.5</v>
      </c>
      <c r="D172" s="24">
        <v>8.640080451965332</v>
      </c>
      <c r="E172" s="24">
        <v>9.150350570678711</v>
      </c>
      <c r="F172" s="24">
        <v>13.958741720161909</v>
      </c>
      <c r="G172" s="24" t="s">
        <v>56</v>
      </c>
      <c r="H172" s="24">
        <v>17.496520483808332</v>
      </c>
      <c r="I172" s="24">
        <v>38.39652200968724</v>
      </c>
      <c r="J172" s="24" t="s">
        <v>62</v>
      </c>
      <c r="K172" s="24">
        <v>0.6133651772052914</v>
      </c>
      <c r="L172" s="24">
        <v>0.47041808278577774</v>
      </c>
      <c r="M172" s="24">
        <v>0.14520564813846848</v>
      </c>
      <c r="N172" s="24">
        <v>0.06631434058516518</v>
      </c>
      <c r="O172" s="24">
        <v>0.024634045080327082</v>
      </c>
      <c r="P172" s="24">
        <v>0.013494935686785758</v>
      </c>
      <c r="Q172" s="24">
        <v>0.0029985525472802014</v>
      </c>
      <c r="R172" s="24">
        <v>0.0010208069222189355</v>
      </c>
      <c r="S172" s="24">
        <v>0.0003232212661915713</v>
      </c>
      <c r="T172" s="24">
        <v>0.00019857644284873753</v>
      </c>
      <c r="U172" s="24">
        <v>6.558336353118005E-05</v>
      </c>
      <c r="V172" s="24">
        <v>3.788840722957377E-05</v>
      </c>
      <c r="W172" s="24">
        <v>2.0153392632907146E-05</v>
      </c>
      <c r="X172" s="24">
        <v>67.5</v>
      </c>
    </row>
    <row r="173" spans="1:24" ht="12.75" hidden="1">
      <c r="A173" s="24">
        <v>1282</v>
      </c>
      <c r="B173" s="24">
        <v>112.58000183105469</v>
      </c>
      <c r="C173" s="24">
        <v>109.68000030517578</v>
      </c>
      <c r="D173" s="24">
        <v>9.187296867370605</v>
      </c>
      <c r="E173" s="24">
        <v>9.66160774230957</v>
      </c>
      <c r="F173" s="24">
        <v>15.434519315461284</v>
      </c>
      <c r="G173" s="24" t="s">
        <v>57</v>
      </c>
      <c r="H173" s="24">
        <v>-5.11218846166048</v>
      </c>
      <c r="I173" s="24">
        <v>39.9678133693942</v>
      </c>
      <c r="J173" s="24" t="s">
        <v>60</v>
      </c>
      <c r="K173" s="24">
        <v>0.25480936363164597</v>
      </c>
      <c r="L173" s="24">
        <v>-0.002558582247750156</v>
      </c>
      <c r="M173" s="24">
        <v>-0.06181984956276182</v>
      </c>
      <c r="N173" s="24">
        <v>-0.000685431420096949</v>
      </c>
      <c r="O173" s="24">
        <v>0.009991411395283287</v>
      </c>
      <c r="P173" s="24">
        <v>-0.00029282758322917015</v>
      </c>
      <c r="Q173" s="24">
        <v>-0.0013473310759811949</v>
      </c>
      <c r="R173" s="24">
        <v>-5.5110086315334125E-05</v>
      </c>
      <c r="S173" s="24">
        <v>0.0001108370212494029</v>
      </c>
      <c r="T173" s="24">
        <v>-2.086145773601769E-05</v>
      </c>
      <c r="U173" s="24">
        <v>-3.401532496159995E-05</v>
      </c>
      <c r="V173" s="24">
        <v>-4.347532801899355E-06</v>
      </c>
      <c r="W173" s="24">
        <v>6.275351508139874E-06</v>
      </c>
      <c r="X173" s="24">
        <v>67.5</v>
      </c>
    </row>
    <row r="174" spans="1:24" ht="12.75" hidden="1">
      <c r="A174" s="24">
        <v>1284</v>
      </c>
      <c r="B174" s="24">
        <v>105.0999984741211</v>
      </c>
      <c r="C174" s="24">
        <v>113.30000305175781</v>
      </c>
      <c r="D174" s="24">
        <v>9.314228057861328</v>
      </c>
      <c r="E174" s="24">
        <v>9.918500900268555</v>
      </c>
      <c r="F174" s="24">
        <v>15.906691891947169</v>
      </c>
      <c r="G174" s="24" t="s">
        <v>58</v>
      </c>
      <c r="H174" s="24">
        <v>3.0164048994035824</v>
      </c>
      <c r="I174" s="24">
        <v>40.616403373524676</v>
      </c>
      <c r="J174" s="24" t="s">
        <v>61</v>
      </c>
      <c r="K174" s="24">
        <v>-0.5579328174733174</v>
      </c>
      <c r="L174" s="24">
        <v>-0.4704111247289209</v>
      </c>
      <c r="M174" s="24">
        <v>-0.13138868463969874</v>
      </c>
      <c r="N174" s="24">
        <v>-0.06631079814791577</v>
      </c>
      <c r="O174" s="24">
        <v>-0.02251683537599789</v>
      </c>
      <c r="P174" s="24">
        <v>-0.01349175826929107</v>
      </c>
      <c r="Q174" s="24">
        <v>-0.002678808755864431</v>
      </c>
      <c r="R174" s="24">
        <v>-0.001019318228443116</v>
      </c>
      <c r="S174" s="24">
        <v>-0.000303623354897218</v>
      </c>
      <c r="T174" s="24">
        <v>-0.00019747760185799876</v>
      </c>
      <c r="U174" s="24">
        <v>-5.607258902369029E-05</v>
      </c>
      <c r="V174" s="24">
        <v>-3.7638150338857345E-05</v>
      </c>
      <c r="W174" s="24">
        <v>-1.9151480310028326E-05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1283</v>
      </c>
      <c r="B176" s="24">
        <v>116.96</v>
      </c>
      <c r="C176" s="24">
        <v>120.86</v>
      </c>
      <c r="D176" s="24">
        <v>8.598449871118833</v>
      </c>
      <c r="E176" s="24">
        <v>9.262964566065301</v>
      </c>
      <c r="F176" s="24">
        <v>17.523872972880046</v>
      </c>
      <c r="G176" s="24" t="s">
        <v>59</v>
      </c>
      <c r="H176" s="24">
        <v>-0.9652291186406217</v>
      </c>
      <c r="I176" s="24">
        <v>48.49477088135937</v>
      </c>
      <c r="J176" s="24" t="s">
        <v>73</v>
      </c>
      <c r="K176" s="24">
        <v>0.5643627887331792</v>
      </c>
      <c r="M176" s="24" t="s">
        <v>68</v>
      </c>
      <c r="N176" s="24">
        <v>0.3774592809186855</v>
      </c>
      <c r="X176" s="24">
        <v>67.5</v>
      </c>
    </row>
    <row r="177" spans="1:24" ht="12.75" hidden="1">
      <c r="A177" s="24">
        <v>1281</v>
      </c>
      <c r="B177" s="24">
        <v>88.4000015258789</v>
      </c>
      <c r="C177" s="24">
        <v>102.5</v>
      </c>
      <c r="D177" s="24">
        <v>8.640080451965332</v>
      </c>
      <c r="E177" s="24">
        <v>9.150350570678711</v>
      </c>
      <c r="F177" s="24">
        <v>13.958741720161909</v>
      </c>
      <c r="G177" s="24" t="s">
        <v>56</v>
      </c>
      <c r="H177" s="24">
        <v>17.496520483808332</v>
      </c>
      <c r="I177" s="24">
        <v>38.39652200968724</v>
      </c>
      <c r="J177" s="24" t="s">
        <v>62</v>
      </c>
      <c r="K177" s="24">
        <v>0.592782356699214</v>
      </c>
      <c r="L177" s="24">
        <v>0.4337385441529623</v>
      </c>
      <c r="M177" s="24">
        <v>0.14033319621683155</v>
      </c>
      <c r="N177" s="24">
        <v>0.06646911064575085</v>
      </c>
      <c r="O177" s="24">
        <v>0.023807351063638092</v>
      </c>
      <c r="P177" s="24">
        <v>0.012442710886531622</v>
      </c>
      <c r="Q177" s="24">
        <v>0.0028979537709957672</v>
      </c>
      <c r="R177" s="24">
        <v>0.0010231837734111743</v>
      </c>
      <c r="S177" s="24">
        <v>0.00031237793010753274</v>
      </c>
      <c r="T177" s="24">
        <v>0.0001831005616306379</v>
      </c>
      <c r="U177" s="24">
        <v>6.338579262831772E-05</v>
      </c>
      <c r="V177" s="24">
        <v>3.797357799105367E-05</v>
      </c>
      <c r="W177" s="24">
        <v>1.9478209712159993E-05</v>
      </c>
      <c r="X177" s="24">
        <v>67.5</v>
      </c>
    </row>
    <row r="178" spans="1:24" ht="12.75" hidden="1">
      <c r="A178" s="24">
        <v>1284</v>
      </c>
      <c r="B178" s="24">
        <v>105.0999984741211</v>
      </c>
      <c r="C178" s="24">
        <v>113.30000305175781</v>
      </c>
      <c r="D178" s="24">
        <v>9.314228057861328</v>
      </c>
      <c r="E178" s="24">
        <v>9.918500900268555</v>
      </c>
      <c r="F178" s="24">
        <v>14.090853482981535</v>
      </c>
      <c r="G178" s="24" t="s">
        <v>57</v>
      </c>
      <c r="H178" s="24">
        <v>-1.620186151751767</v>
      </c>
      <c r="I178" s="24">
        <v>35.979812322369334</v>
      </c>
      <c r="J178" s="24" t="s">
        <v>60</v>
      </c>
      <c r="K178" s="24">
        <v>0.022887154849879035</v>
      </c>
      <c r="L178" s="24">
        <v>-0.0023590384117701015</v>
      </c>
      <c r="M178" s="24">
        <v>-0.007011539395963248</v>
      </c>
      <c r="N178" s="24">
        <v>-0.0006871321588384405</v>
      </c>
      <c r="O178" s="24">
        <v>0.0006626465542865148</v>
      </c>
      <c r="P178" s="24">
        <v>-0.0002699566133144317</v>
      </c>
      <c r="Q178" s="24">
        <v>-0.0002206854382260302</v>
      </c>
      <c r="R178" s="24">
        <v>-5.524897239756428E-05</v>
      </c>
      <c r="S178" s="24">
        <v>-1.2408108727150075E-05</v>
      </c>
      <c r="T178" s="24">
        <v>-1.9230390245523176E-05</v>
      </c>
      <c r="U178" s="24">
        <v>-9.819205038505238E-06</v>
      </c>
      <c r="V178" s="24">
        <v>-4.360550147413184E-06</v>
      </c>
      <c r="W178" s="24">
        <v>-1.4221159683881378E-06</v>
      </c>
      <c r="X178" s="24">
        <v>67.5</v>
      </c>
    </row>
    <row r="179" spans="1:24" ht="12.75" hidden="1">
      <c r="A179" s="24">
        <v>1282</v>
      </c>
      <c r="B179" s="24">
        <v>112.58000183105469</v>
      </c>
      <c r="C179" s="24">
        <v>109.68000030517578</v>
      </c>
      <c r="D179" s="24">
        <v>9.187296867370605</v>
      </c>
      <c r="E179" s="24">
        <v>9.66160774230957</v>
      </c>
      <c r="F179" s="24">
        <v>18.21904472285192</v>
      </c>
      <c r="G179" s="24" t="s">
        <v>58</v>
      </c>
      <c r="H179" s="24">
        <v>2.09836274050366</v>
      </c>
      <c r="I179" s="24">
        <v>47.178364571558355</v>
      </c>
      <c r="J179" s="24" t="s">
        <v>61</v>
      </c>
      <c r="K179" s="24">
        <v>-0.5923403587100509</v>
      </c>
      <c r="L179" s="24">
        <v>-0.43373212887876206</v>
      </c>
      <c r="M179" s="24">
        <v>-0.14015792619659653</v>
      </c>
      <c r="N179" s="24">
        <v>-0.06646555889656958</v>
      </c>
      <c r="O179" s="24">
        <v>-0.023798127325724644</v>
      </c>
      <c r="P179" s="24">
        <v>-0.012439782057284618</v>
      </c>
      <c r="Q179" s="24">
        <v>-0.0028895387168514585</v>
      </c>
      <c r="R179" s="24">
        <v>-0.0010216910419598199</v>
      </c>
      <c r="S179" s="24">
        <v>-0.0003121313987026647</v>
      </c>
      <c r="T179" s="24">
        <v>-0.00018208791217557498</v>
      </c>
      <c r="U179" s="24">
        <v>-6.262061896477781E-05</v>
      </c>
      <c r="V179" s="24">
        <v>-3.7722383644920034E-05</v>
      </c>
      <c r="W179" s="24">
        <v>-1.9426225566572094E-05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1283</v>
      </c>
      <c r="B181" s="24">
        <v>116.96</v>
      </c>
      <c r="C181" s="24">
        <v>120.86</v>
      </c>
      <c r="D181" s="24">
        <v>8.598449871118833</v>
      </c>
      <c r="E181" s="24">
        <v>9.262964566065301</v>
      </c>
      <c r="F181" s="24">
        <v>18.43967919455035</v>
      </c>
      <c r="G181" s="24" t="s">
        <v>59</v>
      </c>
      <c r="H181" s="24">
        <v>1.569131462513809</v>
      </c>
      <c r="I181" s="24">
        <v>51.02913146251381</v>
      </c>
      <c r="J181" s="24" t="s">
        <v>73</v>
      </c>
      <c r="K181" s="24">
        <v>0.29115926408811427</v>
      </c>
      <c r="M181" s="24" t="s">
        <v>68</v>
      </c>
      <c r="N181" s="24">
        <v>0.17643532623796448</v>
      </c>
      <c r="X181" s="24">
        <v>67.5</v>
      </c>
    </row>
    <row r="182" spans="1:24" ht="12.75" hidden="1">
      <c r="A182" s="24">
        <v>1282</v>
      </c>
      <c r="B182" s="24">
        <v>112.58000183105469</v>
      </c>
      <c r="C182" s="24">
        <v>109.68000030517578</v>
      </c>
      <c r="D182" s="24">
        <v>9.187296867370605</v>
      </c>
      <c r="E182" s="24">
        <v>9.66160774230957</v>
      </c>
      <c r="F182" s="24">
        <v>19.082116922083124</v>
      </c>
      <c r="G182" s="24" t="s">
        <v>56</v>
      </c>
      <c r="H182" s="24">
        <v>4.33329522386456</v>
      </c>
      <c r="I182" s="24">
        <v>49.41329705491925</v>
      </c>
      <c r="J182" s="24" t="s">
        <v>62</v>
      </c>
      <c r="K182" s="24">
        <v>0.4749042754546803</v>
      </c>
      <c r="L182" s="24">
        <v>0.2198463531967347</v>
      </c>
      <c r="M182" s="24">
        <v>0.11242752258801463</v>
      </c>
      <c r="N182" s="24">
        <v>0.06513680803392123</v>
      </c>
      <c r="O182" s="24">
        <v>0.019072967023227666</v>
      </c>
      <c r="P182" s="24">
        <v>0.006306643462032659</v>
      </c>
      <c r="Q182" s="24">
        <v>0.00232166967090152</v>
      </c>
      <c r="R182" s="24">
        <v>0.0010026161873924692</v>
      </c>
      <c r="S182" s="24">
        <v>0.00025021600072790335</v>
      </c>
      <c r="T182" s="24">
        <v>9.27787829696969E-05</v>
      </c>
      <c r="U182" s="24">
        <v>5.0771495209948954E-05</v>
      </c>
      <c r="V182" s="24">
        <v>3.720065044503683E-05</v>
      </c>
      <c r="W182" s="24">
        <v>1.5596811747328116E-05</v>
      </c>
      <c r="X182" s="24">
        <v>67.5</v>
      </c>
    </row>
    <row r="183" spans="1:24" ht="12.75" hidden="1">
      <c r="A183" s="24">
        <v>1281</v>
      </c>
      <c r="B183" s="24">
        <v>88.4000015258789</v>
      </c>
      <c r="C183" s="24">
        <v>102.5</v>
      </c>
      <c r="D183" s="24">
        <v>8.640080451965332</v>
      </c>
      <c r="E183" s="24">
        <v>9.150350570678711</v>
      </c>
      <c r="F183" s="24">
        <v>12.100986937861258</v>
      </c>
      <c r="G183" s="24" t="s">
        <v>57</v>
      </c>
      <c r="H183" s="24">
        <v>12.386366301058594</v>
      </c>
      <c r="I183" s="24">
        <v>33.2863678269375</v>
      </c>
      <c r="J183" s="24" t="s">
        <v>60</v>
      </c>
      <c r="K183" s="24">
        <v>-0.4169412053453019</v>
      </c>
      <c r="L183" s="24">
        <v>0.0011968679366345487</v>
      </c>
      <c r="M183" s="24">
        <v>0.09808725921558087</v>
      </c>
      <c r="N183" s="24">
        <v>-0.0006738220246420542</v>
      </c>
      <c r="O183" s="24">
        <v>-0.016842651074873708</v>
      </c>
      <c r="P183" s="24">
        <v>0.00013696320127382452</v>
      </c>
      <c r="Q183" s="24">
        <v>0.0019950342047286114</v>
      </c>
      <c r="R183" s="24">
        <v>-5.416705043236819E-05</v>
      </c>
      <c r="S183" s="24">
        <v>-0.00022837728137472743</v>
      </c>
      <c r="T183" s="24">
        <v>9.753522159956611E-06</v>
      </c>
      <c r="U183" s="24">
        <v>4.14237764227456E-05</v>
      </c>
      <c r="V183" s="24">
        <v>-4.277595775568864E-06</v>
      </c>
      <c r="W183" s="24">
        <v>-1.443998864409837E-05</v>
      </c>
      <c r="X183" s="24">
        <v>67.5</v>
      </c>
    </row>
    <row r="184" spans="1:24" ht="12.75" hidden="1">
      <c r="A184" s="24">
        <v>1284</v>
      </c>
      <c r="B184" s="24">
        <v>105.0999984741211</v>
      </c>
      <c r="C184" s="24">
        <v>113.30000305175781</v>
      </c>
      <c r="D184" s="24">
        <v>9.314228057861328</v>
      </c>
      <c r="E184" s="24">
        <v>9.918500900268555</v>
      </c>
      <c r="F184" s="24">
        <v>14.090853482981535</v>
      </c>
      <c r="G184" s="24" t="s">
        <v>58</v>
      </c>
      <c r="H184" s="24">
        <v>-1.620186151751767</v>
      </c>
      <c r="I184" s="24">
        <v>35.979812322369334</v>
      </c>
      <c r="J184" s="24" t="s">
        <v>61</v>
      </c>
      <c r="K184" s="24">
        <v>-0.2273633702475877</v>
      </c>
      <c r="L184" s="24">
        <v>0.21984309523168036</v>
      </c>
      <c r="M184" s="24">
        <v>-0.05494394793654699</v>
      </c>
      <c r="N184" s="24">
        <v>-0.0651333226906705</v>
      </c>
      <c r="O184" s="24">
        <v>-0.008950037756299442</v>
      </c>
      <c r="P184" s="24">
        <v>0.006305156051890874</v>
      </c>
      <c r="Q184" s="24">
        <v>-0.001187429401163222</v>
      </c>
      <c r="R184" s="24">
        <v>-0.0010011519114844001</v>
      </c>
      <c r="S184" s="24">
        <v>-0.00010223436003690095</v>
      </c>
      <c r="T184" s="24">
        <v>9.22646810801043E-05</v>
      </c>
      <c r="U184" s="24">
        <v>-2.9356693831769533E-05</v>
      </c>
      <c r="V184" s="24">
        <v>-3.695389787173546E-05</v>
      </c>
      <c r="W184" s="24">
        <v>-5.894681046494574E-06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1283</v>
      </c>
      <c r="B186" s="24">
        <v>116.96</v>
      </c>
      <c r="C186" s="24">
        <v>120.86</v>
      </c>
      <c r="D186" s="24">
        <v>8.598449871118833</v>
      </c>
      <c r="E186" s="24">
        <v>9.262964566065301</v>
      </c>
      <c r="F186" s="24">
        <v>15.739207556860938</v>
      </c>
      <c r="G186" s="24" t="s">
        <v>59</v>
      </c>
      <c r="H186" s="24">
        <v>-5.904031207863284</v>
      </c>
      <c r="I186" s="24">
        <v>43.5559687921367</v>
      </c>
      <c r="J186" s="24" t="s">
        <v>73</v>
      </c>
      <c r="K186" s="24">
        <v>0.48203862398381936</v>
      </c>
      <c r="M186" s="24" t="s">
        <v>68</v>
      </c>
      <c r="N186" s="24">
        <v>0.3327294708501782</v>
      </c>
      <c r="X186" s="24">
        <v>67.5</v>
      </c>
    </row>
    <row r="187" spans="1:24" ht="12.75" hidden="1">
      <c r="A187" s="24">
        <v>1282</v>
      </c>
      <c r="B187" s="24">
        <v>112.58000183105469</v>
      </c>
      <c r="C187" s="24">
        <v>109.68000030517578</v>
      </c>
      <c r="D187" s="24">
        <v>9.187296867370605</v>
      </c>
      <c r="E187" s="24">
        <v>9.66160774230957</v>
      </c>
      <c r="F187" s="24">
        <v>19.082116922083124</v>
      </c>
      <c r="G187" s="24" t="s">
        <v>56</v>
      </c>
      <c r="H187" s="24">
        <v>4.33329522386456</v>
      </c>
      <c r="I187" s="24">
        <v>49.41329705491925</v>
      </c>
      <c r="J187" s="24" t="s">
        <v>62</v>
      </c>
      <c r="K187" s="24">
        <v>0.5268964376647403</v>
      </c>
      <c r="L187" s="24">
        <v>0.4292518401526016</v>
      </c>
      <c r="M187" s="24">
        <v>0.12473540652142885</v>
      </c>
      <c r="N187" s="24">
        <v>0.06321062944218059</v>
      </c>
      <c r="O187" s="24">
        <v>0.021161118425558633</v>
      </c>
      <c r="P187" s="24">
        <v>0.012313875387985618</v>
      </c>
      <c r="Q187" s="24">
        <v>0.0025757614892898423</v>
      </c>
      <c r="R187" s="24">
        <v>0.0009729748887005908</v>
      </c>
      <c r="S187" s="24">
        <v>0.0002776163506548399</v>
      </c>
      <c r="T187" s="24">
        <v>0.0001812045211419158</v>
      </c>
      <c r="U187" s="24">
        <v>5.63389509219987E-05</v>
      </c>
      <c r="V187" s="24">
        <v>3.6109502110974065E-05</v>
      </c>
      <c r="W187" s="24">
        <v>1.731251411384653E-05</v>
      </c>
      <c r="X187" s="24">
        <v>67.5</v>
      </c>
    </row>
    <row r="188" spans="1:24" ht="12.75" hidden="1">
      <c r="A188" s="24">
        <v>1284</v>
      </c>
      <c r="B188" s="24">
        <v>105.0999984741211</v>
      </c>
      <c r="C188" s="24">
        <v>113.30000305175781</v>
      </c>
      <c r="D188" s="24">
        <v>9.314228057861328</v>
      </c>
      <c r="E188" s="24">
        <v>9.918500900268555</v>
      </c>
      <c r="F188" s="24">
        <v>15.906691891947169</v>
      </c>
      <c r="G188" s="24" t="s">
        <v>57</v>
      </c>
      <c r="H188" s="24">
        <v>3.0164048994035824</v>
      </c>
      <c r="I188" s="24">
        <v>40.616403373524676</v>
      </c>
      <c r="J188" s="24" t="s">
        <v>60</v>
      </c>
      <c r="K188" s="24">
        <v>-0.3415401067508113</v>
      </c>
      <c r="L188" s="24">
        <v>-0.002335068127483296</v>
      </c>
      <c r="M188" s="24">
        <v>0.08192938008575158</v>
      </c>
      <c r="N188" s="24">
        <v>-0.0006537571652518869</v>
      </c>
      <c r="O188" s="24">
        <v>-0.013542151128531238</v>
      </c>
      <c r="P188" s="24">
        <v>-0.00026716760311825446</v>
      </c>
      <c r="Q188" s="24">
        <v>0.0017422280755334779</v>
      </c>
      <c r="R188" s="24">
        <v>-5.257345765115422E-05</v>
      </c>
      <c r="S188" s="24">
        <v>-0.00016285676702012416</v>
      </c>
      <c r="T188" s="24">
        <v>-1.9025008515510452E-05</v>
      </c>
      <c r="U188" s="24">
        <v>4.127653036697653E-05</v>
      </c>
      <c r="V188" s="24">
        <v>-4.15145946361806E-06</v>
      </c>
      <c r="W188" s="24">
        <v>-9.683798805294835E-06</v>
      </c>
      <c r="X188" s="24">
        <v>67.5</v>
      </c>
    </row>
    <row r="189" spans="1:24" ht="12.75" hidden="1">
      <c r="A189" s="24">
        <v>1281</v>
      </c>
      <c r="B189" s="24">
        <v>88.4000015258789</v>
      </c>
      <c r="C189" s="24">
        <v>102.5</v>
      </c>
      <c r="D189" s="24">
        <v>8.640080451965332</v>
      </c>
      <c r="E189" s="24">
        <v>9.150350570678711</v>
      </c>
      <c r="F189" s="24">
        <v>12.952981008851173</v>
      </c>
      <c r="G189" s="24" t="s">
        <v>58</v>
      </c>
      <c r="H189" s="24">
        <v>14.729959280620356</v>
      </c>
      <c r="I189" s="24">
        <v>35.62996080649926</v>
      </c>
      <c r="J189" s="24" t="s">
        <v>61</v>
      </c>
      <c r="K189" s="24">
        <v>0.4012109314368664</v>
      </c>
      <c r="L189" s="24">
        <v>-0.42924548888862496</v>
      </c>
      <c r="M189" s="24">
        <v>0.09405582554435725</v>
      </c>
      <c r="N189" s="24">
        <v>-0.0632072486036653</v>
      </c>
      <c r="O189" s="24">
        <v>0.016260475879645627</v>
      </c>
      <c r="P189" s="24">
        <v>-0.012310976750147893</v>
      </c>
      <c r="Q189" s="24">
        <v>0.0018971527567730384</v>
      </c>
      <c r="R189" s="24">
        <v>-0.0009715534805622021</v>
      </c>
      <c r="S189" s="24">
        <v>0.0002248299614968255</v>
      </c>
      <c r="T189" s="24">
        <v>-0.00018020301754758647</v>
      </c>
      <c r="U189" s="24">
        <v>3.834482275164983E-05</v>
      </c>
      <c r="V189" s="24">
        <v>-3.5870064497075785E-05</v>
      </c>
      <c r="W189" s="24">
        <v>1.4350860101077759E-05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1283</v>
      </c>
      <c r="B191" s="24">
        <v>116.96</v>
      </c>
      <c r="C191" s="24">
        <v>120.86</v>
      </c>
      <c r="D191" s="24">
        <v>8.598449871118833</v>
      </c>
      <c r="E191" s="24">
        <v>9.262964566065301</v>
      </c>
      <c r="F191" s="24">
        <v>17.523872972880046</v>
      </c>
      <c r="G191" s="24" t="s">
        <v>59</v>
      </c>
      <c r="H191" s="24">
        <v>-0.9652291186406217</v>
      </c>
      <c r="I191" s="24">
        <v>48.49477088135937</v>
      </c>
      <c r="J191" s="24" t="s">
        <v>73</v>
      </c>
      <c r="K191" s="24">
        <v>0.6954424957583767</v>
      </c>
      <c r="M191" s="24" t="s">
        <v>68</v>
      </c>
      <c r="N191" s="24">
        <v>0.3848098848856882</v>
      </c>
      <c r="X191" s="24">
        <v>67.5</v>
      </c>
    </row>
    <row r="192" spans="1:24" ht="12.75" hidden="1">
      <c r="A192" s="24">
        <v>1284</v>
      </c>
      <c r="B192" s="24">
        <v>105.0999984741211</v>
      </c>
      <c r="C192" s="24">
        <v>113.30000305175781</v>
      </c>
      <c r="D192" s="24">
        <v>9.314228057861328</v>
      </c>
      <c r="E192" s="24">
        <v>9.918500900268555</v>
      </c>
      <c r="F192" s="24">
        <v>17.756382892470636</v>
      </c>
      <c r="G192" s="24" t="s">
        <v>56</v>
      </c>
      <c r="H192" s="24">
        <v>7.739435703292692</v>
      </c>
      <c r="I192" s="24">
        <v>45.339434177413786</v>
      </c>
      <c r="J192" s="24" t="s">
        <v>62</v>
      </c>
      <c r="K192" s="24">
        <v>0.7802248618545322</v>
      </c>
      <c r="L192" s="24">
        <v>0.2177952193095012</v>
      </c>
      <c r="M192" s="24">
        <v>0.18470818552006776</v>
      </c>
      <c r="N192" s="24">
        <v>0.0640558687419364</v>
      </c>
      <c r="O192" s="24">
        <v>0.03133517112541021</v>
      </c>
      <c r="P192" s="24">
        <v>0.006247780597731059</v>
      </c>
      <c r="Q192" s="24">
        <v>0.0038142822207679495</v>
      </c>
      <c r="R192" s="24">
        <v>0.0009859854051189213</v>
      </c>
      <c r="S192" s="24">
        <v>0.0004110983218667382</v>
      </c>
      <c r="T192" s="24">
        <v>9.190444305178099E-05</v>
      </c>
      <c r="U192" s="24">
        <v>8.341962090757648E-05</v>
      </c>
      <c r="V192" s="24">
        <v>3.6580494573232986E-05</v>
      </c>
      <c r="W192" s="24">
        <v>2.5628533084861043E-05</v>
      </c>
      <c r="X192" s="24">
        <v>67.5</v>
      </c>
    </row>
    <row r="193" spans="1:24" ht="12.75" hidden="1">
      <c r="A193" s="24">
        <v>1281</v>
      </c>
      <c r="B193" s="24">
        <v>88.4000015258789</v>
      </c>
      <c r="C193" s="24">
        <v>102.5</v>
      </c>
      <c r="D193" s="24">
        <v>8.640080451965332</v>
      </c>
      <c r="E193" s="24">
        <v>9.150350570678711</v>
      </c>
      <c r="F193" s="24">
        <v>12.952981008851173</v>
      </c>
      <c r="G193" s="24" t="s">
        <v>57</v>
      </c>
      <c r="H193" s="24">
        <v>14.729959280620356</v>
      </c>
      <c r="I193" s="24">
        <v>35.62996080649926</v>
      </c>
      <c r="J193" s="24" t="s">
        <v>60</v>
      </c>
      <c r="K193" s="24">
        <v>-0.6055883045903319</v>
      </c>
      <c r="L193" s="24">
        <v>0.0011857539158334617</v>
      </c>
      <c r="M193" s="24">
        <v>0.14203209752304707</v>
      </c>
      <c r="N193" s="24">
        <v>-0.0006626722982433429</v>
      </c>
      <c r="O193" s="24">
        <v>-0.024533210447162127</v>
      </c>
      <c r="P193" s="24">
        <v>0.00013572952808302277</v>
      </c>
      <c r="Q193" s="24">
        <v>0.0028679619942282263</v>
      </c>
      <c r="R193" s="24">
        <v>-5.327285584711305E-05</v>
      </c>
      <c r="S193" s="24">
        <v>-0.000338385896547868</v>
      </c>
      <c r="T193" s="24">
        <v>9.666999180566453E-06</v>
      </c>
      <c r="U193" s="24">
        <v>5.8153198326228924E-05</v>
      </c>
      <c r="V193" s="24">
        <v>-4.209063129475443E-06</v>
      </c>
      <c r="W193" s="24">
        <v>-2.1567444695386E-05</v>
      </c>
      <c r="X193" s="24">
        <v>67.5</v>
      </c>
    </row>
    <row r="194" spans="1:24" ht="12.75" hidden="1">
      <c r="A194" s="24">
        <v>1282</v>
      </c>
      <c r="B194" s="24">
        <v>112.58000183105469</v>
      </c>
      <c r="C194" s="24">
        <v>109.68000030517578</v>
      </c>
      <c r="D194" s="24">
        <v>9.187296867370605</v>
      </c>
      <c r="E194" s="24">
        <v>9.66160774230957</v>
      </c>
      <c r="F194" s="24">
        <v>15.434519315461284</v>
      </c>
      <c r="G194" s="24" t="s">
        <v>58</v>
      </c>
      <c r="H194" s="24">
        <v>-5.11218846166048</v>
      </c>
      <c r="I194" s="24">
        <v>39.9678133693942</v>
      </c>
      <c r="J194" s="24" t="s">
        <v>61</v>
      </c>
      <c r="K194" s="24">
        <v>-0.4919488188819354</v>
      </c>
      <c r="L194" s="24">
        <v>0.2177919914545179</v>
      </c>
      <c r="M194" s="24">
        <v>-0.1180847029522428</v>
      </c>
      <c r="N194" s="24">
        <v>-0.06405244090360122</v>
      </c>
      <c r="O194" s="24">
        <v>-0.01949396149103606</v>
      </c>
      <c r="P194" s="24">
        <v>0.0062463060998153965</v>
      </c>
      <c r="Q194" s="24">
        <v>-0.0025146655561583005</v>
      </c>
      <c r="R194" s="24">
        <v>-0.0009845451853203162</v>
      </c>
      <c r="S194" s="24">
        <v>-0.00023344552953343073</v>
      </c>
      <c r="T194" s="24">
        <v>9.139461570301056E-05</v>
      </c>
      <c r="U194" s="24">
        <v>-5.980834955751626E-05</v>
      </c>
      <c r="V194" s="24">
        <v>-3.633753391184408E-05</v>
      </c>
      <c r="W194" s="24">
        <v>-1.3844386493928987E-05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1283</v>
      </c>
      <c r="B196" s="100">
        <v>116.96</v>
      </c>
      <c r="C196" s="100">
        <v>120.86</v>
      </c>
      <c r="D196" s="100">
        <v>8.598449871118833</v>
      </c>
      <c r="E196" s="100">
        <v>9.262964566065301</v>
      </c>
      <c r="F196" s="100">
        <v>15.739207556860938</v>
      </c>
      <c r="G196" s="100" t="s">
        <v>59</v>
      </c>
      <c r="H196" s="100">
        <v>-5.904031207863284</v>
      </c>
      <c r="I196" s="100">
        <v>43.5559687921367</v>
      </c>
      <c r="J196" s="100" t="s">
        <v>73</v>
      </c>
      <c r="K196" s="100">
        <v>0.3572419794599439</v>
      </c>
      <c r="M196" s="100" t="s">
        <v>68</v>
      </c>
      <c r="N196" s="100">
        <v>0.28314306827141705</v>
      </c>
      <c r="X196" s="100">
        <v>67.5</v>
      </c>
    </row>
    <row r="197" spans="1:24" s="100" customFormat="1" ht="12.75">
      <c r="A197" s="100">
        <v>1284</v>
      </c>
      <c r="B197" s="100">
        <v>105.0999984741211</v>
      </c>
      <c r="C197" s="100">
        <v>113.30000305175781</v>
      </c>
      <c r="D197" s="100">
        <v>9.314228057861328</v>
      </c>
      <c r="E197" s="100">
        <v>9.918500900268555</v>
      </c>
      <c r="F197" s="100">
        <v>17.756382892470636</v>
      </c>
      <c r="G197" s="100" t="s">
        <v>56</v>
      </c>
      <c r="H197" s="100">
        <v>7.739435703292692</v>
      </c>
      <c r="I197" s="100">
        <v>45.339434177413786</v>
      </c>
      <c r="J197" s="100" t="s">
        <v>62</v>
      </c>
      <c r="K197" s="100">
        <v>0.35591969904891674</v>
      </c>
      <c r="L197" s="100">
        <v>0.46798251259431944</v>
      </c>
      <c r="M197" s="100">
        <v>0.08425909082785334</v>
      </c>
      <c r="N197" s="100">
        <v>0.06377535752076707</v>
      </c>
      <c r="O197" s="100">
        <v>0.014294292218896115</v>
      </c>
      <c r="P197" s="100">
        <v>0.013424963042983837</v>
      </c>
      <c r="Q197" s="100">
        <v>0.0017399298046220065</v>
      </c>
      <c r="R197" s="100">
        <v>0.000981680132044992</v>
      </c>
      <c r="S197" s="100">
        <v>0.00018752567292012787</v>
      </c>
      <c r="T197" s="100">
        <v>0.00019755507134668854</v>
      </c>
      <c r="U197" s="100">
        <v>3.805796936973772E-05</v>
      </c>
      <c r="V197" s="100">
        <v>3.643255810277543E-05</v>
      </c>
      <c r="W197" s="100">
        <v>1.169470611227518E-05</v>
      </c>
      <c r="X197" s="100">
        <v>67.5</v>
      </c>
    </row>
    <row r="198" spans="1:24" s="100" customFormat="1" ht="12.75">
      <c r="A198" s="100">
        <v>1282</v>
      </c>
      <c r="B198" s="100">
        <v>112.58000183105469</v>
      </c>
      <c r="C198" s="100">
        <v>109.68000030517578</v>
      </c>
      <c r="D198" s="100">
        <v>9.187296867370605</v>
      </c>
      <c r="E198" s="100">
        <v>9.66160774230957</v>
      </c>
      <c r="F198" s="100">
        <v>18.21904472285192</v>
      </c>
      <c r="G198" s="100" t="s">
        <v>57</v>
      </c>
      <c r="H198" s="100">
        <v>2.09836274050366</v>
      </c>
      <c r="I198" s="100">
        <v>47.178364571558355</v>
      </c>
      <c r="J198" s="100" t="s">
        <v>60</v>
      </c>
      <c r="K198" s="100">
        <v>-0.30709086132959407</v>
      </c>
      <c r="L198" s="100">
        <v>-0.0025457115402427884</v>
      </c>
      <c r="M198" s="100">
        <v>0.0731791147893034</v>
      </c>
      <c r="N198" s="100">
        <v>-0.000659531190214319</v>
      </c>
      <c r="O198" s="100">
        <v>-0.01225453421323094</v>
      </c>
      <c r="P198" s="100">
        <v>-0.0002912706965438323</v>
      </c>
      <c r="Q198" s="100">
        <v>0.0015332612084111756</v>
      </c>
      <c r="R198" s="100">
        <v>-5.303773374248918E-05</v>
      </c>
      <c r="S198" s="100">
        <v>-0.00015388917846134947</v>
      </c>
      <c r="T198" s="100">
        <v>-2.074247849645345E-05</v>
      </c>
      <c r="U198" s="100">
        <v>3.485782848813877E-05</v>
      </c>
      <c r="V198" s="100">
        <v>-4.188123234711511E-06</v>
      </c>
      <c r="W198" s="100">
        <v>-9.369311737181688E-06</v>
      </c>
      <c r="X198" s="100">
        <v>67.5</v>
      </c>
    </row>
    <row r="199" spans="1:24" s="100" customFormat="1" ht="12.75">
      <c r="A199" s="100">
        <v>1281</v>
      </c>
      <c r="B199" s="100">
        <v>88.4000015258789</v>
      </c>
      <c r="C199" s="100">
        <v>102.5</v>
      </c>
      <c r="D199" s="100">
        <v>8.640080451965332</v>
      </c>
      <c r="E199" s="100">
        <v>9.150350570678711</v>
      </c>
      <c r="F199" s="100">
        <v>12.100986937861258</v>
      </c>
      <c r="G199" s="100" t="s">
        <v>58</v>
      </c>
      <c r="H199" s="100">
        <v>12.386366301058594</v>
      </c>
      <c r="I199" s="100">
        <v>33.2863678269375</v>
      </c>
      <c r="J199" s="100" t="s">
        <v>61</v>
      </c>
      <c r="K199" s="100">
        <v>0.17992786070789457</v>
      </c>
      <c r="L199" s="100">
        <v>-0.46797558851594623</v>
      </c>
      <c r="M199" s="100">
        <v>0.04176615311218398</v>
      </c>
      <c r="N199" s="100">
        <v>-0.06377194716731484</v>
      </c>
      <c r="O199" s="100">
        <v>0.007358884511659792</v>
      </c>
      <c r="P199" s="100">
        <v>-0.01342180293726654</v>
      </c>
      <c r="Q199" s="100">
        <v>0.0008224754049778482</v>
      </c>
      <c r="R199" s="100">
        <v>-0.0009802463366171453</v>
      </c>
      <c r="S199" s="100">
        <v>0.00010716342079570675</v>
      </c>
      <c r="T199" s="100">
        <v>-0.00019646311562382228</v>
      </c>
      <c r="U199" s="100">
        <v>1.527549755783408E-05</v>
      </c>
      <c r="V199" s="100">
        <v>-3.6191033608933825E-05</v>
      </c>
      <c r="W199" s="100">
        <v>6.998724785558858E-06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1283</v>
      </c>
      <c r="B201" s="24">
        <v>124.12</v>
      </c>
      <c r="C201" s="24">
        <v>123.12</v>
      </c>
      <c r="D201" s="24">
        <v>8.350906395650737</v>
      </c>
      <c r="E201" s="24">
        <v>9.115120237025168</v>
      </c>
      <c r="F201" s="24">
        <v>23.224205475646436</v>
      </c>
      <c r="G201" s="24" t="s">
        <v>59</v>
      </c>
      <c r="H201" s="24">
        <v>9.574649951278516</v>
      </c>
      <c r="I201" s="24">
        <v>66.19464995127852</v>
      </c>
      <c r="J201" s="24" t="s">
        <v>73</v>
      </c>
      <c r="K201" s="24">
        <v>0.5433801329752604</v>
      </c>
      <c r="M201" s="24" t="s">
        <v>68</v>
      </c>
      <c r="N201" s="24">
        <v>0.29953798080841487</v>
      </c>
      <c r="X201" s="24">
        <v>67.5</v>
      </c>
    </row>
    <row r="202" spans="1:24" ht="12.75" hidden="1">
      <c r="A202" s="24">
        <v>1281</v>
      </c>
      <c r="B202" s="24">
        <v>103.94000244140625</v>
      </c>
      <c r="C202" s="24">
        <v>114.04000091552734</v>
      </c>
      <c r="D202" s="24">
        <v>8.944406509399414</v>
      </c>
      <c r="E202" s="24">
        <v>9.43480396270752</v>
      </c>
      <c r="F202" s="24">
        <v>17.468589144011187</v>
      </c>
      <c r="G202" s="24" t="s">
        <v>56</v>
      </c>
      <c r="H202" s="24">
        <v>10.006560392427708</v>
      </c>
      <c r="I202" s="24">
        <v>46.44656283383396</v>
      </c>
      <c r="J202" s="24" t="s">
        <v>62</v>
      </c>
      <c r="K202" s="24">
        <v>0.6922973664132112</v>
      </c>
      <c r="L202" s="24">
        <v>0.18061276155275222</v>
      </c>
      <c r="M202" s="24">
        <v>0.16389170323993443</v>
      </c>
      <c r="N202" s="24">
        <v>0.061730251343401765</v>
      </c>
      <c r="O202" s="24">
        <v>0.02780392813016353</v>
      </c>
      <c r="P202" s="24">
        <v>0.005181087584106161</v>
      </c>
      <c r="Q202" s="24">
        <v>0.0033844277337729835</v>
      </c>
      <c r="R202" s="24">
        <v>0.0009502155432508152</v>
      </c>
      <c r="S202" s="24">
        <v>0.0003647914497512332</v>
      </c>
      <c r="T202" s="24">
        <v>7.623208341691163E-05</v>
      </c>
      <c r="U202" s="24">
        <v>7.403709108948431E-05</v>
      </c>
      <c r="V202" s="24">
        <v>3.526243764368536E-05</v>
      </c>
      <c r="W202" s="24">
        <v>2.274482111148642E-05</v>
      </c>
      <c r="X202" s="24">
        <v>67.5</v>
      </c>
    </row>
    <row r="203" spans="1:24" ht="12.75" hidden="1">
      <c r="A203" s="24">
        <v>1282</v>
      </c>
      <c r="B203" s="24">
        <v>110.08000183105469</v>
      </c>
      <c r="C203" s="24">
        <v>111.9800033569336</v>
      </c>
      <c r="D203" s="24">
        <v>9.034595489501953</v>
      </c>
      <c r="E203" s="24">
        <v>9.556024551391602</v>
      </c>
      <c r="F203" s="24">
        <v>17.288975388287092</v>
      </c>
      <c r="G203" s="24" t="s">
        <v>57</v>
      </c>
      <c r="H203" s="24">
        <v>2.941851379103099</v>
      </c>
      <c r="I203" s="24">
        <v>45.52185321015778</v>
      </c>
      <c r="J203" s="24" t="s">
        <v>60</v>
      </c>
      <c r="K203" s="24">
        <v>0.25260576489209446</v>
      </c>
      <c r="L203" s="24">
        <v>0.0009836266397740836</v>
      </c>
      <c r="M203" s="24">
        <v>-0.06153120717869601</v>
      </c>
      <c r="N203" s="24">
        <v>-0.0006382360982318205</v>
      </c>
      <c r="O203" s="24">
        <v>0.009865229540562634</v>
      </c>
      <c r="P203" s="24">
        <v>0.00011246131382191</v>
      </c>
      <c r="Q203" s="24">
        <v>-0.0013524832826741268</v>
      </c>
      <c r="R203" s="24">
        <v>-5.1296882574142314E-05</v>
      </c>
      <c r="S203" s="24">
        <v>0.00010611950345646923</v>
      </c>
      <c r="T203" s="24">
        <v>8.00064609992638E-06</v>
      </c>
      <c r="U203" s="24">
        <v>-3.4876579431501494E-05</v>
      </c>
      <c r="V203" s="24">
        <v>-4.045722616962763E-06</v>
      </c>
      <c r="W203" s="24">
        <v>5.892185466881128E-06</v>
      </c>
      <c r="X203" s="24">
        <v>67.5</v>
      </c>
    </row>
    <row r="204" spans="1:24" ht="12.75" hidden="1">
      <c r="A204" s="24">
        <v>1284</v>
      </c>
      <c r="B204" s="24">
        <v>129.55999755859375</v>
      </c>
      <c r="C204" s="24">
        <v>136.86000061035156</v>
      </c>
      <c r="D204" s="24">
        <v>8.849727630615234</v>
      </c>
      <c r="E204" s="24">
        <v>9.251115798950195</v>
      </c>
      <c r="F204" s="24">
        <v>20.568642040105587</v>
      </c>
      <c r="G204" s="24" t="s">
        <v>58</v>
      </c>
      <c r="H204" s="24">
        <v>-6.726183923012229</v>
      </c>
      <c r="I204" s="24">
        <v>55.333813635581514</v>
      </c>
      <c r="J204" s="24" t="s">
        <v>61</v>
      </c>
      <c r="K204" s="24">
        <v>-0.6445664985755526</v>
      </c>
      <c r="L204" s="24">
        <v>0.18061008309157286</v>
      </c>
      <c r="M204" s="24">
        <v>-0.15190260344714018</v>
      </c>
      <c r="N204" s="24">
        <v>-0.06172695185737321</v>
      </c>
      <c r="O204" s="24">
        <v>-0.02599491614872626</v>
      </c>
      <c r="P204" s="24">
        <v>0.005179866890864327</v>
      </c>
      <c r="Q204" s="24">
        <v>-0.003102440983357903</v>
      </c>
      <c r="R204" s="24">
        <v>-0.0009488299154609411</v>
      </c>
      <c r="S204" s="24">
        <v>-0.000349014975033678</v>
      </c>
      <c r="T204" s="24">
        <v>7.581108233013632E-05</v>
      </c>
      <c r="U204" s="24">
        <v>-6.530784841158653E-05</v>
      </c>
      <c r="V204" s="24">
        <v>-3.5029582313830035E-05</v>
      </c>
      <c r="W204" s="24">
        <v>-2.196836447752525E-05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1283</v>
      </c>
      <c r="B206" s="24">
        <v>124.12</v>
      </c>
      <c r="C206" s="24">
        <v>123.12</v>
      </c>
      <c r="D206" s="24">
        <v>8.350906395650737</v>
      </c>
      <c r="E206" s="24">
        <v>9.115120237025168</v>
      </c>
      <c r="F206" s="24">
        <v>18.933397615767</v>
      </c>
      <c r="G206" s="24" t="s">
        <v>59</v>
      </c>
      <c r="H206" s="24">
        <v>-2.655198970388767</v>
      </c>
      <c r="I206" s="24">
        <v>53.964801029611245</v>
      </c>
      <c r="J206" s="24" t="s">
        <v>73</v>
      </c>
      <c r="K206" s="24">
        <v>0.4553129660469056</v>
      </c>
      <c r="M206" s="24" t="s">
        <v>68</v>
      </c>
      <c r="N206" s="24">
        <v>0.4140867298000222</v>
      </c>
      <c r="X206" s="24">
        <v>67.5</v>
      </c>
    </row>
    <row r="207" spans="1:24" ht="12.75" hidden="1">
      <c r="A207" s="24">
        <v>1281</v>
      </c>
      <c r="B207" s="24">
        <v>103.94000244140625</v>
      </c>
      <c r="C207" s="24">
        <v>114.04000091552734</v>
      </c>
      <c r="D207" s="24">
        <v>8.944406509399414</v>
      </c>
      <c r="E207" s="24">
        <v>9.43480396270752</v>
      </c>
      <c r="F207" s="24">
        <v>17.468589144011187</v>
      </c>
      <c r="G207" s="24" t="s">
        <v>56</v>
      </c>
      <c r="H207" s="24">
        <v>10.006560392427708</v>
      </c>
      <c r="I207" s="24">
        <v>46.44656283383396</v>
      </c>
      <c r="J207" s="24" t="s">
        <v>62</v>
      </c>
      <c r="K207" s="24">
        <v>0.20110106696638616</v>
      </c>
      <c r="L207" s="24">
        <v>0.6392143147370835</v>
      </c>
      <c r="M207" s="24">
        <v>0.0476079951797029</v>
      </c>
      <c r="N207" s="24">
        <v>0.06005396251783816</v>
      </c>
      <c r="O207" s="24">
        <v>0.008076626315291817</v>
      </c>
      <c r="P207" s="24">
        <v>0.018337080845259455</v>
      </c>
      <c r="Q207" s="24">
        <v>0.0009830780005705092</v>
      </c>
      <c r="R207" s="24">
        <v>0.0009244177323532835</v>
      </c>
      <c r="S207" s="24">
        <v>0.00010594252386292505</v>
      </c>
      <c r="T207" s="24">
        <v>0.0002698218668733263</v>
      </c>
      <c r="U207" s="24">
        <v>2.1498682263504478E-05</v>
      </c>
      <c r="V207" s="24">
        <v>3.431383738055354E-05</v>
      </c>
      <c r="W207" s="24">
        <v>6.6038219241584296E-06</v>
      </c>
      <c r="X207" s="24">
        <v>67.5</v>
      </c>
    </row>
    <row r="208" spans="1:24" ht="12.75" hidden="1">
      <c r="A208" s="24">
        <v>1284</v>
      </c>
      <c r="B208" s="24">
        <v>129.55999755859375</v>
      </c>
      <c r="C208" s="24">
        <v>136.86000061035156</v>
      </c>
      <c r="D208" s="24">
        <v>8.849727630615234</v>
      </c>
      <c r="E208" s="24">
        <v>9.251115798950195</v>
      </c>
      <c r="F208" s="24">
        <v>20.836795370807398</v>
      </c>
      <c r="G208" s="24" t="s">
        <v>57</v>
      </c>
      <c r="H208" s="24">
        <v>-6.004797144153287</v>
      </c>
      <c r="I208" s="24">
        <v>56.05520041444046</v>
      </c>
      <c r="J208" s="24" t="s">
        <v>60</v>
      </c>
      <c r="K208" s="24">
        <v>0.12943277259513317</v>
      </c>
      <c r="L208" s="24">
        <v>-0.0034773284286921747</v>
      </c>
      <c r="M208" s="24">
        <v>-0.030225285643238946</v>
      </c>
      <c r="N208" s="24">
        <v>-0.0006208061698335437</v>
      </c>
      <c r="O208" s="24">
        <v>0.0052647566189155896</v>
      </c>
      <c r="P208" s="24">
        <v>-0.00039793302849408226</v>
      </c>
      <c r="Q208" s="24">
        <v>-0.000603999040963625</v>
      </c>
      <c r="R208" s="24">
        <v>-4.992335175490962E-05</v>
      </c>
      <c r="S208" s="24">
        <v>7.433530955127236E-05</v>
      </c>
      <c r="T208" s="24">
        <v>-2.834273621865983E-05</v>
      </c>
      <c r="U208" s="24">
        <v>-1.1814356546930287E-05</v>
      </c>
      <c r="V208" s="24">
        <v>-3.9387946074072195E-06</v>
      </c>
      <c r="W208" s="24">
        <v>4.785523175060129E-06</v>
      </c>
      <c r="X208" s="24">
        <v>67.5</v>
      </c>
    </row>
    <row r="209" spans="1:24" ht="12.75" hidden="1">
      <c r="A209" s="24">
        <v>1282</v>
      </c>
      <c r="B209" s="24">
        <v>110.08000183105469</v>
      </c>
      <c r="C209" s="24">
        <v>111.9800033569336</v>
      </c>
      <c r="D209" s="24">
        <v>9.034595489501953</v>
      </c>
      <c r="E209" s="24">
        <v>9.556024551391602</v>
      </c>
      <c r="F209" s="24">
        <v>21.496878206469972</v>
      </c>
      <c r="G209" s="24" t="s">
        <v>58</v>
      </c>
      <c r="H209" s="24">
        <v>14.021254878150373</v>
      </c>
      <c r="I209" s="24">
        <v>56.60125670920506</v>
      </c>
      <c r="J209" s="24" t="s">
        <v>61</v>
      </c>
      <c r="K209" s="24">
        <v>0.15391165164910509</v>
      </c>
      <c r="L209" s="24">
        <v>-0.6392048563268259</v>
      </c>
      <c r="M209" s="24">
        <v>0.036782513682662145</v>
      </c>
      <c r="N209" s="24">
        <v>-0.0600507536488378</v>
      </c>
      <c r="O209" s="24">
        <v>0.006124886152447958</v>
      </c>
      <c r="P209" s="24">
        <v>-0.018332762564065862</v>
      </c>
      <c r="Q209" s="24">
        <v>0.0007756465133814058</v>
      </c>
      <c r="R209" s="24">
        <v>-0.0009230686880393801</v>
      </c>
      <c r="S209" s="24">
        <v>7.54856285418818E-05</v>
      </c>
      <c r="T209" s="24">
        <v>-0.0002683291433047229</v>
      </c>
      <c r="U209" s="24">
        <v>1.7961467602874982E-05</v>
      </c>
      <c r="V209" s="24">
        <v>-3.408702587231296E-05</v>
      </c>
      <c r="W209" s="24">
        <v>4.550739714261624E-06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1283</v>
      </c>
      <c r="B211" s="24">
        <v>124.12</v>
      </c>
      <c r="C211" s="24">
        <v>123.12</v>
      </c>
      <c r="D211" s="24">
        <v>8.350906395650737</v>
      </c>
      <c r="E211" s="24">
        <v>9.115120237025168</v>
      </c>
      <c r="F211" s="24">
        <v>23.224205475646436</v>
      </c>
      <c r="G211" s="24" t="s">
        <v>59</v>
      </c>
      <c r="H211" s="24">
        <v>9.574649951278516</v>
      </c>
      <c r="I211" s="24">
        <v>66.19464995127852</v>
      </c>
      <c r="J211" s="24" t="s">
        <v>73</v>
      </c>
      <c r="K211" s="24">
        <v>0.3624158123081993</v>
      </c>
      <c r="M211" s="24" t="s">
        <v>68</v>
      </c>
      <c r="N211" s="24">
        <v>0.22491997100022304</v>
      </c>
      <c r="X211" s="24">
        <v>67.5</v>
      </c>
    </row>
    <row r="212" spans="1:24" ht="12.75" hidden="1">
      <c r="A212" s="24">
        <v>1282</v>
      </c>
      <c r="B212" s="24">
        <v>110.08000183105469</v>
      </c>
      <c r="C212" s="24">
        <v>111.9800033569336</v>
      </c>
      <c r="D212" s="24">
        <v>9.034595489501953</v>
      </c>
      <c r="E212" s="24">
        <v>9.556024551391602</v>
      </c>
      <c r="F212" s="24">
        <v>18.725563793123563</v>
      </c>
      <c r="G212" s="24" t="s">
        <v>56</v>
      </c>
      <c r="H212" s="24">
        <v>6.724387071338796</v>
      </c>
      <c r="I212" s="24">
        <v>49.304388902393484</v>
      </c>
      <c r="J212" s="24" t="s">
        <v>62</v>
      </c>
      <c r="K212" s="24">
        <v>0.5158435169462617</v>
      </c>
      <c r="L212" s="24">
        <v>0.27779588802634375</v>
      </c>
      <c r="M212" s="24">
        <v>0.12211872180497971</v>
      </c>
      <c r="N212" s="24">
        <v>0.061136714927569835</v>
      </c>
      <c r="O212" s="24">
        <v>0.020717159954371483</v>
      </c>
      <c r="P212" s="24">
        <v>0.00796898703659909</v>
      </c>
      <c r="Q212" s="24">
        <v>0.0025218141795594513</v>
      </c>
      <c r="R212" s="24">
        <v>0.0009410655202555653</v>
      </c>
      <c r="S212" s="24">
        <v>0.00027180857579818003</v>
      </c>
      <c r="T212" s="24">
        <v>0.0001172537629534027</v>
      </c>
      <c r="U212" s="24">
        <v>5.517136889097377E-05</v>
      </c>
      <c r="V212" s="24">
        <v>3.492147528670871E-05</v>
      </c>
      <c r="W212" s="24">
        <v>1.6946352102761515E-05</v>
      </c>
      <c r="X212" s="24">
        <v>67.5</v>
      </c>
    </row>
    <row r="213" spans="1:24" ht="12.75" hidden="1">
      <c r="A213" s="24">
        <v>1281</v>
      </c>
      <c r="B213" s="24">
        <v>103.94000244140625</v>
      </c>
      <c r="C213" s="24">
        <v>114.04000091552734</v>
      </c>
      <c r="D213" s="24">
        <v>8.944406509399414</v>
      </c>
      <c r="E213" s="24">
        <v>9.43480396270752</v>
      </c>
      <c r="F213" s="24">
        <v>15.717540416436062</v>
      </c>
      <c r="G213" s="24" t="s">
        <v>57</v>
      </c>
      <c r="H213" s="24">
        <v>5.350763975216431</v>
      </c>
      <c r="I213" s="24">
        <v>41.79076641662268</v>
      </c>
      <c r="J213" s="24" t="s">
        <v>60</v>
      </c>
      <c r="K213" s="24">
        <v>0.1605536350959077</v>
      </c>
      <c r="L213" s="24">
        <v>0.0015123195862260833</v>
      </c>
      <c r="M213" s="24">
        <v>-0.03932521988425653</v>
      </c>
      <c r="N213" s="24">
        <v>-0.0006321958883402769</v>
      </c>
      <c r="O213" s="24">
        <v>0.006235306823040982</v>
      </c>
      <c r="P213" s="24">
        <v>0.00017296525940335334</v>
      </c>
      <c r="Q213" s="24">
        <v>-0.0008744229171958595</v>
      </c>
      <c r="R213" s="24">
        <v>-5.081016299036808E-05</v>
      </c>
      <c r="S213" s="24">
        <v>6.413382513403878E-05</v>
      </c>
      <c r="T213" s="24">
        <v>1.231077497117686E-05</v>
      </c>
      <c r="U213" s="24">
        <v>-2.3178063675775902E-05</v>
      </c>
      <c r="V213" s="24">
        <v>-4.0077914617564235E-06</v>
      </c>
      <c r="W213" s="24">
        <v>3.452607799616784E-06</v>
      </c>
      <c r="X213" s="24">
        <v>67.5</v>
      </c>
    </row>
    <row r="214" spans="1:24" ht="12.75" hidden="1">
      <c r="A214" s="24">
        <v>1284</v>
      </c>
      <c r="B214" s="24">
        <v>129.55999755859375</v>
      </c>
      <c r="C214" s="24">
        <v>136.86000061035156</v>
      </c>
      <c r="D214" s="24">
        <v>8.849727630615234</v>
      </c>
      <c r="E214" s="24">
        <v>9.251115798950195</v>
      </c>
      <c r="F214" s="24">
        <v>20.836795370807398</v>
      </c>
      <c r="G214" s="24" t="s">
        <v>58</v>
      </c>
      <c r="H214" s="24">
        <v>-6.004797144153287</v>
      </c>
      <c r="I214" s="24">
        <v>56.05520041444046</v>
      </c>
      <c r="J214" s="24" t="s">
        <v>61</v>
      </c>
      <c r="K214" s="24">
        <v>-0.4902214440770399</v>
      </c>
      <c r="L214" s="24">
        <v>0.27779177146527223</v>
      </c>
      <c r="M214" s="24">
        <v>-0.11561362072150885</v>
      </c>
      <c r="N214" s="24">
        <v>-0.06113344616896471</v>
      </c>
      <c r="O214" s="24">
        <v>-0.019756560059827014</v>
      </c>
      <c r="P214" s="24">
        <v>0.007967109727405785</v>
      </c>
      <c r="Q214" s="24">
        <v>-0.002365360716277708</v>
      </c>
      <c r="R214" s="24">
        <v>-0.0009396928438329037</v>
      </c>
      <c r="S214" s="24">
        <v>-0.0002641339704602789</v>
      </c>
      <c r="T214" s="24">
        <v>0.00011660570203185519</v>
      </c>
      <c r="U214" s="24">
        <v>-5.006652883459753E-05</v>
      </c>
      <c r="V214" s="24">
        <v>-3.4690734264343265E-05</v>
      </c>
      <c r="W214" s="24">
        <v>-1.6590911637785158E-05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1283</v>
      </c>
      <c r="B216" s="24">
        <v>124.12</v>
      </c>
      <c r="C216" s="24">
        <v>123.12</v>
      </c>
      <c r="D216" s="24">
        <v>8.350906395650737</v>
      </c>
      <c r="E216" s="24">
        <v>9.115120237025168</v>
      </c>
      <c r="F216" s="24">
        <v>19.20336525114711</v>
      </c>
      <c r="G216" s="24" t="s">
        <v>59</v>
      </c>
      <c r="H216" s="24">
        <v>-1.8857253648912575</v>
      </c>
      <c r="I216" s="24">
        <v>54.73427463510875</v>
      </c>
      <c r="J216" s="24" t="s">
        <v>73</v>
      </c>
      <c r="K216" s="24">
        <v>0.6238161348296558</v>
      </c>
      <c r="M216" s="24" t="s">
        <v>68</v>
      </c>
      <c r="N216" s="24">
        <v>0.5008169189179676</v>
      </c>
      <c r="X216" s="24">
        <v>67.5</v>
      </c>
    </row>
    <row r="217" spans="1:24" ht="12.75" hidden="1">
      <c r="A217" s="24">
        <v>1282</v>
      </c>
      <c r="B217" s="24">
        <v>110.08000183105469</v>
      </c>
      <c r="C217" s="24">
        <v>111.9800033569336</v>
      </c>
      <c r="D217" s="24">
        <v>9.034595489501953</v>
      </c>
      <c r="E217" s="24">
        <v>9.556024551391602</v>
      </c>
      <c r="F217" s="24">
        <v>18.725563793123563</v>
      </c>
      <c r="G217" s="24" t="s">
        <v>56</v>
      </c>
      <c r="H217" s="24">
        <v>6.724387071338796</v>
      </c>
      <c r="I217" s="24">
        <v>49.304388902393484</v>
      </c>
      <c r="J217" s="24" t="s">
        <v>62</v>
      </c>
      <c r="K217" s="24">
        <v>0.4478717694241602</v>
      </c>
      <c r="L217" s="24">
        <v>0.6385027177046162</v>
      </c>
      <c r="M217" s="24">
        <v>0.10602770662302043</v>
      </c>
      <c r="N217" s="24">
        <v>0.0602875255613226</v>
      </c>
      <c r="O217" s="24">
        <v>0.01798738157520279</v>
      </c>
      <c r="P217" s="24">
        <v>0.018316641291893643</v>
      </c>
      <c r="Q217" s="24">
        <v>0.0021894530631862445</v>
      </c>
      <c r="R217" s="24">
        <v>0.0009280029101731775</v>
      </c>
      <c r="S217" s="24">
        <v>0.00023597117272686316</v>
      </c>
      <c r="T217" s="24">
        <v>0.0002695167440892363</v>
      </c>
      <c r="U217" s="24">
        <v>4.788742402082974E-05</v>
      </c>
      <c r="V217" s="24">
        <v>3.4448377727838136E-05</v>
      </c>
      <c r="W217" s="24">
        <v>1.4712979885531346E-05</v>
      </c>
      <c r="X217" s="24">
        <v>67.5</v>
      </c>
    </row>
    <row r="218" spans="1:24" ht="12.75" hidden="1">
      <c r="A218" s="24">
        <v>1284</v>
      </c>
      <c r="B218" s="24">
        <v>129.55999755859375</v>
      </c>
      <c r="C218" s="24">
        <v>136.86000061035156</v>
      </c>
      <c r="D218" s="24">
        <v>8.849727630615234</v>
      </c>
      <c r="E218" s="24">
        <v>9.251115798950195</v>
      </c>
      <c r="F218" s="24">
        <v>20.568642040105587</v>
      </c>
      <c r="G218" s="24" t="s">
        <v>57</v>
      </c>
      <c r="H218" s="24">
        <v>-6.726183923012229</v>
      </c>
      <c r="I218" s="24">
        <v>55.333813635581514</v>
      </c>
      <c r="J218" s="24" t="s">
        <v>60</v>
      </c>
      <c r="K218" s="24">
        <v>0.18775793950396388</v>
      </c>
      <c r="L218" s="24">
        <v>-0.003473530853014261</v>
      </c>
      <c r="M218" s="24">
        <v>-0.04335214427350074</v>
      </c>
      <c r="N218" s="24">
        <v>-0.00062324267118427</v>
      </c>
      <c r="O218" s="24">
        <v>0.0077165220188419705</v>
      </c>
      <c r="P218" s="24">
        <v>-0.0003975133342249019</v>
      </c>
      <c r="Q218" s="24">
        <v>-0.0008424716636881743</v>
      </c>
      <c r="R218" s="24">
        <v>-5.011897268985556E-05</v>
      </c>
      <c r="S218" s="24">
        <v>0.00011539666714674765</v>
      </c>
      <c r="T218" s="24">
        <v>-2.8312785371262804E-05</v>
      </c>
      <c r="U218" s="24">
        <v>-1.4853887951095266E-05</v>
      </c>
      <c r="V218" s="24">
        <v>-3.953391242592751E-06</v>
      </c>
      <c r="W218" s="24">
        <v>7.614647477646262E-06</v>
      </c>
      <c r="X218" s="24">
        <v>67.5</v>
      </c>
    </row>
    <row r="219" spans="1:24" ht="12.75" hidden="1">
      <c r="A219" s="24">
        <v>1281</v>
      </c>
      <c r="B219" s="24">
        <v>103.94000244140625</v>
      </c>
      <c r="C219" s="24">
        <v>114.04000091552734</v>
      </c>
      <c r="D219" s="24">
        <v>8.944406509399414</v>
      </c>
      <c r="E219" s="24">
        <v>9.43480396270752</v>
      </c>
      <c r="F219" s="24">
        <v>20.217344114847865</v>
      </c>
      <c r="G219" s="24" t="s">
        <v>58</v>
      </c>
      <c r="H219" s="24">
        <v>17.315119739451376</v>
      </c>
      <c r="I219" s="24">
        <v>53.755122180857626</v>
      </c>
      <c r="J219" s="24" t="s">
        <v>61</v>
      </c>
      <c r="K219" s="24">
        <v>0.40661539321618645</v>
      </c>
      <c r="L219" s="24">
        <v>-0.6384932694238789</v>
      </c>
      <c r="M219" s="24">
        <v>0.09675983752894</v>
      </c>
      <c r="N219" s="24">
        <v>-0.060284303984370104</v>
      </c>
      <c r="O219" s="24">
        <v>0.016248113240147972</v>
      </c>
      <c r="P219" s="24">
        <v>-0.018312327306080366</v>
      </c>
      <c r="Q219" s="24">
        <v>0.0020208775845602595</v>
      </c>
      <c r="R219" s="24">
        <v>-0.0009266485255297178</v>
      </c>
      <c r="S219" s="24">
        <v>0.00020583003563502054</v>
      </c>
      <c r="T219" s="24">
        <v>-0.0002680254867153191</v>
      </c>
      <c r="U219" s="24">
        <v>4.552545872461965E-05</v>
      </c>
      <c r="V219" s="24">
        <v>-3.42207747685935E-05</v>
      </c>
      <c r="W219" s="24">
        <v>1.258923829718166E-05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1283</v>
      </c>
      <c r="B221" s="24">
        <v>124.12</v>
      </c>
      <c r="C221" s="24">
        <v>123.12</v>
      </c>
      <c r="D221" s="24">
        <v>8.350906395650737</v>
      </c>
      <c r="E221" s="24">
        <v>9.115120237025168</v>
      </c>
      <c r="F221" s="24">
        <v>18.933397615767</v>
      </c>
      <c r="G221" s="24" t="s">
        <v>59</v>
      </c>
      <c r="H221" s="24">
        <v>-2.655198970388767</v>
      </c>
      <c r="I221" s="24">
        <v>53.964801029611245</v>
      </c>
      <c r="J221" s="24" t="s">
        <v>73</v>
      </c>
      <c r="K221" s="24">
        <v>0.7469298515067095</v>
      </c>
      <c r="M221" s="24" t="s">
        <v>68</v>
      </c>
      <c r="N221" s="24">
        <v>0.4227393291364019</v>
      </c>
      <c r="X221" s="24">
        <v>67.5</v>
      </c>
    </row>
    <row r="222" spans="1:24" ht="12.75" hidden="1">
      <c r="A222" s="24">
        <v>1284</v>
      </c>
      <c r="B222" s="24">
        <v>129.55999755859375</v>
      </c>
      <c r="C222" s="24">
        <v>136.86000061035156</v>
      </c>
      <c r="D222" s="24">
        <v>8.849727630615234</v>
      </c>
      <c r="E222" s="24">
        <v>9.251115798950195</v>
      </c>
      <c r="F222" s="24">
        <v>22.198028297935412</v>
      </c>
      <c r="G222" s="24" t="s">
        <v>56</v>
      </c>
      <c r="H222" s="24">
        <v>-2.342804828012433</v>
      </c>
      <c r="I222" s="24">
        <v>59.71719273058132</v>
      </c>
      <c r="J222" s="24" t="s">
        <v>62</v>
      </c>
      <c r="K222" s="24">
        <v>0.7945394820843931</v>
      </c>
      <c r="L222" s="24">
        <v>0.274962627175911</v>
      </c>
      <c r="M222" s="24">
        <v>0.18809646110029068</v>
      </c>
      <c r="N222" s="24">
        <v>0.05962827066351478</v>
      </c>
      <c r="O222" s="24">
        <v>0.03191022649873839</v>
      </c>
      <c r="P222" s="24">
        <v>0.007887820776243842</v>
      </c>
      <c r="Q222" s="24">
        <v>0.003884177352561266</v>
      </c>
      <c r="R222" s="24">
        <v>0.0009177955305871882</v>
      </c>
      <c r="S222" s="24">
        <v>0.000418637608248754</v>
      </c>
      <c r="T222" s="24">
        <v>0.00011604002176560812</v>
      </c>
      <c r="U222" s="24">
        <v>8.493547650489899E-05</v>
      </c>
      <c r="V222" s="24">
        <v>3.404991710935338E-05</v>
      </c>
      <c r="W222" s="24">
        <v>2.6100073162605403E-05</v>
      </c>
      <c r="X222" s="24">
        <v>67.5</v>
      </c>
    </row>
    <row r="223" spans="1:24" ht="12.75" hidden="1">
      <c r="A223" s="24">
        <v>1281</v>
      </c>
      <c r="B223" s="24">
        <v>103.94000244140625</v>
      </c>
      <c r="C223" s="24">
        <v>114.04000091552734</v>
      </c>
      <c r="D223" s="24">
        <v>8.944406509399414</v>
      </c>
      <c r="E223" s="24">
        <v>9.43480396270752</v>
      </c>
      <c r="F223" s="24">
        <v>20.217344114847865</v>
      </c>
      <c r="G223" s="24" t="s">
        <v>57</v>
      </c>
      <c r="H223" s="24">
        <v>17.315119739451376</v>
      </c>
      <c r="I223" s="24">
        <v>53.755122180857626</v>
      </c>
      <c r="J223" s="24" t="s">
        <v>60</v>
      </c>
      <c r="K223" s="24">
        <v>-0.7673038454988643</v>
      </c>
      <c r="L223" s="24">
        <v>0.0014964828589932313</v>
      </c>
      <c r="M223" s="24">
        <v>0.1821921805458642</v>
      </c>
      <c r="N223" s="24">
        <v>-0.0006170914931361618</v>
      </c>
      <c r="O223" s="24">
        <v>-0.030725183043986463</v>
      </c>
      <c r="P223" s="24">
        <v>0.00017129995145590948</v>
      </c>
      <c r="Q223" s="24">
        <v>0.003786309192888928</v>
      </c>
      <c r="R223" s="24">
        <v>-4.961097256892489E-05</v>
      </c>
      <c r="S223" s="24">
        <v>-0.000394533819962025</v>
      </c>
      <c r="T223" s="24">
        <v>1.2203979852510848E-05</v>
      </c>
      <c r="U223" s="24">
        <v>8.40372254920581E-05</v>
      </c>
      <c r="V223" s="24">
        <v>-3.920612848058765E-06</v>
      </c>
      <c r="W223" s="24">
        <v>-2.4291467666718473E-05</v>
      </c>
      <c r="X223" s="24">
        <v>67.5</v>
      </c>
    </row>
    <row r="224" spans="1:24" ht="12.75" hidden="1">
      <c r="A224" s="24">
        <v>1282</v>
      </c>
      <c r="B224" s="24">
        <v>110.08000183105469</v>
      </c>
      <c r="C224" s="24">
        <v>111.9800033569336</v>
      </c>
      <c r="D224" s="24">
        <v>9.034595489501953</v>
      </c>
      <c r="E224" s="24">
        <v>9.556024551391602</v>
      </c>
      <c r="F224" s="24">
        <v>17.288975388287092</v>
      </c>
      <c r="G224" s="24" t="s">
        <v>58</v>
      </c>
      <c r="H224" s="24">
        <v>2.941851379103099</v>
      </c>
      <c r="I224" s="24">
        <v>45.52185321015778</v>
      </c>
      <c r="J224" s="24" t="s">
        <v>61</v>
      </c>
      <c r="K224" s="24">
        <v>0.20624693276165473</v>
      </c>
      <c r="L224" s="24">
        <v>0.27495855484514714</v>
      </c>
      <c r="M224" s="24">
        <v>0.046757758996731076</v>
      </c>
      <c r="N224" s="24">
        <v>-0.05962507744573987</v>
      </c>
      <c r="O224" s="24">
        <v>0.008615432787406126</v>
      </c>
      <c r="P224" s="24">
        <v>0.007885960494751112</v>
      </c>
      <c r="Q224" s="24">
        <v>0.0008664273783731903</v>
      </c>
      <c r="R224" s="24">
        <v>-0.0009164537017037924</v>
      </c>
      <c r="S224" s="24">
        <v>0.0001400018283680954</v>
      </c>
      <c r="T224" s="24">
        <v>0.00011539648836564445</v>
      </c>
      <c r="U224" s="24">
        <v>1.2319898567408291E-05</v>
      </c>
      <c r="V224" s="24">
        <v>-3.3823448228255386E-05</v>
      </c>
      <c r="W224" s="24">
        <v>9.54664431568107E-06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1283</v>
      </c>
      <c r="B226" s="100">
        <v>124.12</v>
      </c>
      <c r="C226" s="100">
        <v>123.12</v>
      </c>
      <c r="D226" s="100">
        <v>8.350906395650737</v>
      </c>
      <c r="E226" s="100">
        <v>9.115120237025168</v>
      </c>
      <c r="F226" s="100">
        <v>19.20336525114711</v>
      </c>
      <c r="G226" s="100" t="s">
        <v>59</v>
      </c>
      <c r="H226" s="100">
        <v>-1.8857253648912575</v>
      </c>
      <c r="I226" s="100">
        <v>54.73427463510875</v>
      </c>
      <c r="J226" s="100" t="s">
        <v>73</v>
      </c>
      <c r="K226" s="100">
        <v>0.5239126417901482</v>
      </c>
      <c r="M226" s="100" t="s">
        <v>68</v>
      </c>
      <c r="N226" s="100">
        <v>0.28876288885433077</v>
      </c>
      <c r="X226" s="100">
        <v>67.5</v>
      </c>
    </row>
    <row r="227" spans="1:24" s="100" customFormat="1" ht="12.75" hidden="1">
      <c r="A227" s="100">
        <v>1284</v>
      </c>
      <c r="B227" s="100">
        <v>129.55999755859375</v>
      </c>
      <c r="C227" s="100">
        <v>136.86000061035156</v>
      </c>
      <c r="D227" s="100">
        <v>8.849727630615234</v>
      </c>
      <c r="E227" s="100">
        <v>9.251115798950195</v>
      </c>
      <c r="F227" s="100">
        <v>22.198028297935412</v>
      </c>
      <c r="G227" s="100" t="s">
        <v>56</v>
      </c>
      <c r="H227" s="100">
        <v>-2.342804828012433</v>
      </c>
      <c r="I227" s="100">
        <v>59.71719273058132</v>
      </c>
      <c r="J227" s="100" t="s">
        <v>62</v>
      </c>
      <c r="K227" s="100">
        <v>0.6796194682959166</v>
      </c>
      <c r="L227" s="100">
        <v>0.17849109767801455</v>
      </c>
      <c r="M227" s="100">
        <v>0.16089062108636845</v>
      </c>
      <c r="N227" s="100">
        <v>0.059177022073402516</v>
      </c>
      <c r="O227" s="100">
        <v>0.027294862717027912</v>
      </c>
      <c r="P227" s="100">
        <v>0.0051203608695159246</v>
      </c>
      <c r="Q227" s="100">
        <v>0.0033223719984187567</v>
      </c>
      <c r="R227" s="100">
        <v>0.0009108540114139967</v>
      </c>
      <c r="S227" s="100">
        <v>0.00035809023656390045</v>
      </c>
      <c r="T227" s="100">
        <v>7.532369799431984E-05</v>
      </c>
      <c r="U227" s="100">
        <v>7.26512971676427E-05</v>
      </c>
      <c r="V227" s="100">
        <v>3.379524546679131E-05</v>
      </c>
      <c r="W227" s="100">
        <v>2.2326664514215314E-05</v>
      </c>
      <c r="X227" s="100">
        <v>67.5</v>
      </c>
    </row>
    <row r="228" spans="1:24" s="100" customFormat="1" ht="12.75" hidden="1">
      <c r="A228" s="100">
        <v>1282</v>
      </c>
      <c r="B228" s="100">
        <v>110.08000183105469</v>
      </c>
      <c r="C228" s="100">
        <v>111.9800033569336</v>
      </c>
      <c r="D228" s="100">
        <v>9.034595489501953</v>
      </c>
      <c r="E228" s="100">
        <v>9.556024551391602</v>
      </c>
      <c r="F228" s="100">
        <v>21.496878206469972</v>
      </c>
      <c r="G228" s="100" t="s">
        <v>57</v>
      </c>
      <c r="H228" s="100">
        <v>14.021254878150373</v>
      </c>
      <c r="I228" s="100">
        <v>56.60125670920506</v>
      </c>
      <c r="J228" s="100" t="s">
        <v>60</v>
      </c>
      <c r="K228" s="100">
        <v>-0.6106600015802904</v>
      </c>
      <c r="L228" s="100">
        <v>0.0009715772326631515</v>
      </c>
      <c r="M228" s="100">
        <v>0.14535891397962764</v>
      </c>
      <c r="N228" s="100">
        <v>-0.0006123444287765228</v>
      </c>
      <c r="O228" s="100">
        <v>-0.024394569756865724</v>
      </c>
      <c r="P228" s="100">
        <v>0.0001112145998386199</v>
      </c>
      <c r="Q228" s="100">
        <v>0.0030380020766852807</v>
      </c>
      <c r="R228" s="100">
        <v>-4.9230158624595346E-05</v>
      </c>
      <c r="S228" s="100">
        <v>-0.00030845575756183153</v>
      </c>
      <c r="T228" s="100">
        <v>7.923716279001074E-06</v>
      </c>
      <c r="U228" s="100">
        <v>6.85550792604138E-05</v>
      </c>
      <c r="V228" s="100">
        <v>-3.889206406565798E-06</v>
      </c>
      <c r="W228" s="100">
        <v>-1.8841338085113166E-05</v>
      </c>
      <c r="X228" s="100">
        <v>67.5</v>
      </c>
    </row>
    <row r="229" spans="1:24" s="100" customFormat="1" ht="12.75" hidden="1">
      <c r="A229" s="100">
        <v>1281</v>
      </c>
      <c r="B229" s="100">
        <v>103.94000244140625</v>
      </c>
      <c r="C229" s="100">
        <v>114.04000091552734</v>
      </c>
      <c r="D229" s="100">
        <v>8.944406509399414</v>
      </c>
      <c r="E229" s="100">
        <v>9.43480396270752</v>
      </c>
      <c r="F229" s="100">
        <v>15.717540416436062</v>
      </c>
      <c r="G229" s="100" t="s">
        <v>58</v>
      </c>
      <c r="H229" s="100">
        <v>5.350763975216431</v>
      </c>
      <c r="I229" s="100">
        <v>41.79076641662268</v>
      </c>
      <c r="J229" s="100" t="s">
        <v>61</v>
      </c>
      <c r="K229" s="100">
        <v>0.2982901006684333</v>
      </c>
      <c r="L229" s="100">
        <v>0.17848845337439478</v>
      </c>
      <c r="M229" s="100">
        <v>0.06896794965939329</v>
      </c>
      <c r="N229" s="100">
        <v>-0.05917385381886594</v>
      </c>
      <c r="O229" s="100">
        <v>0.012243957575833582</v>
      </c>
      <c r="P229" s="100">
        <v>0.005119152932551695</v>
      </c>
      <c r="Q229" s="100">
        <v>0.0013448788339225823</v>
      </c>
      <c r="R229" s="100">
        <v>-0.0009095226339079014</v>
      </c>
      <c r="S229" s="100">
        <v>0.0001818891507191861</v>
      </c>
      <c r="T229" s="100">
        <v>7.490576880233855E-05</v>
      </c>
      <c r="U229" s="100">
        <v>2.4050199328477733E-05</v>
      </c>
      <c r="V229" s="100">
        <v>-3.357071178405078E-05</v>
      </c>
      <c r="W229" s="100">
        <v>1.1978477678435831E-05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2004-07-21T07:16:33Z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