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<sst xmlns="http://schemas.openxmlformats.org/spreadsheetml/2006/main" count="625" uniqueCount="145">
  <si>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</si>
  <si>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</si>
  <si>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</si>
  <si>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</si>
  <si>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</si>
  <si>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</si>
  <si>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</si>
  <si>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</si>
  <si>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</si>
  <si>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</si>
  <si>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</si>
  <si>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</si>
  <si>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</si>
  <si>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</si>
  <si>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</si>
  <si>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</si>
  <si>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</si>
  <si>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</si>
  <si>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</si>
  <si>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</si>
  <si>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</si>
  <si>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</si>
  <si>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</si>
  <si>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</si>
  <si>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</si>
  <si>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</si>
  <si>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</si>
  <si>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</si>
  <si>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</si>
  <si>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</si>
  <si>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</si>
  <si>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</si>
  <si>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</si>
  <si>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</si>
  <si>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</si>
  <si>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</si>
  <si>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</si>
  <si>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</si>
  <si>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</si>
  <si>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</si>
  <si>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</si>
  <si>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</si>
  <si>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</si>
  <si>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</si>
  <si>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</si>
  <si>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</si>
  <si>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</si>
  <si>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</si>
  <si>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</si>
  <si>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</si>
  <si>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</si>
  <si>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</si>
  <si>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</si>
  <si>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</si>
  <si>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</si>
  <si>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</si>
  <si>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</si>
  <si>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</si>
  <si>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</si>
  <si>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</si>
  <si>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</si>
  <si>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</si>
  <si>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</si>
  <si>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</si>
  <si>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</si>
  <si>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</si>
  <si>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</si>
  <si>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</si>
  <si>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</si>
  <si>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</si>
  <si>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</si>
  <si>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</si>
  <si>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</si>
  <si>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</si>
  <si>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</si>
  <si>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</si>
  <si>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</si>
  <si>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</si>
  <si>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</si>
  <si>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</si>
  <si>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</si>
  <si>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</si>
  <si>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</si>
  <si>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</si>
  <si>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</si>
  <si>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</si>
  <si>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</si>
  <si>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</si>
  <si>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</si>
  <si>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</si>
  <si>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</si>
  <si>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</si>
  <si>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</si>
  <si>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</si>
  <si>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</si>
  <si>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</si>
  <si>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</si>
  <si>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</si>
  <si>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</si>
  <si>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</si>
  <si>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</si>
  <si>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</si>
  <si>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</si>
  <si>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</si>
  <si>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</si>
  <si>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</si>
  <si>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</si>
  <si>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</si>
  <si>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</si>
  <si>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</si>
  <si>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</si>
  <si>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</si>
  <si>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</si>
  <si>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</si>
  <si>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</si>
  <si>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</si>
  <si>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</si>
  <si>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</si>
  <si>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</si>
  <si>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</si>
  <si>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</si>
  <si>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</si>
  <si>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</si>
  <si>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</si>
  <si>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</si>
  <si>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</si>
  <si>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</si>
  <si>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</si>
  <si>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</si>
  <si>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</si>
  <si>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</si>
  <si>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</si>
  <si>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</si>
  <si>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</si>
  <si>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</si>
  <si>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</si>
  <si>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</si>
  <si>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</si>
  <si>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</si>
  <si>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</si>
  <si>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</si>
  <si>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</si>
  <si>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5</t>
  </si>
  <si>
    <t>AP 290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</si>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</sst>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97.56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145.3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140.7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100.7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17.6292756655414</v>
      </c>
      <c r="C41" s="77">
        <f aca="true" t="shared" si="0" ref="C41:C55">($B$41*H41+$B$42*J41+$B$43*L41+$B$44*N41+$B$45*P41+$B$46*R41+$B$47*T41+$B$48*V41)/100</f>
        <v>-5.79248207537447E-08</v>
      </c>
      <c r="D41" s="77">
        <f aca="true" t="shared" si="1" ref="D41:D55">($B$41*I41+$B$42*K41+$B$43*M41+$B$44*O41+$B$45*Q41+$B$46*S41+$B$47*U41+$B$48*W41)/100</f>
        <v>-4.635116565053073E-08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-14.165600888827868</v>
      </c>
      <c r="C42" s="77">
        <f t="shared" si="0"/>
        <v>-6.116927923369265E-11</v>
      </c>
      <c r="D42" s="77">
        <f t="shared" si="1"/>
        <v>-2.27994140273714E-08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3.086271961003902</v>
      </c>
      <c r="C43" s="77">
        <f t="shared" si="0"/>
        <v>0.6948713508124597</v>
      </c>
      <c r="D43" s="77">
        <f t="shared" si="1"/>
        <v>-0.5620641978843199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3.957494486171285</v>
      </c>
      <c r="C44" s="77">
        <f t="shared" si="0"/>
        <v>-0.0032894820820869087</v>
      </c>
      <c r="D44" s="77">
        <f t="shared" si="1"/>
        <v>-0.6047076750245753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17.6292756655414</v>
      </c>
      <c r="C45" s="77">
        <f t="shared" si="0"/>
        <v>-0.16600302511335296</v>
      </c>
      <c r="D45" s="77">
        <f t="shared" si="1"/>
        <v>-0.1311822015725849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-14.165600888827868</v>
      </c>
      <c r="C46" s="77">
        <f t="shared" si="0"/>
        <v>-0.00042404470330270746</v>
      </c>
      <c r="D46" s="77">
        <f t="shared" si="1"/>
        <v>-0.04105856463712984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3.086271961003902</v>
      </c>
      <c r="C47" s="77">
        <f t="shared" si="0"/>
        <v>0.02766227465029777</v>
      </c>
      <c r="D47" s="77">
        <f t="shared" si="1"/>
        <v>-0.022873498564617564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3.957494486171285</v>
      </c>
      <c r="C48" s="77">
        <f t="shared" si="0"/>
        <v>-0.0003765085257732571</v>
      </c>
      <c r="D48" s="77">
        <f t="shared" si="1"/>
        <v>-0.017343450107754312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-0.003497857859483508</v>
      </c>
      <c r="D49" s="77">
        <f t="shared" si="1"/>
        <v>-0.0026180586379721676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-3.409501731778382E-05</v>
      </c>
      <c r="D50" s="77">
        <f t="shared" si="1"/>
        <v>-0.0006311844811844905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0.00034181979743647063</v>
      </c>
      <c r="D51" s="77">
        <f t="shared" si="1"/>
        <v>-0.00032394844588046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-2.682382237058193E-05</v>
      </c>
      <c r="D52" s="77">
        <f t="shared" si="1"/>
        <v>-0.0002538372565451663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-8.078887266828322E-05</v>
      </c>
      <c r="D53" s="77">
        <f t="shared" si="1"/>
        <v>-5.101660338699289E-05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-2.68566786272585E-06</v>
      </c>
      <c r="D54" s="77">
        <f t="shared" si="1"/>
        <v>-2.3315236826653838E-05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2.06252990401603E-05</v>
      </c>
      <c r="D55" s="77">
        <f t="shared" si="1"/>
        <v>-2.0898456468772966E-05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1174</v>
      </c>
      <c r="B3" s="11">
        <v>146.61</v>
      </c>
      <c r="C3" s="11">
        <v>135.76</v>
      </c>
      <c r="D3" s="11">
        <v>8.744388377627937</v>
      </c>
      <c r="E3" s="11">
        <v>9.19337722404405</v>
      </c>
      <c r="F3" s="12" t="s">
        <v>69</v>
      </c>
      <c r="H3" s="102">
        <v>0.0625</v>
      </c>
    </row>
    <row r="4" spans="1:9" ht="16.5" customHeight="1">
      <c r="A4" s="13">
        <v>1175</v>
      </c>
      <c r="B4" s="14">
        <v>100.77666666666666</v>
      </c>
      <c r="C4" s="14">
        <v>97.56</v>
      </c>
      <c r="D4" s="14">
        <v>9.130241718847605</v>
      </c>
      <c r="E4" s="14">
        <v>9.26545130269386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1176</v>
      </c>
      <c r="B5" s="26">
        <v>128.67333333333332</v>
      </c>
      <c r="C5" s="26">
        <v>145.3066666666667</v>
      </c>
      <c r="D5" s="26">
        <v>8.728487127630972</v>
      </c>
      <c r="E5" s="26">
        <v>8.71561383701529</v>
      </c>
      <c r="F5" s="15" t="s">
        <v>71</v>
      </c>
      <c r="I5" s="75">
        <v>1975</v>
      </c>
    </row>
    <row r="6" spans="1:6" s="2" customFormat="1" ht="13.5" thickBot="1">
      <c r="A6" s="16">
        <v>1173</v>
      </c>
      <c r="B6" s="17">
        <v>140.73</v>
      </c>
      <c r="C6" s="17">
        <v>151.41333333333333</v>
      </c>
      <c r="D6" s="17">
        <v>8.531719140305599</v>
      </c>
      <c r="E6" s="17">
        <v>9.086526885414736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1979</v>
      </c>
      <c r="K15" s="75">
        <v>1972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17.6292756655414</v>
      </c>
      <c r="C19" s="34">
        <v>50.905942332208056</v>
      </c>
      <c r="D19" s="35">
        <v>19.546150962017936</v>
      </c>
      <c r="K19" s="97" t="s">
        <v>131</v>
      </c>
    </row>
    <row r="20" spans="1:11" ht="12.75">
      <c r="A20" s="33" t="s">
        <v>57</v>
      </c>
      <c r="B20" s="34">
        <v>-14.165600888827868</v>
      </c>
      <c r="C20" s="34">
        <v>47.00773244450545</v>
      </c>
      <c r="D20" s="35">
        <v>17.23493164273771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3.086271961003902</v>
      </c>
      <c r="C21" s="34">
        <v>76.31627196100389</v>
      </c>
      <c r="D21" s="35">
        <v>27.33600818374718</v>
      </c>
      <c r="F21" s="24" t="s">
        <v>134</v>
      </c>
    </row>
    <row r="22" spans="1:11" ht="16.5" thickBot="1">
      <c r="A22" s="36" t="s">
        <v>59</v>
      </c>
      <c r="B22" s="37">
        <v>3.957494486171285</v>
      </c>
      <c r="C22" s="37">
        <v>83.0674944861713</v>
      </c>
      <c r="D22" s="38">
        <v>30.488408135266393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14.102193832397461</v>
      </c>
      <c r="I23" s="75">
        <v>1980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0.6948713508124597</v>
      </c>
      <c r="C27" s="44">
        <v>-0.0032894820820869087</v>
      </c>
      <c r="D27" s="44">
        <v>-0.16600302511335296</v>
      </c>
      <c r="E27" s="44">
        <v>-0.00042404470330270746</v>
      </c>
      <c r="F27" s="44">
        <v>0.02766227465029777</v>
      </c>
      <c r="G27" s="44">
        <v>-0.0003765085257732571</v>
      </c>
      <c r="H27" s="44">
        <v>-0.003497857859483508</v>
      </c>
      <c r="I27" s="45">
        <v>-3.409501731778382E-05</v>
      </c>
    </row>
    <row r="28" spans="1:9" ht="13.5" thickBot="1">
      <c r="A28" s="46" t="s">
        <v>61</v>
      </c>
      <c r="B28" s="47">
        <v>-0.5620641978843199</v>
      </c>
      <c r="C28" s="47">
        <v>-0.6047076750245753</v>
      </c>
      <c r="D28" s="47">
        <v>-0.1311822015725849</v>
      </c>
      <c r="E28" s="47">
        <v>-0.04105856463712984</v>
      </c>
      <c r="F28" s="47">
        <v>-0.022873498564617564</v>
      </c>
      <c r="G28" s="47">
        <v>-0.017343450107754312</v>
      </c>
      <c r="H28" s="47">
        <v>-0.0026180586379721676</v>
      </c>
      <c r="I28" s="48">
        <v>-0.0006311844811844905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1174</v>
      </c>
      <c r="B39" s="50">
        <v>146.61</v>
      </c>
      <c r="C39" s="50">
        <v>135.76</v>
      </c>
      <c r="D39" s="50">
        <v>8.744388377627937</v>
      </c>
      <c r="E39" s="50">
        <v>9.19337722404405</v>
      </c>
      <c r="F39" s="54">
        <f>I39*D39/(23678+B39)*1000</f>
        <v>30.488408135266393</v>
      </c>
      <c r="G39" s="59" t="s">
        <v>59</v>
      </c>
      <c r="H39" s="58">
        <f>I39-B39+X39</f>
        <v>3.957494486171285</v>
      </c>
      <c r="I39" s="58">
        <f>(B39+C42-2*X39)*(23678+B39)*E42/((23678+C42)*D39+E42*(23678+B39))</f>
        <v>83.0674944861713</v>
      </c>
      <c r="J39" s="24" t="s">
        <v>73</v>
      </c>
      <c r="K39" s="24">
        <f>(K40*K40+L40*L40+M40*M40+N40*N40+O40*O40+P40*P40+Q40*Q40+R40*R40+S40*S40+T40*T40+U40*U40+V40*V40+W40*W40)</f>
        <v>1.2125054312208767</v>
      </c>
      <c r="M39" s="24" t="s">
        <v>68</v>
      </c>
      <c r="N39" s="24">
        <f>(K44*K44+L44*L44+M44*M44+N44*N44+O44*O44+P44*P44+Q44*Q44+R44*R44+S44*S44+T44*T44+U44*U44+V44*V44+W44*W44)</f>
        <v>0.7846818083903835</v>
      </c>
      <c r="X39" s="55">
        <f>(1-$H$2)*1000</f>
        <v>67.5</v>
      </c>
    </row>
    <row r="40" spans="1:24" ht="12.75">
      <c r="A40" s="49">
        <v>1175</v>
      </c>
      <c r="B40" s="50">
        <v>100.77666666666666</v>
      </c>
      <c r="C40" s="50">
        <v>97.56</v>
      </c>
      <c r="D40" s="50">
        <v>9.130241718847605</v>
      </c>
      <c r="E40" s="50">
        <v>9.26545130269386</v>
      </c>
      <c r="F40" s="54">
        <f>I40*D40/(23678+B40)*1000</f>
        <v>19.546150962017936</v>
      </c>
      <c r="G40" s="59" t="s">
        <v>56</v>
      </c>
      <c r="H40" s="58">
        <f>I40-B40+X40</f>
        <v>17.6292756655414</v>
      </c>
      <c r="I40" s="58">
        <f>(B40+C39-2*X40)*(23678+B40)*E39/((23678+C39)*D40+E39*(23678+B40))</f>
        <v>50.905942332208056</v>
      </c>
      <c r="J40" s="24" t="s">
        <v>62</v>
      </c>
      <c r="K40" s="52">
        <f aca="true" t="shared" si="0" ref="K40:W40">SQRT(K41*K41+K42*K42)</f>
        <v>0.8937350595804533</v>
      </c>
      <c r="L40" s="52">
        <f t="shared" si="0"/>
        <v>0.6047166220024018</v>
      </c>
      <c r="M40" s="52">
        <f t="shared" si="0"/>
        <v>0.21157923895367142</v>
      </c>
      <c r="N40" s="52">
        <f t="shared" si="0"/>
        <v>0.04106075430349238</v>
      </c>
      <c r="O40" s="52">
        <f t="shared" si="0"/>
        <v>0.035894266609224214</v>
      </c>
      <c r="P40" s="52">
        <f t="shared" si="0"/>
        <v>0.01734753643345772</v>
      </c>
      <c r="Q40" s="52">
        <f t="shared" si="0"/>
        <v>0.004369123554788904</v>
      </c>
      <c r="R40" s="52">
        <f t="shared" si="0"/>
        <v>0.000632104674475703</v>
      </c>
      <c r="S40" s="52">
        <f t="shared" si="0"/>
        <v>0.0004709388171598038</v>
      </c>
      <c r="T40" s="52">
        <f t="shared" si="0"/>
        <v>0.00025525060285324524</v>
      </c>
      <c r="U40" s="52">
        <f t="shared" si="0"/>
        <v>9.554860421878392E-05</v>
      </c>
      <c r="V40" s="52">
        <f t="shared" si="0"/>
        <v>2.3469407324255842E-05</v>
      </c>
      <c r="W40" s="52">
        <f t="shared" si="0"/>
        <v>2.936236440195571E-05</v>
      </c>
      <c r="X40" s="55">
        <f>(1-$H$2)*1000</f>
        <v>67.5</v>
      </c>
    </row>
    <row r="41" spans="1:24" ht="12.75">
      <c r="A41" s="49">
        <v>1176</v>
      </c>
      <c r="B41" s="50">
        <v>128.67333333333332</v>
      </c>
      <c r="C41" s="50">
        <v>145.3066666666667</v>
      </c>
      <c r="D41" s="50">
        <v>8.728487127630972</v>
      </c>
      <c r="E41" s="50">
        <v>8.71561383701529</v>
      </c>
      <c r="F41" s="54">
        <f>I41*D41/(23678+B41)*1000</f>
        <v>17.23493164273771</v>
      </c>
      <c r="G41" s="59" t="s">
        <v>57</v>
      </c>
      <c r="H41" s="58">
        <f>I41-B41+X41</f>
        <v>-14.165600888827868</v>
      </c>
      <c r="I41" s="58">
        <f>(B41+C40-2*X41)*(23678+B41)*E40/((23678+C40)*D41+E40*(23678+B41))</f>
        <v>47.00773244450545</v>
      </c>
      <c r="J41" s="24" t="s">
        <v>60</v>
      </c>
      <c r="K41" s="52">
        <f>'calcul config'!C43</f>
        <v>0.6948713508124597</v>
      </c>
      <c r="L41" s="52">
        <f>'calcul config'!C44</f>
        <v>-0.0032894820820869087</v>
      </c>
      <c r="M41" s="52">
        <f>'calcul config'!C45</f>
        <v>-0.16600302511335296</v>
      </c>
      <c r="N41" s="52">
        <f>'calcul config'!C46</f>
        <v>-0.00042404470330270746</v>
      </c>
      <c r="O41" s="52">
        <f>'calcul config'!C47</f>
        <v>0.02766227465029777</v>
      </c>
      <c r="P41" s="52">
        <f>'calcul config'!C48</f>
        <v>-0.0003765085257732571</v>
      </c>
      <c r="Q41" s="52">
        <f>'calcul config'!C49</f>
        <v>-0.003497857859483508</v>
      </c>
      <c r="R41" s="52">
        <f>'calcul config'!C50</f>
        <v>-3.409501731778382E-05</v>
      </c>
      <c r="S41" s="52">
        <f>'calcul config'!C51</f>
        <v>0.00034181979743647063</v>
      </c>
      <c r="T41" s="52">
        <f>'calcul config'!C52</f>
        <v>-2.682382237058193E-05</v>
      </c>
      <c r="U41" s="52">
        <f>'calcul config'!C53</f>
        <v>-8.078887266828322E-05</v>
      </c>
      <c r="V41" s="52">
        <f>'calcul config'!C54</f>
        <v>-2.68566786272585E-06</v>
      </c>
      <c r="W41" s="52">
        <f>'calcul config'!C55</f>
        <v>2.06252990401603E-05</v>
      </c>
      <c r="X41" s="55">
        <f>(1-$H$2)*1000</f>
        <v>67.5</v>
      </c>
    </row>
    <row r="42" spans="1:24" ht="12.75">
      <c r="A42" s="49">
        <v>1173</v>
      </c>
      <c r="B42" s="50">
        <v>140.73</v>
      </c>
      <c r="C42" s="50">
        <v>151.41333333333333</v>
      </c>
      <c r="D42" s="50">
        <v>8.531719140305599</v>
      </c>
      <c r="E42" s="50">
        <v>9.086526885414736</v>
      </c>
      <c r="F42" s="54">
        <f>I42*D42/(23678+B42)*1000</f>
        <v>27.33600818374718</v>
      </c>
      <c r="G42" s="59" t="s">
        <v>58</v>
      </c>
      <c r="H42" s="58">
        <f>I42-B42+X42</f>
        <v>3.086271961003902</v>
      </c>
      <c r="I42" s="58">
        <f>(B42+C41-2*X42)*(23678+B42)*E41/((23678+C41)*D42+E41*(23678+B42))</f>
        <v>76.31627196100389</v>
      </c>
      <c r="J42" s="24" t="s">
        <v>61</v>
      </c>
      <c r="K42" s="52">
        <f>'calcul config'!D43</f>
        <v>-0.5620641978843199</v>
      </c>
      <c r="L42" s="52">
        <f>'calcul config'!D44</f>
        <v>-0.6047076750245753</v>
      </c>
      <c r="M42" s="52">
        <f>'calcul config'!D45</f>
        <v>-0.1311822015725849</v>
      </c>
      <c r="N42" s="52">
        <f>'calcul config'!D46</f>
        <v>-0.04105856463712984</v>
      </c>
      <c r="O42" s="52">
        <f>'calcul config'!D47</f>
        <v>-0.022873498564617564</v>
      </c>
      <c r="P42" s="52">
        <f>'calcul config'!D48</f>
        <v>-0.017343450107754312</v>
      </c>
      <c r="Q42" s="52">
        <f>'calcul config'!D49</f>
        <v>-0.0026180586379721676</v>
      </c>
      <c r="R42" s="52">
        <f>'calcul config'!D50</f>
        <v>-0.0006311844811844905</v>
      </c>
      <c r="S42" s="52">
        <f>'calcul config'!D51</f>
        <v>-0.00032394844588046</v>
      </c>
      <c r="T42" s="52">
        <f>'calcul config'!D52</f>
        <v>-0.0002538372565451663</v>
      </c>
      <c r="U42" s="52">
        <f>'calcul config'!D53</f>
        <v>-5.101660338699289E-05</v>
      </c>
      <c r="V42" s="52">
        <f>'calcul config'!D54</f>
        <v>-2.3315236826653838E-05</v>
      </c>
      <c r="W42" s="52">
        <f>'calcul config'!D55</f>
        <v>-2.0898456468772966E-05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0.5958233730536355</v>
      </c>
      <c r="L44" s="52">
        <f>L40/(L43*1.5)</f>
        <v>0.5759205923832399</v>
      </c>
      <c r="M44" s="52">
        <f aca="true" t="shared" si="1" ref="M44:W44">M40/(M43*1.5)</f>
        <v>0.23508804328185717</v>
      </c>
      <c r="N44" s="52">
        <f t="shared" si="1"/>
        <v>0.05474767240465651</v>
      </c>
      <c r="O44" s="52">
        <f t="shared" si="1"/>
        <v>0.1595300738187743</v>
      </c>
      <c r="P44" s="52">
        <f t="shared" si="1"/>
        <v>0.11565024288971812</v>
      </c>
      <c r="Q44" s="52">
        <f t="shared" si="1"/>
        <v>0.029127490365259356</v>
      </c>
      <c r="R44" s="52">
        <f t="shared" si="1"/>
        <v>0.0014046770543904514</v>
      </c>
      <c r="S44" s="52">
        <f t="shared" si="1"/>
        <v>0.006279184228797383</v>
      </c>
      <c r="T44" s="52">
        <f t="shared" si="1"/>
        <v>0.003403341371376603</v>
      </c>
      <c r="U44" s="52">
        <f t="shared" si="1"/>
        <v>0.0012739813895837854</v>
      </c>
      <c r="V44" s="52">
        <f t="shared" si="1"/>
        <v>0.00031292543099007786</v>
      </c>
      <c r="W44" s="52">
        <f t="shared" si="1"/>
        <v>0.0003914981920260761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1173</v>
      </c>
      <c r="B51" s="24">
        <v>156.42</v>
      </c>
      <c r="C51" s="24">
        <v>158.22</v>
      </c>
      <c r="D51" s="24">
        <v>8.445918548990305</v>
      </c>
      <c r="E51" s="24">
        <v>8.969333890031715</v>
      </c>
      <c r="F51" s="24">
        <v>22.989938657022382</v>
      </c>
      <c r="G51" s="24" t="s">
        <v>59</v>
      </c>
      <c r="H51" s="24">
        <v>-24.04229006859009</v>
      </c>
      <c r="I51" s="24">
        <v>64.8777099314099</v>
      </c>
      <c r="J51" s="24" t="s">
        <v>73</v>
      </c>
      <c r="K51" s="24">
        <v>3.221503844184268</v>
      </c>
      <c r="M51" s="24" t="s">
        <v>68</v>
      </c>
      <c r="N51" s="24">
        <v>2.148432291691823</v>
      </c>
      <c r="X51" s="24">
        <v>67.5</v>
      </c>
    </row>
    <row r="52" spans="1:24" ht="12.75" hidden="1">
      <c r="A52" s="24">
        <v>1174</v>
      </c>
      <c r="B52" s="24">
        <v>157.60000610351562</v>
      </c>
      <c r="C52" s="24">
        <v>145.10000610351562</v>
      </c>
      <c r="D52" s="24">
        <v>8.405813217163086</v>
      </c>
      <c r="E52" s="24">
        <v>8.853002548217773</v>
      </c>
      <c r="F52" s="24">
        <v>32.91746346532409</v>
      </c>
      <c r="G52" s="24" t="s">
        <v>56</v>
      </c>
      <c r="H52" s="24">
        <v>3.241051103533735</v>
      </c>
      <c r="I52" s="24">
        <v>93.34105720704936</v>
      </c>
      <c r="J52" s="24" t="s">
        <v>62</v>
      </c>
      <c r="K52" s="24">
        <v>1.405571984001609</v>
      </c>
      <c r="L52" s="24">
        <v>1.0627481085205748</v>
      </c>
      <c r="M52" s="24">
        <v>0.3327493391893025</v>
      </c>
      <c r="N52" s="24">
        <v>0.039384691913691205</v>
      </c>
      <c r="O52" s="24">
        <v>0.05645017428598824</v>
      </c>
      <c r="P52" s="24">
        <v>0.030486787153509626</v>
      </c>
      <c r="Q52" s="24">
        <v>0.006871263826404667</v>
      </c>
      <c r="R52" s="24">
        <v>0.0006062235840908666</v>
      </c>
      <c r="S52" s="24">
        <v>0.0007405999911958578</v>
      </c>
      <c r="T52" s="24">
        <v>0.00044862101683405933</v>
      </c>
      <c r="U52" s="24">
        <v>0.00015030735145557257</v>
      </c>
      <c r="V52" s="24">
        <v>2.2499492021725885E-05</v>
      </c>
      <c r="W52" s="24">
        <v>4.618200356589897E-05</v>
      </c>
      <c r="X52" s="24">
        <v>67.5</v>
      </c>
    </row>
    <row r="53" spans="1:24" ht="12.75" hidden="1">
      <c r="A53" s="24">
        <v>1176</v>
      </c>
      <c r="B53" s="24">
        <v>142.8000030517578</v>
      </c>
      <c r="C53" s="24">
        <v>161.8000030517578</v>
      </c>
      <c r="D53" s="24">
        <v>8.67825984954834</v>
      </c>
      <c r="E53" s="24">
        <v>8.608288764953613</v>
      </c>
      <c r="F53" s="24">
        <v>28.12810409386892</v>
      </c>
      <c r="G53" s="24" t="s">
        <v>57</v>
      </c>
      <c r="H53" s="24">
        <v>1.9083260028215818</v>
      </c>
      <c r="I53" s="24">
        <v>77.2083290545794</v>
      </c>
      <c r="J53" s="24" t="s">
        <v>60</v>
      </c>
      <c r="K53" s="24">
        <v>-0.9942570265358927</v>
      </c>
      <c r="L53" s="24">
        <v>-0.005782464063009509</v>
      </c>
      <c r="M53" s="24">
        <v>0.238034769656387</v>
      </c>
      <c r="N53" s="24">
        <v>-0.00040750672305902154</v>
      </c>
      <c r="O53" s="24">
        <v>-0.03949812579659989</v>
      </c>
      <c r="P53" s="24">
        <v>-0.0006614832420447154</v>
      </c>
      <c r="Q53" s="24">
        <v>0.005039702108500132</v>
      </c>
      <c r="R53" s="24">
        <v>-3.280685226000322E-05</v>
      </c>
      <c r="S53" s="24">
        <v>-0.00048130972764243727</v>
      </c>
      <c r="T53" s="24">
        <v>-4.709567049375904E-05</v>
      </c>
      <c r="U53" s="24">
        <v>0.00011799271164068908</v>
      </c>
      <c r="V53" s="24">
        <v>-2.597955940047251E-06</v>
      </c>
      <c r="W53" s="24">
        <v>-2.883292063034058E-05</v>
      </c>
      <c r="X53" s="24">
        <v>67.5</v>
      </c>
    </row>
    <row r="54" spans="1:24" ht="12.75" hidden="1">
      <c r="A54" s="24">
        <v>1175</v>
      </c>
      <c r="B54" s="24">
        <v>102.22000122070312</v>
      </c>
      <c r="C54" s="24">
        <v>104.72000122070312</v>
      </c>
      <c r="D54" s="24">
        <v>8.807513236999512</v>
      </c>
      <c r="E54" s="24">
        <v>8.924956321716309</v>
      </c>
      <c r="F54" s="24">
        <v>23.589455218867545</v>
      </c>
      <c r="G54" s="24" t="s">
        <v>58</v>
      </c>
      <c r="H54" s="24">
        <v>28.9713518001547</v>
      </c>
      <c r="I54" s="24">
        <v>63.691353020857825</v>
      </c>
      <c r="J54" s="24" t="s">
        <v>61</v>
      </c>
      <c r="K54" s="24">
        <v>0.9935218001605324</v>
      </c>
      <c r="L54" s="24">
        <v>-1.0627323770702666</v>
      </c>
      <c r="M54" s="24">
        <v>0.23251144308517002</v>
      </c>
      <c r="N54" s="24">
        <v>-0.03938258365581206</v>
      </c>
      <c r="O54" s="24">
        <v>0.040330140533779674</v>
      </c>
      <c r="P54" s="24">
        <v>-0.030479610083855954</v>
      </c>
      <c r="Q54" s="24">
        <v>0.0046707247006901</v>
      </c>
      <c r="R54" s="24">
        <v>-0.0006053352330343629</v>
      </c>
      <c r="S54" s="24">
        <v>0.0005628759126451118</v>
      </c>
      <c r="T54" s="24">
        <v>-0.00044614214614399373</v>
      </c>
      <c r="U54" s="24">
        <v>9.311294164221327E-05</v>
      </c>
      <c r="V54" s="24">
        <v>-2.2348999220754384E-05</v>
      </c>
      <c r="W54" s="24">
        <v>3.6075478393019076E-05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1173</v>
      </c>
      <c r="B56" s="100">
        <v>156.42</v>
      </c>
      <c r="C56" s="100">
        <v>158.22</v>
      </c>
      <c r="D56" s="100">
        <v>8.445918548990305</v>
      </c>
      <c r="E56" s="100">
        <v>8.969333890031715</v>
      </c>
      <c r="F56" s="100">
        <v>32.76815051341854</v>
      </c>
      <c r="G56" s="100" t="s">
        <v>59</v>
      </c>
      <c r="H56" s="100">
        <v>3.5518676162703002</v>
      </c>
      <c r="I56" s="100">
        <v>92.47186761627029</v>
      </c>
      <c r="J56" s="100" t="s">
        <v>73</v>
      </c>
      <c r="K56" s="100">
        <v>1.8411867768845296</v>
      </c>
      <c r="M56" s="100" t="s">
        <v>68</v>
      </c>
      <c r="N56" s="100">
        <v>1.2150680398339806</v>
      </c>
      <c r="X56" s="100">
        <v>67.5</v>
      </c>
    </row>
    <row r="57" spans="1:24" s="100" customFormat="1" ht="12.75">
      <c r="A57" s="100">
        <v>1174</v>
      </c>
      <c r="B57" s="100">
        <v>157.60000610351562</v>
      </c>
      <c r="C57" s="100">
        <v>145.10000610351562</v>
      </c>
      <c r="D57" s="100">
        <v>8.405813217163086</v>
      </c>
      <c r="E57" s="100">
        <v>8.853002548217773</v>
      </c>
      <c r="F57" s="100">
        <v>32.91746346532409</v>
      </c>
      <c r="G57" s="100" t="s">
        <v>56</v>
      </c>
      <c r="H57" s="100">
        <v>3.241051103533735</v>
      </c>
      <c r="I57" s="100">
        <v>93.34105720704936</v>
      </c>
      <c r="J57" s="100" t="s">
        <v>62</v>
      </c>
      <c r="K57" s="100">
        <v>1.0765003622202671</v>
      </c>
      <c r="L57" s="100">
        <v>0.7832113020915428</v>
      </c>
      <c r="M57" s="100">
        <v>0.25484751845699605</v>
      </c>
      <c r="N57" s="100">
        <v>0.03954794139535933</v>
      </c>
      <c r="O57" s="100">
        <v>0.043234161854052745</v>
      </c>
      <c r="P57" s="100">
        <v>0.022467775399122064</v>
      </c>
      <c r="Q57" s="100">
        <v>0.005262674386836172</v>
      </c>
      <c r="R57" s="100">
        <v>0.0006087271551287501</v>
      </c>
      <c r="S57" s="100">
        <v>0.0005671950433562662</v>
      </c>
      <c r="T57" s="100">
        <v>0.0003305703606965562</v>
      </c>
      <c r="U57" s="100">
        <v>0.00011510040096161037</v>
      </c>
      <c r="V57" s="100">
        <v>2.2572812244053765E-05</v>
      </c>
      <c r="W57" s="100">
        <v>3.535901405181836E-05</v>
      </c>
      <c r="X57" s="100">
        <v>67.5</v>
      </c>
    </row>
    <row r="58" spans="1:24" s="100" customFormat="1" ht="12.75">
      <c r="A58" s="100">
        <v>1175</v>
      </c>
      <c r="B58" s="100">
        <v>102.22000122070312</v>
      </c>
      <c r="C58" s="100">
        <v>104.72000122070312</v>
      </c>
      <c r="D58" s="100">
        <v>8.807513236999512</v>
      </c>
      <c r="E58" s="100">
        <v>8.924956321716309</v>
      </c>
      <c r="F58" s="100">
        <v>20.834898741460982</v>
      </c>
      <c r="G58" s="100" t="s">
        <v>57</v>
      </c>
      <c r="H58" s="100">
        <v>21.53406987097862</v>
      </c>
      <c r="I58" s="100">
        <v>56.254071091681745</v>
      </c>
      <c r="J58" s="100" t="s">
        <v>60</v>
      </c>
      <c r="K58" s="100">
        <v>-0.6948375453639705</v>
      </c>
      <c r="L58" s="100">
        <v>0.004261994238574686</v>
      </c>
      <c r="M58" s="100">
        <v>0.16227064851014322</v>
      </c>
      <c r="N58" s="100">
        <v>-0.00040939561528754656</v>
      </c>
      <c r="O58" s="100">
        <v>-0.028260604749459444</v>
      </c>
      <c r="P58" s="100">
        <v>0.0004877397835044866</v>
      </c>
      <c r="Q58" s="100">
        <v>0.0032432457982008505</v>
      </c>
      <c r="R58" s="100">
        <v>-3.28960858393457E-05</v>
      </c>
      <c r="S58" s="100">
        <v>-0.0003988830616242418</v>
      </c>
      <c r="T58" s="100">
        <v>3.4736384318378595E-05</v>
      </c>
      <c r="U58" s="100">
        <v>6.349797812294117E-05</v>
      </c>
      <c r="V58" s="100">
        <v>-2.601561871910411E-06</v>
      </c>
      <c r="W58" s="100">
        <v>-2.5685811057550523E-05</v>
      </c>
      <c r="X58" s="100">
        <v>67.5</v>
      </c>
    </row>
    <row r="59" spans="1:24" s="100" customFormat="1" ht="12.75">
      <c r="A59" s="100">
        <v>1176</v>
      </c>
      <c r="B59" s="100">
        <v>142.8000030517578</v>
      </c>
      <c r="C59" s="100">
        <v>161.8000030517578</v>
      </c>
      <c r="D59" s="100">
        <v>8.67825984954834</v>
      </c>
      <c r="E59" s="100">
        <v>8.608288764953613</v>
      </c>
      <c r="F59" s="100">
        <v>20.79996128130217</v>
      </c>
      <c r="G59" s="100" t="s">
        <v>58</v>
      </c>
      <c r="H59" s="100">
        <v>-18.206561930735603</v>
      </c>
      <c r="I59" s="100">
        <v>57.09344112102221</v>
      </c>
      <c r="J59" s="100" t="s">
        <v>61</v>
      </c>
      <c r="K59" s="100">
        <v>-0.8222249177767229</v>
      </c>
      <c r="L59" s="100">
        <v>0.7831997057769112</v>
      </c>
      <c r="M59" s="100">
        <v>-0.1965082550321652</v>
      </c>
      <c r="N59" s="100">
        <v>-0.03954582233107512</v>
      </c>
      <c r="O59" s="100">
        <v>-0.032718969580615764</v>
      </c>
      <c r="P59" s="100">
        <v>0.02246248074654671</v>
      </c>
      <c r="Q59" s="100">
        <v>-0.0041445263172422975</v>
      </c>
      <c r="R59" s="100">
        <v>-0.0006078376402688401</v>
      </c>
      <c r="S59" s="100">
        <v>-0.0004032400282179189</v>
      </c>
      <c r="T59" s="100">
        <v>0.0003287402424035384</v>
      </c>
      <c r="U59" s="100">
        <v>-9.600056810155845E-05</v>
      </c>
      <c r="V59" s="100">
        <v>-2.2422393459038343E-05</v>
      </c>
      <c r="W59" s="100">
        <v>-2.4300184876508733E-05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1173</v>
      </c>
      <c r="B61" s="24">
        <v>156.42</v>
      </c>
      <c r="C61" s="24">
        <v>158.22</v>
      </c>
      <c r="D61" s="24">
        <v>8.445918548990305</v>
      </c>
      <c r="E61" s="24">
        <v>8.969333890031715</v>
      </c>
      <c r="F61" s="24">
        <v>22.989938657022382</v>
      </c>
      <c r="G61" s="24" t="s">
        <v>59</v>
      </c>
      <c r="H61" s="24">
        <v>-24.04229006859009</v>
      </c>
      <c r="I61" s="24">
        <v>64.8777099314099</v>
      </c>
      <c r="J61" s="24" t="s">
        <v>73</v>
      </c>
      <c r="K61" s="24">
        <v>2.4181667748561253</v>
      </c>
      <c r="M61" s="24" t="s">
        <v>68</v>
      </c>
      <c r="N61" s="24">
        <v>1.68299479739148</v>
      </c>
      <c r="X61" s="24">
        <v>67.5</v>
      </c>
    </row>
    <row r="62" spans="1:24" ht="12.75" hidden="1">
      <c r="A62" s="24">
        <v>1176</v>
      </c>
      <c r="B62" s="24">
        <v>142.8000030517578</v>
      </c>
      <c r="C62" s="24">
        <v>161.8000030517578</v>
      </c>
      <c r="D62" s="24">
        <v>8.67825984954834</v>
      </c>
      <c r="E62" s="24">
        <v>8.608288764953613</v>
      </c>
      <c r="F62" s="24">
        <v>30.7307523085945</v>
      </c>
      <c r="G62" s="24" t="s">
        <v>56</v>
      </c>
      <c r="H62" s="24">
        <v>9.052288464893337</v>
      </c>
      <c r="I62" s="24">
        <v>84.35229151665115</v>
      </c>
      <c r="J62" s="24" t="s">
        <v>62</v>
      </c>
      <c r="K62" s="24">
        <v>1.1521598612687252</v>
      </c>
      <c r="L62" s="24">
        <v>1.0059048235940813</v>
      </c>
      <c r="M62" s="24">
        <v>0.27275768710365045</v>
      </c>
      <c r="N62" s="24">
        <v>0.03803548694728508</v>
      </c>
      <c r="O62" s="24">
        <v>0.04627254396659629</v>
      </c>
      <c r="P62" s="24">
        <v>0.028856186108123155</v>
      </c>
      <c r="Q62" s="24">
        <v>0.005632418712966589</v>
      </c>
      <c r="R62" s="24">
        <v>0.0005854742809985206</v>
      </c>
      <c r="S62" s="24">
        <v>0.0006070785235402812</v>
      </c>
      <c r="T62" s="24">
        <v>0.00042463426056233946</v>
      </c>
      <c r="U62" s="24">
        <v>0.00012320613853227224</v>
      </c>
      <c r="V62" s="24">
        <v>2.1726668668565517E-05</v>
      </c>
      <c r="W62" s="24">
        <v>3.7856826340956014E-05</v>
      </c>
      <c r="X62" s="24">
        <v>67.5</v>
      </c>
    </row>
    <row r="63" spans="1:24" ht="12.75" hidden="1">
      <c r="A63" s="24">
        <v>1174</v>
      </c>
      <c r="B63" s="24">
        <v>157.60000610351562</v>
      </c>
      <c r="C63" s="24">
        <v>145.10000610351562</v>
      </c>
      <c r="D63" s="24">
        <v>8.405813217163086</v>
      </c>
      <c r="E63" s="24">
        <v>8.853002548217773</v>
      </c>
      <c r="F63" s="24">
        <v>32.89914220072383</v>
      </c>
      <c r="G63" s="24" t="s">
        <v>57</v>
      </c>
      <c r="H63" s="24">
        <v>3.1890991598804845</v>
      </c>
      <c r="I63" s="24">
        <v>93.28910526339611</v>
      </c>
      <c r="J63" s="24" t="s">
        <v>60</v>
      </c>
      <c r="K63" s="24">
        <v>-1.0455002968152707</v>
      </c>
      <c r="L63" s="24">
        <v>-0.005473030396620401</v>
      </c>
      <c r="M63" s="24">
        <v>0.24879459661262493</v>
      </c>
      <c r="N63" s="24">
        <v>-0.0003935047691997026</v>
      </c>
      <c r="O63" s="24">
        <v>-0.04177668096483193</v>
      </c>
      <c r="P63" s="24">
        <v>-0.000626060030858563</v>
      </c>
      <c r="Q63" s="24">
        <v>0.005196397324590434</v>
      </c>
      <c r="R63" s="24">
        <v>-3.1679091785764115E-05</v>
      </c>
      <c r="S63" s="24">
        <v>-0.000529237070255434</v>
      </c>
      <c r="T63" s="24">
        <v>-4.4573834123803585E-05</v>
      </c>
      <c r="U63" s="24">
        <v>0.0001170759277310505</v>
      </c>
      <c r="V63" s="24">
        <v>-2.509973363337825E-06</v>
      </c>
      <c r="W63" s="24">
        <v>-3.2369737878540605E-05</v>
      </c>
      <c r="X63" s="24">
        <v>67.5</v>
      </c>
    </row>
    <row r="64" spans="1:24" ht="12.75" hidden="1">
      <c r="A64" s="24">
        <v>1175</v>
      </c>
      <c r="B64" s="24">
        <v>102.22000122070312</v>
      </c>
      <c r="C64" s="24">
        <v>104.72000122070312</v>
      </c>
      <c r="D64" s="24">
        <v>8.807513236999512</v>
      </c>
      <c r="E64" s="24">
        <v>8.924956321716309</v>
      </c>
      <c r="F64" s="24">
        <v>20.834898741460982</v>
      </c>
      <c r="G64" s="24" t="s">
        <v>58</v>
      </c>
      <c r="H64" s="24">
        <v>21.53406987097862</v>
      </c>
      <c r="I64" s="24">
        <v>56.254071091681745</v>
      </c>
      <c r="J64" s="24" t="s">
        <v>61</v>
      </c>
      <c r="K64" s="24">
        <v>0.4841502610532695</v>
      </c>
      <c r="L64" s="24">
        <v>-1.0058899343706138</v>
      </c>
      <c r="M64" s="24">
        <v>0.11179447468678452</v>
      </c>
      <c r="N64" s="24">
        <v>-0.03803345134633078</v>
      </c>
      <c r="O64" s="24">
        <v>0.019896161758068714</v>
      </c>
      <c r="P64" s="24">
        <v>-0.028849393850554315</v>
      </c>
      <c r="Q64" s="24">
        <v>0.002172923239133309</v>
      </c>
      <c r="R64" s="24">
        <v>-0.0005846165998792403</v>
      </c>
      <c r="S64" s="24">
        <v>0.00029740957821040756</v>
      </c>
      <c r="T64" s="24">
        <v>-0.00042228832396222894</v>
      </c>
      <c r="U64" s="24">
        <v>3.837941789484699E-05</v>
      </c>
      <c r="V64" s="24">
        <v>-2.158119934454434E-05</v>
      </c>
      <c r="W64" s="24">
        <v>1.963006292103707E-05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1173</v>
      </c>
      <c r="B66" s="24">
        <v>156.42</v>
      </c>
      <c r="C66" s="24">
        <v>158.22</v>
      </c>
      <c r="D66" s="24">
        <v>8.445918548990305</v>
      </c>
      <c r="E66" s="24">
        <v>8.969333890031715</v>
      </c>
      <c r="F66" s="24">
        <v>30.20515075774274</v>
      </c>
      <c r="G66" s="24" t="s">
        <v>59</v>
      </c>
      <c r="H66" s="24">
        <v>-3.680929181654932</v>
      </c>
      <c r="I66" s="24">
        <v>85.23907081834506</v>
      </c>
      <c r="J66" s="24" t="s">
        <v>73</v>
      </c>
      <c r="K66" s="24">
        <v>4.06117136662171</v>
      </c>
      <c r="M66" s="24" t="s">
        <v>68</v>
      </c>
      <c r="N66" s="24">
        <v>2.3708115925918</v>
      </c>
      <c r="X66" s="24">
        <v>67.5</v>
      </c>
    </row>
    <row r="67" spans="1:24" ht="12.75" hidden="1">
      <c r="A67" s="24">
        <v>1176</v>
      </c>
      <c r="B67" s="24">
        <v>142.8000030517578</v>
      </c>
      <c r="C67" s="24">
        <v>161.8000030517578</v>
      </c>
      <c r="D67" s="24">
        <v>8.67825984954834</v>
      </c>
      <c r="E67" s="24">
        <v>8.608288764953613</v>
      </c>
      <c r="F67" s="24">
        <v>30.7307523085945</v>
      </c>
      <c r="G67" s="24" t="s">
        <v>56</v>
      </c>
      <c r="H67" s="24">
        <v>9.052288464893337</v>
      </c>
      <c r="I67" s="24">
        <v>84.35229151665115</v>
      </c>
      <c r="J67" s="24" t="s">
        <v>62</v>
      </c>
      <c r="K67" s="24">
        <v>1.7996859829748502</v>
      </c>
      <c r="L67" s="24">
        <v>0.795905881353737</v>
      </c>
      <c r="M67" s="24">
        <v>0.42605228787937766</v>
      </c>
      <c r="N67" s="24">
        <v>0.03860961505919696</v>
      </c>
      <c r="O67" s="24">
        <v>0.07227859039410668</v>
      </c>
      <c r="P67" s="24">
        <v>0.022831911618106354</v>
      </c>
      <c r="Q67" s="24">
        <v>0.008798063468060141</v>
      </c>
      <c r="R67" s="24">
        <v>0.0005942912837530062</v>
      </c>
      <c r="S67" s="24">
        <v>0.0009482561612273576</v>
      </c>
      <c r="T67" s="24">
        <v>0.0003359071730663915</v>
      </c>
      <c r="U67" s="24">
        <v>0.00019242047247287547</v>
      </c>
      <c r="V67" s="24">
        <v>2.2029111445683867E-05</v>
      </c>
      <c r="W67" s="24">
        <v>5.911943266101036E-05</v>
      </c>
      <c r="X67" s="24">
        <v>67.5</v>
      </c>
    </row>
    <row r="68" spans="1:24" ht="12.75" hidden="1">
      <c r="A68" s="24">
        <v>1175</v>
      </c>
      <c r="B68" s="24">
        <v>102.22000122070312</v>
      </c>
      <c r="C68" s="24">
        <v>104.72000122070312</v>
      </c>
      <c r="D68" s="24">
        <v>8.807513236999512</v>
      </c>
      <c r="E68" s="24">
        <v>8.924956321716309</v>
      </c>
      <c r="F68" s="24">
        <v>23.589455218867545</v>
      </c>
      <c r="G68" s="24" t="s">
        <v>57</v>
      </c>
      <c r="H68" s="24">
        <v>28.9713518001547</v>
      </c>
      <c r="I68" s="24">
        <v>63.691353020857825</v>
      </c>
      <c r="J68" s="24" t="s">
        <v>60</v>
      </c>
      <c r="K68" s="24">
        <v>-1.2608809462067077</v>
      </c>
      <c r="L68" s="24">
        <v>0.004331113245358759</v>
      </c>
      <c r="M68" s="24">
        <v>0.29502217906063344</v>
      </c>
      <c r="N68" s="24">
        <v>-0.0003998433437810572</v>
      </c>
      <c r="O68" s="24">
        <v>-0.05119265084402633</v>
      </c>
      <c r="P68" s="24">
        <v>0.0004957539269945704</v>
      </c>
      <c r="Q68" s="24">
        <v>0.005923527131893049</v>
      </c>
      <c r="R68" s="24">
        <v>-3.213480588860448E-05</v>
      </c>
      <c r="S68" s="24">
        <v>-0.0007152743577685264</v>
      </c>
      <c r="T68" s="24">
        <v>3.5311866493560274E-05</v>
      </c>
      <c r="U68" s="24">
        <v>0.00011783758892183731</v>
      </c>
      <c r="V68" s="24">
        <v>-2.547116642368814E-06</v>
      </c>
      <c r="W68" s="24">
        <v>-4.585676759286843E-05</v>
      </c>
      <c r="X68" s="24">
        <v>67.5</v>
      </c>
    </row>
    <row r="69" spans="1:24" ht="12.75" hidden="1">
      <c r="A69" s="24">
        <v>1174</v>
      </c>
      <c r="B69" s="24">
        <v>157.60000610351562</v>
      </c>
      <c r="C69" s="24">
        <v>145.10000610351562</v>
      </c>
      <c r="D69" s="24">
        <v>8.405813217163086</v>
      </c>
      <c r="E69" s="24">
        <v>8.853002548217773</v>
      </c>
      <c r="F69" s="24">
        <v>23.14760818270695</v>
      </c>
      <c r="G69" s="24" t="s">
        <v>58</v>
      </c>
      <c r="H69" s="24">
        <v>-24.462438923879944</v>
      </c>
      <c r="I69" s="24">
        <v>65.63756717963568</v>
      </c>
      <c r="J69" s="24" t="s">
        <v>61</v>
      </c>
      <c r="K69" s="24">
        <v>-1.2841529802983096</v>
      </c>
      <c r="L69" s="24">
        <v>0.7958940968693792</v>
      </c>
      <c r="M69" s="24">
        <v>-0.30738000239047375</v>
      </c>
      <c r="N69" s="24">
        <v>-0.03860754460361087</v>
      </c>
      <c r="O69" s="24">
        <v>-0.05102457377500239</v>
      </c>
      <c r="P69" s="24">
        <v>0.02282652878080435</v>
      </c>
      <c r="Q69" s="24">
        <v>-0.006505209228436958</v>
      </c>
      <c r="R69" s="24">
        <v>-0.0005934218433756022</v>
      </c>
      <c r="S69" s="24">
        <v>-0.0006225530824150391</v>
      </c>
      <c r="T69" s="24">
        <v>0.0003340459564224594</v>
      </c>
      <c r="U69" s="24">
        <v>-0.00015211818058264012</v>
      </c>
      <c r="V69" s="24">
        <v>-2.188136074142849E-05</v>
      </c>
      <c r="W69" s="24">
        <v>-3.731305648286388E-05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1173</v>
      </c>
      <c r="B71" s="24">
        <v>156.42</v>
      </c>
      <c r="C71" s="24">
        <v>158.22</v>
      </c>
      <c r="D71" s="24">
        <v>8.445918548990305</v>
      </c>
      <c r="E71" s="24">
        <v>8.969333890031715</v>
      </c>
      <c r="F71" s="24">
        <v>32.76815051341854</v>
      </c>
      <c r="G71" s="24" t="s">
        <v>59</v>
      </c>
      <c r="H71" s="24">
        <v>3.5518676162703002</v>
      </c>
      <c r="I71" s="24">
        <v>92.47186761627029</v>
      </c>
      <c r="J71" s="24" t="s">
        <v>73</v>
      </c>
      <c r="K71" s="24">
        <v>3.3433276061195247</v>
      </c>
      <c r="M71" s="24" t="s">
        <v>68</v>
      </c>
      <c r="N71" s="24">
        <v>2.1589652144225298</v>
      </c>
      <c r="X71" s="24">
        <v>67.5</v>
      </c>
    </row>
    <row r="72" spans="1:24" ht="12.75" hidden="1">
      <c r="A72" s="24">
        <v>1175</v>
      </c>
      <c r="B72" s="24">
        <v>102.22000122070312</v>
      </c>
      <c r="C72" s="24">
        <v>104.72000122070312</v>
      </c>
      <c r="D72" s="24">
        <v>8.807513236999512</v>
      </c>
      <c r="E72" s="24">
        <v>8.924956321716309</v>
      </c>
      <c r="F72" s="24">
        <v>23.41383373744489</v>
      </c>
      <c r="G72" s="24" t="s">
        <v>56</v>
      </c>
      <c r="H72" s="24">
        <v>28.497175111140272</v>
      </c>
      <c r="I72" s="24">
        <v>63.2171763318434</v>
      </c>
      <c r="J72" s="24" t="s">
        <v>62</v>
      </c>
      <c r="K72" s="24">
        <v>1.4855405955391587</v>
      </c>
      <c r="L72" s="24">
        <v>1.0034930532202977</v>
      </c>
      <c r="M72" s="24">
        <v>0.35168097086428285</v>
      </c>
      <c r="N72" s="24">
        <v>0.037104297111962566</v>
      </c>
      <c r="O72" s="24">
        <v>0.05966247831404272</v>
      </c>
      <c r="P72" s="24">
        <v>0.028787241661452686</v>
      </c>
      <c r="Q72" s="24">
        <v>0.007262229665225293</v>
      </c>
      <c r="R72" s="24">
        <v>0.0005712541315433461</v>
      </c>
      <c r="S72" s="24">
        <v>0.0007827829624864362</v>
      </c>
      <c r="T72" s="24">
        <v>0.00042357417596350426</v>
      </c>
      <c r="U72" s="24">
        <v>0.00015881590696958586</v>
      </c>
      <c r="V72" s="24">
        <v>2.1217490201412777E-05</v>
      </c>
      <c r="W72" s="24">
        <v>4.8806857197916666E-05</v>
      </c>
      <c r="X72" s="24">
        <v>67.5</v>
      </c>
    </row>
    <row r="73" spans="1:24" ht="12.75" hidden="1">
      <c r="A73" s="24">
        <v>1174</v>
      </c>
      <c r="B73" s="24">
        <v>157.60000610351562</v>
      </c>
      <c r="C73" s="24">
        <v>145.10000610351562</v>
      </c>
      <c r="D73" s="24">
        <v>8.405813217163086</v>
      </c>
      <c r="E73" s="24">
        <v>8.853002548217773</v>
      </c>
      <c r="F73" s="24">
        <v>23.14760818270695</v>
      </c>
      <c r="G73" s="24" t="s">
        <v>57</v>
      </c>
      <c r="H73" s="24">
        <v>-24.462438923879944</v>
      </c>
      <c r="I73" s="24">
        <v>65.63756717963568</v>
      </c>
      <c r="J73" s="24" t="s">
        <v>60</v>
      </c>
      <c r="K73" s="24">
        <v>1.0735029841270796</v>
      </c>
      <c r="L73" s="24">
        <v>-0.005459020182939534</v>
      </c>
      <c r="M73" s="24">
        <v>-0.2568837886511593</v>
      </c>
      <c r="N73" s="24">
        <v>-0.000382756195171674</v>
      </c>
      <c r="O73" s="24">
        <v>0.04266665362265444</v>
      </c>
      <c r="P73" s="24">
        <v>-0.0006247899358763499</v>
      </c>
      <c r="Q73" s="24">
        <v>-0.005432968538041793</v>
      </c>
      <c r="R73" s="24">
        <v>-3.0780982468015613E-05</v>
      </c>
      <c r="S73" s="24">
        <v>0.0005215305465136041</v>
      </c>
      <c r="T73" s="24">
        <v>-4.45098491067184E-05</v>
      </c>
      <c r="U73" s="24">
        <v>-0.00012678453443635835</v>
      </c>
      <c r="V73" s="24">
        <v>-2.422023736434994E-06</v>
      </c>
      <c r="W73" s="24">
        <v>3.1282052538241345E-05</v>
      </c>
      <c r="X73" s="24">
        <v>67.5</v>
      </c>
    </row>
    <row r="74" spans="1:24" ht="12.75" hidden="1">
      <c r="A74" s="24">
        <v>1176</v>
      </c>
      <c r="B74" s="24">
        <v>142.8000030517578</v>
      </c>
      <c r="C74" s="24">
        <v>161.8000030517578</v>
      </c>
      <c r="D74" s="24">
        <v>8.67825984954834</v>
      </c>
      <c r="E74" s="24">
        <v>8.608288764953613</v>
      </c>
      <c r="F74" s="24">
        <v>28.12810409386892</v>
      </c>
      <c r="G74" s="24" t="s">
        <v>58</v>
      </c>
      <c r="H74" s="24">
        <v>1.9083260028215818</v>
      </c>
      <c r="I74" s="24">
        <v>77.2083290545794</v>
      </c>
      <c r="J74" s="24" t="s">
        <v>61</v>
      </c>
      <c r="K74" s="24">
        <v>-1.026850624027221</v>
      </c>
      <c r="L74" s="24">
        <v>-1.0034782045266541</v>
      </c>
      <c r="M74" s="24">
        <v>-0.24018789394195353</v>
      </c>
      <c r="N74" s="24">
        <v>-0.03710232286350615</v>
      </c>
      <c r="O74" s="24">
        <v>-0.04170333304686864</v>
      </c>
      <c r="P74" s="24">
        <v>-0.028780460733124215</v>
      </c>
      <c r="Q74" s="24">
        <v>-0.004819007426340644</v>
      </c>
      <c r="R74" s="24">
        <v>-0.0005704242403015902</v>
      </c>
      <c r="S74" s="24">
        <v>-0.0005837422850987093</v>
      </c>
      <c r="T74" s="24">
        <v>-0.00042122910141116653</v>
      </c>
      <c r="U74" s="24">
        <v>-9.564608791962176E-05</v>
      </c>
      <c r="V74" s="24">
        <v>-2.1078797201624024E-05</v>
      </c>
      <c r="W74" s="24">
        <v>-3.746388258753406E-05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1173</v>
      </c>
      <c r="B76" s="24">
        <v>156.42</v>
      </c>
      <c r="C76" s="24">
        <v>158.22</v>
      </c>
      <c r="D76" s="24">
        <v>8.445918548990305</v>
      </c>
      <c r="E76" s="24">
        <v>8.969333890031715</v>
      </c>
      <c r="F76" s="24">
        <v>30.20515075774274</v>
      </c>
      <c r="G76" s="24" t="s">
        <v>59</v>
      </c>
      <c r="H76" s="24">
        <v>-3.680929181654932</v>
      </c>
      <c r="I76" s="24">
        <v>85.23907081834506</v>
      </c>
      <c r="J76" s="24" t="s">
        <v>73</v>
      </c>
      <c r="K76" s="24">
        <v>2.432228196011846</v>
      </c>
      <c r="M76" s="24" t="s">
        <v>68</v>
      </c>
      <c r="N76" s="24">
        <v>1.726835627823475</v>
      </c>
      <c r="X76" s="24">
        <v>67.5</v>
      </c>
    </row>
    <row r="77" spans="1:24" ht="12.75" hidden="1">
      <c r="A77" s="24">
        <v>1175</v>
      </c>
      <c r="B77" s="24">
        <v>102.22000122070312</v>
      </c>
      <c r="C77" s="24">
        <v>104.72000122070312</v>
      </c>
      <c r="D77" s="24">
        <v>8.807513236999512</v>
      </c>
      <c r="E77" s="24">
        <v>8.924956321716309</v>
      </c>
      <c r="F77" s="24">
        <v>23.41383373744489</v>
      </c>
      <c r="G77" s="24" t="s">
        <v>56</v>
      </c>
      <c r="H77" s="24">
        <v>28.497175111140272</v>
      </c>
      <c r="I77" s="24">
        <v>63.2171763318434</v>
      </c>
      <c r="J77" s="24" t="s">
        <v>62</v>
      </c>
      <c r="K77" s="24">
        <v>1.1223399538553736</v>
      </c>
      <c r="L77" s="24">
        <v>1.0476417588506264</v>
      </c>
      <c r="M77" s="24">
        <v>0.2656984192400697</v>
      </c>
      <c r="N77" s="24">
        <v>0.03829178927574758</v>
      </c>
      <c r="O77" s="24">
        <v>0.0450757094303444</v>
      </c>
      <c r="P77" s="24">
        <v>0.03005370648444015</v>
      </c>
      <c r="Q77" s="24">
        <v>0.005486712907346556</v>
      </c>
      <c r="R77" s="24">
        <v>0.0005895214293911413</v>
      </c>
      <c r="S77" s="24">
        <v>0.0005914261737638023</v>
      </c>
      <c r="T77" s="24">
        <v>0.0004422242623322029</v>
      </c>
      <c r="U77" s="24">
        <v>0.0001199873246871041</v>
      </c>
      <c r="V77" s="24">
        <v>2.189019487754948E-05</v>
      </c>
      <c r="W77" s="24">
        <v>3.6878425124390594E-05</v>
      </c>
      <c r="X77" s="24">
        <v>67.5</v>
      </c>
    </row>
    <row r="78" spans="1:24" ht="12.75" hidden="1">
      <c r="A78" s="24">
        <v>1176</v>
      </c>
      <c r="B78" s="24">
        <v>142.8000030517578</v>
      </c>
      <c r="C78" s="24">
        <v>161.8000030517578</v>
      </c>
      <c r="D78" s="24">
        <v>8.67825984954834</v>
      </c>
      <c r="E78" s="24">
        <v>8.608288764953613</v>
      </c>
      <c r="F78" s="24">
        <v>20.79996128130217</v>
      </c>
      <c r="G78" s="24" t="s">
        <v>57</v>
      </c>
      <c r="H78" s="24">
        <v>-18.206561930735603</v>
      </c>
      <c r="I78" s="24">
        <v>57.09344112102221</v>
      </c>
      <c r="J78" s="24" t="s">
        <v>60</v>
      </c>
      <c r="K78" s="24">
        <v>0.5548958423013172</v>
      </c>
      <c r="L78" s="24">
        <v>-0.005699328612157113</v>
      </c>
      <c r="M78" s="24">
        <v>-0.1339805594454333</v>
      </c>
      <c r="N78" s="24">
        <v>-0.0003952394981025216</v>
      </c>
      <c r="O78" s="24">
        <v>0.021861937325769555</v>
      </c>
      <c r="P78" s="24">
        <v>-0.0006521983351223952</v>
      </c>
      <c r="Q78" s="24">
        <v>-0.00289007921262388</v>
      </c>
      <c r="R78" s="24">
        <v>-3.17933435500686E-05</v>
      </c>
      <c r="S78" s="24">
        <v>0.00025122520384704465</v>
      </c>
      <c r="T78" s="24">
        <v>-4.645615132893155E-05</v>
      </c>
      <c r="U78" s="24">
        <v>-7.10760895876154E-05</v>
      </c>
      <c r="V78" s="24">
        <v>-2.506552252295437E-06</v>
      </c>
      <c r="W78" s="24">
        <v>1.4537693549950965E-05</v>
      </c>
      <c r="X78" s="24">
        <v>67.5</v>
      </c>
    </row>
    <row r="79" spans="1:24" ht="12.75" hidden="1">
      <c r="A79" s="24">
        <v>1174</v>
      </c>
      <c r="B79" s="24">
        <v>157.60000610351562</v>
      </c>
      <c r="C79" s="24">
        <v>145.10000610351562</v>
      </c>
      <c r="D79" s="24">
        <v>8.405813217163086</v>
      </c>
      <c r="E79" s="24">
        <v>8.853002548217773</v>
      </c>
      <c r="F79" s="24">
        <v>32.89914220072383</v>
      </c>
      <c r="G79" s="24" t="s">
        <v>58</v>
      </c>
      <c r="H79" s="24">
        <v>3.1890991598804845</v>
      </c>
      <c r="I79" s="24">
        <v>93.28910526339611</v>
      </c>
      <c r="J79" s="24" t="s">
        <v>61</v>
      </c>
      <c r="K79" s="24">
        <v>-0.9755703850654723</v>
      </c>
      <c r="L79" s="24">
        <v>-1.0476262561338392</v>
      </c>
      <c r="M79" s="24">
        <v>-0.22944467672482738</v>
      </c>
      <c r="N79" s="24">
        <v>-0.038289749433463215</v>
      </c>
      <c r="O79" s="24">
        <v>-0.03941922471349434</v>
      </c>
      <c r="P79" s="24">
        <v>-0.030046628942105028</v>
      </c>
      <c r="Q79" s="24">
        <v>-0.0046638461244344915</v>
      </c>
      <c r="R79" s="24">
        <v>-0.0005886634853779209</v>
      </c>
      <c r="S79" s="24">
        <v>-0.0005354164883199827</v>
      </c>
      <c r="T79" s="24">
        <v>-0.0004397773575332914</v>
      </c>
      <c r="U79" s="24">
        <v>-9.667030347786134E-05</v>
      </c>
      <c r="V79" s="24">
        <v>-2.1746214097713796E-05</v>
      </c>
      <c r="W79" s="24">
        <v>-3.389208913453105E-05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1173</v>
      </c>
      <c r="B81" s="24">
        <v>140.18</v>
      </c>
      <c r="C81" s="24">
        <v>153.88</v>
      </c>
      <c r="D81" s="24">
        <v>8.324271801551014</v>
      </c>
      <c r="E81" s="24">
        <v>9.02628133288553</v>
      </c>
      <c r="F81" s="24">
        <v>19.735408604496175</v>
      </c>
      <c r="G81" s="24" t="s">
        <v>59</v>
      </c>
      <c r="H81" s="24">
        <v>-16.211215015365696</v>
      </c>
      <c r="I81" s="24">
        <v>56.46878498463432</v>
      </c>
      <c r="J81" s="24" t="s">
        <v>73</v>
      </c>
      <c r="K81" s="24">
        <v>2.3109516959742877</v>
      </c>
      <c r="M81" s="24" t="s">
        <v>68</v>
      </c>
      <c r="N81" s="24">
        <v>1.4634641900021772</v>
      </c>
      <c r="X81" s="24">
        <v>67.5</v>
      </c>
    </row>
    <row r="82" spans="1:24" ht="12.75" hidden="1">
      <c r="A82" s="24">
        <v>1174</v>
      </c>
      <c r="B82" s="24">
        <v>152.39999389648438</v>
      </c>
      <c r="C82" s="24">
        <v>146.89999389648438</v>
      </c>
      <c r="D82" s="24">
        <v>8.630270957946777</v>
      </c>
      <c r="E82" s="24">
        <v>9.065117835998535</v>
      </c>
      <c r="F82" s="24">
        <v>31.7095088365648</v>
      </c>
      <c r="G82" s="24" t="s">
        <v>56</v>
      </c>
      <c r="H82" s="24">
        <v>2.658123672180068</v>
      </c>
      <c r="I82" s="24">
        <v>87.55811756866444</v>
      </c>
      <c r="J82" s="24" t="s">
        <v>62</v>
      </c>
      <c r="K82" s="24">
        <v>1.2641967830691951</v>
      </c>
      <c r="L82" s="24">
        <v>0.7838155854898635</v>
      </c>
      <c r="M82" s="24">
        <v>0.29928088400851593</v>
      </c>
      <c r="N82" s="24">
        <v>0.07548993663159381</v>
      </c>
      <c r="O82" s="24">
        <v>0.050772428074534325</v>
      </c>
      <c r="P82" s="24">
        <v>0.022485126349393685</v>
      </c>
      <c r="Q82" s="24">
        <v>0.006180126106779849</v>
      </c>
      <c r="R82" s="24">
        <v>0.0011619692612237704</v>
      </c>
      <c r="S82" s="24">
        <v>0.0006661070916151591</v>
      </c>
      <c r="T82" s="24">
        <v>0.00033087979554600664</v>
      </c>
      <c r="U82" s="24">
        <v>0.00013517988509652868</v>
      </c>
      <c r="V82" s="24">
        <v>4.3122709678008875E-05</v>
      </c>
      <c r="W82" s="24">
        <v>4.153732761112755E-05</v>
      </c>
      <c r="X82" s="24">
        <v>67.5</v>
      </c>
    </row>
    <row r="83" spans="1:24" ht="12.75" hidden="1">
      <c r="A83" s="24">
        <v>1176</v>
      </c>
      <c r="B83" s="24">
        <v>140.0800018310547</v>
      </c>
      <c r="C83" s="24">
        <v>156.77999877929688</v>
      </c>
      <c r="D83" s="24">
        <v>8.5033597946167</v>
      </c>
      <c r="E83" s="24">
        <v>8.55013656616211</v>
      </c>
      <c r="F83" s="24">
        <v>27.992995382662603</v>
      </c>
      <c r="G83" s="24" t="s">
        <v>57</v>
      </c>
      <c r="H83" s="24">
        <v>5.828935297213619</v>
      </c>
      <c r="I83" s="24">
        <v>78.4089371282683</v>
      </c>
      <c r="J83" s="24" t="s">
        <v>60</v>
      </c>
      <c r="K83" s="24">
        <v>-0.8440549451593563</v>
      </c>
      <c r="L83" s="24">
        <v>-0.004264378023232094</v>
      </c>
      <c r="M83" s="24">
        <v>0.20233801180145256</v>
      </c>
      <c r="N83" s="24">
        <v>-0.0007809190352650135</v>
      </c>
      <c r="O83" s="24">
        <v>-0.0334888640900584</v>
      </c>
      <c r="P83" s="24">
        <v>-0.00048784445025418276</v>
      </c>
      <c r="Q83" s="24">
        <v>0.004296330321234749</v>
      </c>
      <c r="R83" s="24">
        <v>-6.281476311908477E-05</v>
      </c>
      <c r="S83" s="24">
        <v>-0.00040455741359320086</v>
      </c>
      <c r="T83" s="24">
        <v>-3.473412733104463E-05</v>
      </c>
      <c r="U83" s="24">
        <v>0.00010138045738173158</v>
      </c>
      <c r="V83" s="24">
        <v>-4.9639330895142524E-06</v>
      </c>
      <c r="W83" s="24">
        <v>-2.411673386431616E-05</v>
      </c>
      <c r="X83" s="24">
        <v>67.5</v>
      </c>
    </row>
    <row r="84" spans="1:24" ht="12.75" hidden="1">
      <c r="A84" s="24">
        <v>1175</v>
      </c>
      <c r="B84" s="24">
        <v>96.87999725341797</v>
      </c>
      <c r="C84" s="24">
        <v>100.87999725341797</v>
      </c>
      <c r="D84" s="24">
        <v>9.4077787399292</v>
      </c>
      <c r="E84" s="24">
        <v>9.463086128234863</v>
      </c>
      <c r="F84" s="24">
        <v>22.32633195491171</v>
      </c>
      <c r="G84" s="24" t="s">
        <v>58</v>
      </c>
      <c r="H84" s="24">
        <v>27.042020916926987</v>
      </c>
      <c r="I84" s="24">
        <v>56.422018170344955</v>
      </c>
      <c r="J84" s="24" t="s">
        <v>61</v>
      </c>
      <c r="K84" s="24">
        <v>0.9411507615013325</v>
      </c>
      <c r="L84" s="24">
        <v>-0.7838039851499178</v>
      </c>
      <c r="M84" s="24">
        <v>0.22051842669753025</v>
      </c>
      <c r="N84" s="24">
        <v>-0.07548589734581163</v>
      </c>
      <c r="O84" s="24">
        <v>0.03816196319034646</v>
      </c>
      <c r="P84" s="24">
        <v>-0.02247983351229618</v>
      </c>
      <c r="Q84" s="24">
        <v>0.004442466034371087</v>
      </c>
      <c r="R84" s="24">
        <v>-0.0011602701709357212</v>
      </c>
      <c r="S84" s="24">
        <v>0.0005291804575064973</v>
      </c>
      <c r="T84" s="24">
        <v>-0.0003290516365239929</v>
      </c>
      <c r="U84" s="24">
        <v>8.941814243083784E-05</v>
      </c>
      <c r="V84" s="24">
        <v>-4.283605325256595E-05</v>
      </c>
      <c r="W84" s="24">
        <v>3.381911785945762E-05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1173</v>
      </c>
      <c r="B86" s="100">
        <v>140.18</v>
      </c>
      <c r="C86" s="100">
        <v>153.88</v>
      </c>
      <c r="D86" s="100">
        <v>8.324271801551014</v>
      </c>
      <c r="E86" s="100">
        <v>9.02628133288553</v>
      </c>
      <c r="F86" s="100">
        <v>28.67085549735068</v>
      </c>
      <c r="G86" s="100" t="s">
        <v>59</v>
      </c>
      <c r="H86" s="100">
        <v>9.355715948468841</v>
      </c>
      <c r="I86" s="100">
        <v>82.03571594846885</v>
      </c>
      <c r="J86" s="100" t="s">
        <v>73</v>
      </c>
      <c r="K86" s="100">
        <v>1.7852912477635556</v>
      </c>
      <c r="M86" s="100" t="s">
        <v>68</v>
      </c>
      <c r="N86" s="100">
        <v>1.2956293713645601</v>
      </c>
      <c r="X86" s="100">
        <v>67.5</v>
      </c>
    </row>
    <row r="87" spans="1:24" s="100" customFormat="1" ht="12.75">
      <c r="A87" s="100">
        <v>1174</v>
      </c>
      <c r="B87" s="100">
        <v>152.39999389648438</v>
      </c>
      <c r="C87" s="100">
        <v>146.89999389648438</v>
      </c>
      <c r="D87" s="100">
        <v>8.630270957946777</v>
      </c>
      <c r="E87" s="100">
        <v>9.065117835998535</v>
      </c>
      <c r="F87" s="100">
        <v>31.7095088365648</v>
      </c>
      <c r="G87" s="100" t="s">
        <v>56</v>
      </c>
      <c r="H87" s="100">
        <v>2.658123672180068</v>
      </c>
      <c r="I87" s="100">
        <v>87.55811756866444</v>
      </c>
      <c r="J87" s="100" t="s">
        <v>62</v>
      </c>
      <c r="K87" s="100">
        <v>0.9331161032781412</v>
      </c>
      <c r="L87" s="100">
        <v>0.9262864596118193</v>
      </c>
      <c r="M87" s="100">
        <v>0.22090320966795696</v>
      </c>
      <c r="N87" s="100">
        <v>0.07515119509554645</v>
      </c>
      <c r="O87" s="100">
        <v>0.037475552738334715</v>
      </c>
      <c r="P87" s="100">
        <v>0.026572130909769558</v>
      </c>
      <c r="Q87" s="100">
        <v>0.004561753089435808</v>
      </c>
      <c r="R87" s="100">
        <v>0.0011567467207179985</v>
      </c>
      <c r="S87" s="100">
        <v>0.000491633106326933</v>
      </c>
      <c r="T87" s="100">
        <v>0.0003909654085414346</v>
      </c>
      <c r="U87" s="100">
        <v>9.977292974395855E-05</v>
      </c>
      <c r="V87" s="100">
        <v>4.2910771171908565E-05</v>
      </c>
      <c r="W87" s="100">
        <v>3.064461191564428E-05</v>
      </c>
      <c r="X87" s="100">
        <v>67.5</v>
      </c>
    </row>
    <row r="88" spans="1:24" s="100" customFormat="1" ht="12.75">
      <c r="A88" s="100">
        <v>1175</v>
      </c>
      <c r="B88" s="100">
        <v>96.87999725341797</v>
      </c>
      <c r="C88" s="100">
        <v>100.87999725341797</v>
      </c>
      <c r="D88" s="100">
        <v>9.4077787399292</v>
      </c>
      <c r="E88" s="100">
        <v>9.463086128234863</v>
      </c>
      <c r="F88" s="100">
        <v>21.10042261613369</v>
      </c>
      <c r="G88" s="100" t="s">
        <v>57</v>
      </c>
      <c r="H88" s="100">
        <v>23.943962573648072</v>
      </c>
      <c r="I88" s="100">
        <v>53.32395982706604</v>
      </c>
      <c r="J88" s="100" t="s">
        <v>60</v>
      </c>
      <c r="K88" s="100">
        <v>-0.5639911543530287</v>
      </c>
      <c r="L88" s="100">
        <v>0.005040832817862943</v>
      </c>
      <c r="M88" s="100">
        <v>0.13150881114003202</v>
      </c>
      <c r="N88" s="100">
        <v>-0.0007776002744794584</v>
      </c>
      <c r="O88" s="100">
        <v>-0.02297178505007075</v>
      </c>
      <c r="P88" s="100">
        <v>0.0005767985637089533</v>
      </c>
      <c r="Q88" s="100">
        <v>0.0026185470771322096</v>
      </c>
      <c r="R88" s="100">
        <v>-6.248992125842289E-05</v>
      </c>
      <c r="S88" s="100">
        <v>-0.00032688893254303894</v>
      </c>
      <c r="T88" s="100">
        <v>4.1075282137510446E-05</v>
      </c>
      <c r="U88" s="100">
        <v>5.0581555252506946E-05</v>
      </c>
      <c r="V88" s="100">
        <v>-4.935099071406655E-06</v>
      </c>
      <c r="W88" s="100">
        <v>-2.112260389911878E-05</v>
      </c>
      <c r="X88" s="100">
        <v>67.5</v>
      </c>
    </row>
    <row r="89" spans="1:24" s="100" customFormat="1" ht="12.75">
      <c r="A89" s="100">
        <v>1176</v>
      </c>
      <c r="B89" s="100">
        <v>140.0800018310547</v>
      </c>
      <c r="C89" s="100">
        <v>156.77999877929688</v>
      </c>
      <c r="D89" s="100">
        <v>8.5033597946167</v>
      </c>
      <c r="E89" s="100">
        <v>8.55013656616211</v>
      </c>
      <c r="F89" s="100">
        <v>19.940442609098948</v>
      </c>
      <c r="G89" s="100" t="s">
        <v>58</v>
      </c>
      <c r="H89" s="100">
        <v>-16.72642526757491</v>
      </c>
      <c r="I89" s="100">
        <v>55.85357656347978</v>
      </c>
      <c r="J89" s="100" t="s">
        <v>61</v>
      </c>
      <c r="K89" s="100">
        <v>-0.7433839115884341</v>
      </c>
      <c r="L89" s="100">
        <v>0.9262727434534069</v>
      </c>
      <c r="M89" s="100">
        <v>-0.17749270586179236</v>
      </c>
      <c r="N89" s="100">
        <v>-0.0751471720166635</v>
      </c>
      <c r="O89" s="100">
        <v>-0.029609359072040924</v>
      </c>
      <c r="P89" s="100">
        <v>0.02656586991805151</v>
      </c>
      <c r="Q89" s="100">
        <v>-0.0037353450247359344</v>
      </c>
      <c r="R89" s="100">
        <v>-0.0011550575681034082</v>
      </c>
      <c r="S89" s="100">
        <v>-0.00036721483768707117</v>
      </c>
      <c r="T89" s="100">
        <v>0.00038880171279624627</v>
      </c>
      <c r="U89" s="100">
        <v>-8.600083591413792E-05</v>
      </c>
      <c r="V89" s="100">
        <v>-4.2626037579433775E-05</v>
      </c>
      <c r="W89" s="100">
        <v>-2.2201978379896227E-05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1173</v>
      </c>
      <c r="B91" s="24">
        <v>140.18</v>
      </c>
      <c r="C91" s="24">
        <v>153.88</v>
      </c>
      <c r="D91" s="24">
        <v>8.324271801551014</v>
      </c>
      <c r="E91" s="24">
        <v>9.02628133288553</v>
      </c>
      <c r="F91" s="24">
        <v>19.735408604496175</v>
      </c>
      <c r="G91" s="24" t="s">
        <v>59</v>
      </c>
      <c r="H91" s="24">
        <v>-16.211215015365696</v>
      </c>
      <c r="I91" s="24">
        <v>56.46878498463432</v>
      </c>
      <c r="J91" s="24" t="s">
        <v>73</v>
      </c>
      <c r="K91" s="24">
        <v>1.717660455645962</v>
      </c>
      <c r="M91" s="24" t="s">
        <v>68</v>
      </c>
      <c r="N91" s="24">
        <v>1.2643466996504493</v>
      </c>
      <c r="X91" s="24">
        <v>67.5</v>
      </c>
    </row>
    <row r="92" spans="1:24" ht="12.75" hidden="1">
      <c r="A92" s="24">
        <v>1176</v>
      </c>
      <c r="B92" s="24">
        <v>140.0800018310547</v>
      </c>
      <c r="C92" s="24">
        <v>156.77999877929688</v>
      </c>
      <c r="D92" s="24">
        <v>8.5033597946167</v>
      </c>
      <c r="E92" s="24">
        <v>8.55013656616211</v>
      </c>
      <c r="F92" s="24">
        <v>29.213625805947718</v>
      </c>
      <c r="G92" s="24" t="s">
        <v>56</v>
      </c>
      <c r="H92" s="24">
        <v>9.247945403416495</v>
      </c>
      <c r="I92" s="24">
        <v>81.82794723447118</v>
      </c>
      <c r="J92" s="24" t="s">
        <v>62</v>
      </c>
      <c r="K92" s="24">
        <v>0.8933703163214466</v>
      </c>
      <c r="L92" s="24">
        <v>0.9313573213505335</v>
      </c>
      <c r="M92" s="24">
        <v>0.21149289360743054</v>
      </c>
      <c r="N92" s="24">
        <v>0.07329626954102052</v>
      </c>
      <c r="O92" s="24">
        <v>0.035879211191851695</v>
      </c>
      <c r="P92" s="24">
        <v>0.026717680729655805</v>
      </c>
      <c r="Q92" s="24">
        <v>0.004367299742090091</v>
      </c>
      <c r="R92" s="24">
        <v>0.001128230600341079</v>
      </c>
      <c r="S92" s="24">
        <v>0.0004707091099368683</v>
      </c>
      <c r="T92" s="24">
        <v>0.0003931591658929067</v>
      </c>
      <c r="U92" s="24">
        <v>9.553317427629973E-05</v>
      </c>
      <c r="V92" s="24">
        <v>4.1872452154500725E-05</v>
      </c>
      <c r="W92" s="24">
        <v>2.935360181155846E-05</v>
      </c>
      <c r="X92" s="24">
        <v>67.5</v>
      </c>
    </row>
    <row r="93" spans="1:24" ht="12.75" hidden="1">
      <c r="A93" s="24">
        <v>1174</v>
      </c>
      <c r="B93" s="24">
        <v>152.39999389648438</v>
      </c>
      <c r="C93" s="24">
        <v>146.89999389648438</v>
      </c>
      <c r="D93" s="24">
        <v>8.630270957946777</v>
      </c>
      <c r="E93" s="24">
        <v>9.065117835998535</v>
      </c>
      <c r="F93" s="24">
        <v>31.389967176798166</v>
      </c>
      <c r="G93" s="24" t="s">
        <v>57</v>
      </c>
      <c r="H93" s="24">
        <v>1.7757868829810377</v>
      </c>
      <c r="I93" s="24">
        <v>86.67578077946541</v>
      </c>
      <c r="J93" s="24" t="s">
        <v>60</v>
      </c>
      <c r="K93" s="24">
        <v>-0.6896130619467491</v>
      </c>
      <c r="L93" s="24">
        <v>-0.005067012811725471</v>
      </c>
      <c r="M93" s="24">
        <v>0.1647741162986565</v>
      </c>
      <c r="N93" s="24">
        <v>-0.0007580541228736137</v>
      </c>
      <c r="O93" s="24">
        <v>-0.02744820487425822</v>
      </c>
      <c r="P93" s="24">
        <v>-0.0005796959267163899</v>
      </c>
      <c r="Q93" s="24">
        <v>0.003473251692788833</v>
      </c>
      <c r="R93" s="24">
        <v>-6.0977873458226234E-05</v>
      </c>
      <c r="S93" s="24">
        <v>-0.00033882881057652734</v>
      </c>
      <c r="T93" s="24">
        <v>-4.127771639069239E-05</v>
      </c>
      <c r="U93" s="24">
        <v>8.032703550310467E-05</v>
      </c>
      <c r="V93" s="24">
        <v>-4.818321578215753E-06</v>
      </c>
      <c r="W93" s="24">
        <v>-2.04418864639861E-05</v>
      </c>
      <c r="X93" s="24">
        <v>67.5</v>
      </c>
    </row>
    <row r="94" spans="1:24" ht="12.75" hidden="1">
      <c r="A94" s="24">
        <v>1175</v>
      </c>
      <c r="B94" s="24">
        <v>96.87999725341797</v>
      </c>
      <c r="C94" s="24">
        <v>100.87999725341797</v>
      </c>
      <c r="D94" s="24">
        <v>9.4077787399292</v>
      </c>
      <c r="E94" s="24">
        <v>9.463086128234863</v>
      </c>
      <c r="F94" s="24">
        <v>21.10042261613369</v>
      </c>
      <c r="G94" s="24" t="s">
        <v>58</v>
      </c>
      <c r="H94" s="24">
        <v>23.943962573648072</v>
      </c>
      <c r="I94" s="24">
        <v>53.32395982706604</v>
      </c>
      <c r="J94" s="24" t="s">
        <v>61</v>
      </c>
      <c r="K94" s="24">
        <v>0.5679298784856371</v>
      </c>
      <c r="L94" s="24">
        <v>-0.9313435378067573</v>
      </c>
      <c r="M94" s="24">
        <v>0.13258482056570714</v>
      </c>
      <c r="N94" s="24">
        <v>-0.07329234941367842</v>
      </c>
      <c r="O94" s="24">
        <v>0.02310657579413798</v>
      </c>
      <c r="P94" s="24">
        <v>-0.026711391131956596</v>
      </c>
      <c r="Q94" s="24">
        <v>0.002647608301052042</v>
      </c>
      <c r="R94" s="24">
        <v>-0.001126581548976595</v>
      </c>
      <c r="S94" s="24">
        <v>0.00032674470661489606</v>
      </c>
      <c r="T94" s="24">
        <v>-0.00039098629113458146</v>
      </c>
      <c r="U94" s="24">
        <v>5.171223022253846E-05</v>
      </c>
      <c r="V94" s="24">
        <v>-4.1594302814205855E-05</v>
      </c>
      <c r="W94" s="24">
        <v>2.10656881469614E-05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1173</v>
      </c>
      <c r="B96" s="24">
        <v>140.18</v>
      </c>
      <c r="C96" s="24">
        <v>153.88</v>
      </c>
      <c r="D96" s="24">
        <v>8.324271801551014</v>
      </c>
      <c r="E96" s="24">
        <v>9.02628133288553</v>
      </c>
      <c r="F96" s="24">
        <v>27.703856533952784</v>
      </c>
      <c r="G96" s="24" t="s">
        <v>59</v>
      </c>
      <c r="H96" s="24">
        <v>6.5888486573583975</v>
      </c>
      <c r="I96" s="24">
        <v>79.2688486573584</v>
      </c>
      <c r="J96" s="24" t="s">
        <v>73</v>
      </c>
      <c r="K96" s="24">
        <v>3.1434383793234666</v>
      </c>
      <c r="M96" s="24" t="s">
        <v>68</v>
      </c>
      <c r="N96" s="24">
        <v>1.997857296436366</v>
      </c>
      <c r="X96" s="24">
        <v>67.5</v>
      </c>
    </row>
    <row r="97" spans="1:24" ht="12.75" hidden="1">
      <c r="A97" s="24">
        <v>1176</v>
      </c>
      <c r="B97" s="24">
        <v>140.0800018310547</v>
      </c>
      <c r="C97" s="24">
        <v>156.77999877929688</v>
      </c>
      <c r="D97" s="24">
        <v>8.5033597946167</v>
      </c>
      <c r="E97" s="24">
        <v>8.55013656616211</v>
      </c>
      <c r="F97" s="24">
        <v>29.213625805947718</v>
      </c>
      <c r="G97" s="24" t="s">
        <v>56</v>
      </c>
      <c r="H97" s="24">
        <v>9.247945403416495</v>
      </c>
      <c r="I97" s="24">
        <v>81.82794723447118</v>
      </c>
      <c r="J97" s="24" t="s">
        <v>62</v>
      </c>
      <c r="K97" s="24">
        <v>1.4679178758502063</v>
      </c>
      <c r="L97" s="24">
        <v>0.9260705777691756</v>
      </c>
      <c r="M97" s="24">
        <v>0.3475104856396763</v>
      </c>
      <c r="N97" s="24">
        <v>0.07778292592721024</v>
      </c>
      <c r="O97" s="24">
        <v>0.05895417645187988</v>
      </c>
      <c r="P97" s="24">
        <v>0.026565888814559204</v>
      </c>
      <c r="Q97" s="24">
        <v>0.007176220079761678</v>
      </c>
      <c r="R97" s="24">
        <v>0.0011972728731032187</v>
      </c>
      <c r="S97" s="24">
        <v>0.000773437230629667</v>
      </c>
      <c r="T97" s="24">
        <v>0.0003908614550330411</v>
      </c>
      <c r="U97" s="24">
        <v>0.00015695926964495093</v>
      </c>
      <c r="V97" s="24">
        <v>4.4410550128439666E-05</v>
      </c>
      <c r="W97" s="24">
        <v>4.8217215600734276E-05</v>
      </c>
      <c r="X97" s="24">
        <v>67.5</v>
      </c>
    </row>
    <row r="98" spans="1:24" ht="12.75" hidden="1">
      <c r="A98" s="24">
        <v>1175</v>
      </c>
      <c r="B98" s="24">
        <v>96.87999725341797</v>
      </c>
      <c r="C98" s="24">
        <v>100.87999725341797</v>
      </c>
      <c r="D98" s="24">
        <v>9.4077787399292</v>
      </c>
      <c r="E98" s="24">
        <v>9.463086128234863</v>
      </c>
      <c r="F98" s="24">
        <v>22.32633195491171</v>
      </c>
      <c r="G98" s="24" t="s">
        <v>57</v>
      </c>
      <c r="H98" s="24">
        <v>27.042020916926987</v>
      </c>
      <c r="I98" s="24">
        <v>56.422018170344955</v>
      </c>
      <c r="J98" s="24" t="s">
        <v>60</v>
      </c>
      <c r="K98" s="24">
        <v>-0.7914876729716349</v>
      </c>
      <c r="L98" s="24">
        <v>0.005039815380788537</v>
      </c>
      <c r="M98" s="24">
        <v>0.1840358963067615</v>
      </c>
      <c r="N98" s="24">
        <v>-0.0008048216574003887</v>
      </c>
      <c r="O98" s="24">
        <v>-0.032321400732017655</v>
      </c>
      <c r="P98" s="24">
        <v>0.0005767279619184135</v>
      </c>
      <c r="Q98" s="24">
        <v>0.003639295228294955</v>
      </c>
      <c r="R98" s="24">
        <v>-6.468030496652694E-05</v>
      </c>
      <c r="S98" s="24">
        <v>-0.0004667205507795705</v>
      </c>
      <c r="T98" s="24">
        <v>4.107114836950565E-05</v>
      </c>
      <c r="U98" s="24">
        <v>6.858678203158606E-05</v>
      </c>
      <c r="V98" s="24">
        <v>-5.110578223204356E-06</v>
      </c>
      <c r="W98" s="24">
        <v>-3.0353789705904296E-05</v>
      </c>
      <c r="X98" s="24">
        <v>67.5</v>
      </c>
    </row>
    <row r="99" spans="1:24" ht="12.75" hidden="1">
      <c r="A99" s="24">
        <v>1174</v>
      </c>
      <c r="B99" s="24">
        <v>152.39999389648438</v>
      </c>
      <c r="C99" s="24">
        <v>146.89999389648438</v>
      </c>
      <c r="D99" s="24">
        <v>8.630270957946777</v>
      </c>
      <c r="E99" s="24">
        <v>9.065117835998535</v>
      </c>
      <c r="F99" s="24">
        <v>22.426737693029555</v>
      </c>
      <c r="G99" s="24" t="s">
        <v>58</v>
      </c>
      <c r="H99" s="24">
        <v>-22.97399732148952</v>
      </c>
      <c r="I99" s="24">
        <v>61.92599657499485</v>
      </c>
      <c r="J99" s="24" t="s">
        <v>61</v>
      </c>
      <c r="K99" s="24">
        <v>-1.2362565080817685</v>
      </c>
      <c r="L99" s="24">
        <v>0.9260568639509467</v>
      </c>
      <c r="M99" s="24">
        <v>-0.2947784362874778</v>
      </c>
      <c r="N99" s="24">
        <v>-0.07777876206200286</v>
      </c>
      <c r="O99" s="24">
        <v>-0.04930438089906126</v>
      </c>
      <c r="P99" s="24">
        <v>0.026559627884544305</v>
      </c>
      <c r="Q99" s="24">
        <v>-0.00618495471887097</v>
      </c>
      <c r="R99" s="24">
        <v>-0.001195524483571237</v>
      </c>
      <c r="S99" s="24">
        <v>-0.0006167471744597644</v>
      </c>
      <c r="T99" s="24">
        <v>0.0003886976174382293</v>
      </c>
      <c r="U99" s="24">
        <v>-0.00014118096776133854</v>
      </c>
      <c r="V99" s="24">
        <v>-4.4115518277984244E-05</v>
      </c>
      <c r="W99" s="24">
        <v>-3.7463947079524746E-05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1173</v>
      </c>
      <c r="B101" s="24">
        <v>140.18</v>
      </c>
      <c r="C101" s="24">
        <v>153.88</v>
      </c>
      <c r="D101" s="24">
        <v>8.324271801551014</v>
      </c>
      <c r="E101" s="24">
        <v>9.02628133288553</v>
      </c>
      <c r="F101" s="24">
        <v>28.67085549735068</v>
      </c>
      <c r="G101" s="24" t="s">
        <v>59</v>
      </c>
      <c r="H101" s="24">
        <v>9.355715948468841</v>
      </c>
      <c r="I101" s="24">
        <v>82.03571594846885</v>
      </c>
      <c r="J101" s="24" t="s">
        <v>73</v>
      </c>
      <c r="K101" s="24">
        <v>3.1919590056358</v>
      </c>
      <c r="M101" s="24" t="s">
        <v>68</v>
      </c>
      <c r="N101" s="24">
        <v>2.0122069291537263</v>
      </c>
      <c r="X101" s="24">
        <v>67.5</v>
      </c>
    </row>
    <row r="102" spans="1:24" ht="12.75" hidden="1">
      <c r="A102" s="24">
        <v>1175</v>
      </c>
      <c r="B102" s="24">
        <v>96.87999725341797</v>
      </c>
      <c r="C102" s="24">
        <v>100.87999725341797</v>
      </c>
      <c r="D102" s="24">
        <v>9.4077787399292</v>
      </c>
      <c r="E102" s="24">
        <v>9.463086128234863</v>
      </c>
      <c r="F102" s="24">
        <v>22.40186000293532</v>
      </c>
      <c r="G102" s="24" t="s">
        <v>56</v>
      </c>
      <c r="H102" s="24">
        <v>27.23289171946476</v>
      </c>
      <c r="I102" s="24">
        <v>56.61288897288273</v>
      </c>
      <c r="J102" s="24" t="s">
        <v>62</v>
      </c>
      <c r="K102" s="24">
        <v>1.4912906857998502</v>
      </c>
      <c r="L102" s="24">
        <v>0.9128367791052174</v>
      </c>
      <c r="M102" s="24">
        <v>0.35304213780235255</v>
      </c>
      <c r="N102" s="24">
        <v>0.07598095127329138</v>
      </c>
      <c r="O102" s="24">
        <v>0.05989326815034188</v>
      </c>
      <c r="P102" s="24">
        <v>0.026186609413408432</v>
      </c>
      <c r="Q102" s="24">
        <v>0.007290331954357114</v>
      </c>
      <c r="R102" s="24">
        <v>0.0011696581356677852</v>
      </c>
      <c r="S102" s="24">
        <v>0.0007858039983331325</v>
      </c>
      <c r="T102" s="24">
        <v>0.000385303706612948</v>
      </c>
      <c r="U102" s="24">
        <v>0.00015943419585988679</v>
      </c>
      <c r="V102" s="24">
        <v>4.342654529484114E-05</v>
      </c>
      <c r="W102" s="24">
        <v>4.8993053025712154E-05</v>
      </c>
      <c r="X102" s="24">
        <v>67.5</v>
      </c>
    </row>
    <row r="103" spans="1:24" ht="12.75" hidden="1">
      <c r="A103" s="24">
        <v>1174</v>
      </c>
      <c r="B103" s="24">
        <v>152.39999389648438</v>
      </c>
      <c r="C103" s="24">
        <v>146.89999389648438</v>
      </c>
      <c r="D103" s="24">
        <v>8.630270957946777</v>
      </c>
      <c r="E103" s="24">
        <v>9.065117835998535</v>
      </c>
      <c r="F103" s="24">
        <v>22.426737693029555</v>
      </c>
      <c r="G103" s="24" t="s">
        <v>57</v>
      </c>
      <c r="H103" s="24">
        <v>-22.97399732148952</v>
      </c>
      <c r="I103" s="24">
        <v>61.92599657499485</v>
      </c>
      <c r="J103" s="24" t="s">
        <v>60</v>
      </c>
      <c r="K103" s="24">
        <v>1.2402572063586077</v>
      </c>
      <c r="L103" s="24">
        <v>-0.004965390500616648</v>
      </c>
      <c r="M103" s="24">
        <v>-0.29582306766461824</v>
      </c>
      <c r="N103" s="24">
        <v>-0.0007848013938849342</v>
      </c>
      <c r="O103" s="24">
        <v>0.04944947323812569</v>
      </c>
      <c r="P103" s="24">
        <v>-0.0005683744137478082</v>
      </c>
      <c r="Q103" s="24">
        <v>-0.006211034895744684</v>
      </c>
      <c r="R103" s="24">
        <v>-6.309654069075024E-05</v>
      </c>
      <c r="S103" s="24">
        <v>0.0006173332395659364</v>
      </c>
      <c r="T103" s="24">
        <v>-4.049583798057646E-05</v>
      </c>
      <c r="U103" s="24">
        <v>-0.00014201618286590494</v>
      </c>
      <c r="V103" s="24">
        <v>-4.969927624315438E-06</v>
      </c>
      <c r="W103" s="24">
        <v>3.7456187660993375E-05</v>
      </c>
      <c r="X103" s="24">
        <v>67.5</v>
      </c>
    </row>
    <row r="104" spans="1:24" ht="12.75" hidden="1">
      <c r="A104" s="24">
        <v>1176</v>
      </c>
      <c r="B104" s="24">
        <v>140.0800018310547</v>
      </c>
      <c r="C104" s="24">
        <v>156.77999877929688</v>
      </c>
      <c r="D104" s="24">
        <v>8.5033597946167</v>
      </c>
      <c r="E104" s="24">
        <v>8.55013656616211</v>
      </c>
      <c r="F104" s="24">
        <v>27.992995382662603</v>
      </c>
      <c r="G104" s="24" t="s">
        <v>58</v>
      </c>
      <c r="H104" s="24">
        <v>5.828935297213619</v>
      </c>
      <c r="I104" s="24">
        <v>78.4089371282683</v>
      </c>
      <c r="J104" s="24" t="s">
        <v>61</v>
      </c>
      <c r="K104" s="24">
        <v>-0.8280760663302192</v>
      </c>
      <c r="L104" s="24">
        <v>-0.9128232743441438</v>
      </c>
      <c r="M104" s="24">
        <v>-0.19268488187076319</v>
      </c>
      <c r="N104" s="24">
        <v>-0.07597689808860608</v>
      </c>
      <c r="O104" s="24">
        <v>-0.03379279754919158</v>
      </c>
      <c r="P104" s="24">
        <v>-0.026180440467956378</v>
      </c>
      <c r="Q104" s="24">
        <v>-0.0038173270135740582</v>
      </c>
      <c r="R104" s="24">
        <v>-0.0011679550423225628</v>
      </c>
      <c r="S104" s="24">
        <v>-0.0004861970743673432</v>
      </c>
      <c r="T104" s="24">
        <v>-0.00038316971884000384</v>
      </c>
      <c r="U104" s="24">
        <v>-7.246148365639908E-05</v>
      </c>
      <c r="V104" s="24">
        <v>-4.3141217595867125E-05</v>
      </c>
      <c r="W104" s="24">
        <v>-3.1580900093010175E-05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1173</v>
      </c>
      <c r="B106" s="24">
        <v>140.18</v>
      </c>
      <c r="C106" s="24">
        <v>153.88</v>
      </c>
      <c r="D106" s="24">
        <v>8.324271801551014</v>
      </c>
      <c r="E106" s="24">
        <v>9.02628133288553</v>
      </c>
      <c r="F106" s="24">
        <v>27.703856533952784</v>
      </c>
      <c r="G106" s="24" t="s">
        <v>59</v>
      </c>
      <c r="H106" s="24">
        <v>6.5888486573583975</v>
      </c>
      <c r="I106" s="24">
        <v>79.2688486573584</v>
      </c>
      <c r="J106" s="24" t="s">
        <v>73</v>
      </c>
      <c r="K106" s="24">
        <v>2.456492829832412</v>
      </c>
      <c r="M106" s="24" t="s">
        <v>68</v>
      </c>
      <c r="N106" s="24">
        <v>1.5262593069990886</v>
      </c>
      <c r="X106" s="24">
        <v>67.5</v>
      </c>
    </row>
    <row r="107" spans="1:24" ht="12.75" hidden="1">
      <c r="A107" s="24">
        <v>1175</v>
      </c>
      <c r="B107" s="24">
        <v>96.87999725341797</v>
      </c>
      <c r="C107" s="24">
        <v>100.87999725341797</v>
      </c>
      <c r="D107" s="24">
        <v>9.4077787399292</v>
      </c>
      <c r="E107" s="24">
        <v>9.463086128234863</v>
      </c>
      <c r="F107" s="24">
        <v>22.40186000293532</v>
      </c>
      <c r="G107" s="24" t="s">
        <v>56</v>
      </c>
      <c r="H107" s="24">
        <v>27.23289171946476</v>
      </c>
      <c r="I107" s="24">
        <v>56.61288897288273</v>
      </c>
      <c r="J107" s="24" t="s">
        <v>62</v>
      </c>
      <c r="K107" s="24">
        <v>1.327734625217071</v>
      </c>
      <c r="L107" s="24">
        <v>0.7655109253958114</v>
      </c>
      <c r="M107" s="24">
        <v>0.314322508985165</v>
      </c>
      <c r="N107" s="24">
        <v>0.07374398117120824</v>
      </c>
      <c r="O107" s="24">
        <v>0.05332459015743935</v>
      </c>
      <c r="P107" s="24">
        <v>0.021960297170197915</v>
      </c>
      <c r="Q107" s="24">
        <v>0.006490801164164774</v>
      </c>
      <c r="R107" s="24">
        <v>0.0011352168440698542</v>
      </c>
      <c r="S107" s="24">
        <v>0.0006996372537177205</v>
      </c>
      <c r="T107" s="24">
        <v>0.0003231270010038605</v>
      </c>
      <c r="U107" s="24">
        <v>0.00014195573309964905</v>
      </c>
      <c r="V107" s="24">
        <v>4.214265837307049E-05</v>
      </c>
      <c r="W107" s="24">
        <v>4.362290204275863E-05</v>
      </c>
      <c r="X107" s="24">
        <v>67.5</v>
      </c>
    </row>
    <row r="108" spans="1:24" ht="12.75" hidden="1">
      <c r="A108" s="24">
        <v>1176</v>
      </c>
      <c r="B108" s="24">
        <v>140.0800018310547</v>
      </c>
      <c r="C108" s="24">
        <v>156.77999877929688</v>
      </c>
      <c r="D108" s="24">
        <v>8.5033597946167</v>
      </c>
      <c r="E108" s="24">
        <v>8.55013656616211</v>
      </c>
      <c r="F108" s="24">
        <v>19.940442609098948</v>
      </c>
      <c r="G108" s="24" t="s">
        <v>57</v>
      </c>
      <c r="H108" s="24">
        <v>-16.72642526757491</v>
      </c>
      <c r="I108" s="24">
        <v>55.85357656347978</v>
      </c>
      <c r="J108" s="24" t="s">
        <v>60</v>
      </c>
      <c r="K108" s="24">
        <v>0.8929390025960586</v>
      </c>
      <c r="L108" s="24">
        <v>-0.004163829807093593</v>
      </c>
      <c r="M108" s="24">
        <v>-0.2140213183734011</v>
      </c>
      <c r="N108" s="24">
        <v>-0.0007618315523882607</v>
      </c>
      <c r="O108" s="24">
        <v>0.03543441157737492</v>
      </c>
      <c r="P108" s="24">
        <v>-0.0004765996178267919</v>
      </c>
      <c r="Q108" s="24">
        <v>-0.004542747622559622</v>
      </c>
      <c r="R108" s="24">
        <v>-6.125030559739064E-05</v>
      </c>
      <c r="S108" s="24">
        <v>0.0004285182423718688</v>
      </c>
      <c r="T108" s="24">
        <v>-3.395685531699254E-05</v>
      </c>
      <c r="U108" s="24">
        <v>-0.00010706838766049486</v>
      </c>
      <c r="V108" s="24">
        <v>-4.827314810270649E-06</v>
      </c>
      <c r="W108" s="24">
        <v>2.5552470344914128E-05</v>
      </c>
      <c r="X108" s="24">
        <v>67.5</v>
      </c>
    </row>
    <row r="109" spans="1:24" ht="12.75" hidden="1">
      <c r="A109" s="24">
        <v>1174</v>
      </c>
      <c r="B109" s="24">
        <v>152.39999389648438</v>
      </c>
      <c r="C109" s="24">
        <v>146.89999389648438</v>
      </c>
      <c r="D109" s="24">
        <v>8.630270957946777</v>
      </c>
      <c r="E109" s="24">
        <v>9.065117835998535</v>
      </c>
      <c r="F109" s="24">
        <v>31.389967176798166</v>
      </c>
      <c r="G109" s="24" t="s">
        <v>58</v>
      </c>
      <c r="H109" s="24">
        <v>1.7757868829810377</v>
      </c>
      <c r="I109" s="24">
        <v>86.67578077946541</v>
      </c>
      <c r="J109" s="24" t="s">
        <v>61</v>
      </c>
      <c r="K109" s="24">
        <v>-0.9826185285465933</v>
      </c>
      <c r="L109" s="24">
        <v>-0.7654996011897649</v>
      </c>
      <c r="M109" s="24">
        <v>-0.23020320357553758</v>
      </c>
      <c r="N109" s="24">
        <v>-0.07374004591580684</v>
      </c>
      <c r="O109" s="24">
        <v>-0.03984864353555936</v>
      </c>
      <c r="P109" s="24">
        <v>-0.021955124791439695</v>
      </c>
      <c r="Q109" s="24">
        <v>-0.004636156143881663</v>
      </c>
      <c r="R109" s="24">
        <v>-0.0011335632682493491</v>
      </c>
      <c r="S109" s="24">
        <v>-0.0005530500906285056</v>
      </c>
      <c r="T109" s="24">
        <v>-0.00032133781407535855</v>
      </c>
      <c r="U109" s="24">
        <v>-9.320831788869911E-05</v>
      </c>
      <c r="V109" s="24">
        <v>-4.1865268259881844E-05</v>
      </c>
      <c r="W109" s="24">
        <v>-3.535574694309822E-05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1173</v>
      </c>
      <c r="B111" s="24">
        <v>142.02</v>
      </c>
      <c r="C111" s="24">
        <v>153.32</v>
      </c>
      <c r="D111" s="24">
        <v>8.444499533658709</v>
      </c>
      <c r="E111" s="24">
        <v>9.001637445581252</v>
      </c>
      <c r="F111" s="24">
        <v>19.66760558890277</v>
      </c>
      <c r="G111" s="24" t="s">
        <v>59</v>
      </c>
      <c r="H111" s="24">
        <v>-19.042140523252726</v>
      </c>
      <c r="I111" s="24">
        <v>55.47785947674728</v>
      </c>
      <c r="J111" s="24" t="s">
        <v>73</v>
      </c>
      <c r="K111" s="24">
        <v>1.2457477540274788</v>
      </c>
      <c r="M111" s="24" t="s">
        <v>68</v>
      </c>
      <c r="N111" s="24">
        <v>0.9171645184969621</v>
      </c>
      <c r="X111" s="24">
        <v>67.5</v>
      </c>
    </row>
    <row r="112" spans="1:24" ht="12.75" hidden="1">
      <c r="A112" s="24">
        <v>1174</v>
      </c>
      <c r="B112" s="24">
        <v>136.63999938964844</v>
      </c>
      <c r="C112" s="24">
        <v>124.13999938964844</v>
      </c>
      <c r="D112" s="24">
        <v>8.747775077819824</v>
      </c>
      <c r="E112" s="24">
        <v>9.073101997375488</v>
      </c>
      <c r="F112" s="24">
        <v>28.857641661813325</v>
      </c>
      <c r="G112" s="24" t="s">
        <v>56</v>
      </c>
      <c r="H112" s="24">
        <v>9.421045138116185</v>
      </c>
      <c r="I112" s="24">
        <v>78.56104452776462</v>
      </c>
      <c r="J112" s="24" t="s">
        <v>62</v>
      </c>
      <c r="K112" s="24">
        <v>0.7560024540336009</v>
      </c>
      <c r="L112" s="24">
        <v>0.8003298073618954</v>
      </c>
      <c r="M112" s="24">
        <v>0.1789730675535759</v>
      </c>
      <c r="N112" s="24">
        <v>0.013635566886806774</v>
      </c>
      <c r="O112" s="24">
        <v>0.030362158536537294</v>
      </c>
      <c r="P112" s="24">
        <v>0.022958917001454325</v>
      </c>
      <c r="Q112" s="24">
        <v>0.003695772598760788</v>
      </c>
      <c r="R112" s="24">
        <v>0.00020990683783807845</v>
      </c>
      <c r="S112" s="24">
        <v>0.0003983500203694549</v>
      </c>
      <c r="T112" s="24">
        <v>0.0003378513896289081</v>
      </c>
      <c r="U112" s="24">
        <v>8.084489278831447E-05</v>
      </c>
      <c r="V112" s="24">
        <v>7.789300004020798E-06</v>
      </c>
      <c r="W112" s="24">
        <v>2.48421409368321E-05</v>
      </c>
      <c r="X112" s="24">
        <v>67.5</v>
      </c>
    </row>
    <row r="113" spans="1:24" ht="12.75" hidden="1">
      <c r="A113" s="24">
        <v>1176</v>
      </c>
      <c r="B113" s="24">
        <v>124.58000183105469</v>
      </c>
      <c r="C113" s="24">
        <v>141.47999572753906</v>
      </c>
      <c r="D113" s="24">
        <v>8.901524543762207</v>
      </c>
      <c r="E113" s="24">
        <v>8.788990020751953</v>
      </c>
      <c r="F113" s="24">
        <v>21.46728435051252</v>
      </c>
      <c r="G113" s="24" t="s">
        <v>57</v>
      </c>
      <c r="H113" s="24">
        <v>0.3232834896828649</v>
      </c>
      <c r="I113" s="24">
        <v>57.40328532073755</v>
      </c>
      <c r="J113" s="24" t="s">
        <v>60</v>
      </c>
      <c r="K113" s="24">
        <v>-0.7443251943246794</v>
      </c>
      <c r="L113" s="24">
        <v>-0.00435459022332666</v>
      </c>
      <c r="M113" s="24">
        <v>0.1765535180959126</v>
      </c>
      <c r="N113" s="24">
        <v>-0.00014105912118292773</v>
      </c>
      <c r="O113" s="24">
        <v>-0.029834106355829934</v>
      </c>
      <c r="P113" s="24">
        <v>-0.000498118564601231</v>
      </c>
      <c r="Q113" s="24">
        <v>0.0036604479794398754</v>
      </c>
      <c r="R113" s="24">
        <v>-1.137400569569906E-05</v>
      </c>
      <c r="S113" s="24">
        <v>-0.0003855429748629009</v>
      </c>
      <c r="T113" s="24">
        <v>-3.5465361897309754E-05</v>
      </c>
      <c r="U113" s="24">
        <v>8.070356208965846E-05</v>
      </c>
      <c r="V113" s="24">
        <v>-9.052490025910667E-07</v>
      </c>
      <c r="W113" s="24">
        <v>-2.3823448721120816E-05</v>
      </c>
      <c r="X113" s="24">
        <v>67.5</v>
      </c>
    </row>
    <row r="114" spans="1:24" ht="12.75" hidden="1">
      <c r="A114" s="24">
        <v>1175</v>
      </c>
      <c r="B114" s="24">
        <v>113.91999816894531</v>
      </c>
      <c r="C114" s="24">
        <v>98.31999969482422</v>
      </c>
      <c r="D114" s="24">
        <v>9.073280334472656</v>
      </c>
      <c r="E114" s="24">
        <v>9.378323554992676</v>
      </c>
      <c r="F114" s="24">
        <v>22.57917917754162</v>
      </c>
      <c r="G114" s="24" t="s">
        <v>58</v>
      </c>
      <c r="H114" s="24">
        <v>12.787036642419274</v>
      </c>
      <c r="I114" s="24">
        <v>59.207034811364586</v>
      </c>
      <c r="J114" s="24" t="s">
        <v>61</v>
      </c>
      <c r="K114" s="24">
        <v>0.1323620625343797</v>
      </c>
      <c r="L114" s="24">
        <v>-0.8003179606230986</v>
      </c>
      <c r="M114" s="24">
        <v>0.029329407724894438</v>
      </c>
      <c r="N114" s="24">
        <v>-0.013634837243213153</v>
      </c>
      <c r="O114" s="24">
        <v>0.005637975607153008</v>
      </c>
      <c r="P114" s="24">
        <v>-0.0229535127545931</v>
      </c>
      <c r="Q114" s="24">
        <v>0.0005097604256566031</v>
      </c>
      <c r="R114" s="24">
        <v>-0.00020959845554205682</v>
      </c>
      <c r="S114" s="24">
        <v>0.00010019657310611812</v>
      </c>
      <c r="T114" s="24">
        <v>-0.00033598477581532935</v>
      </c>
      <c r="U114" s="24">
        <v>4.778258678085831E-06</v>
      </c>
      <c r="V114" s="24">
        <v>-7.736518519072146E-06</v>
      </c>
      <c r="W114" s="24">
        <v>7.040969915967278E-06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1173</v>
      </c>
      <c r="B116" s="100">
        <v>142.02</v>
      </c>
      <c r="C116" s="100">
        <v>153.32</v>
      </c>
      <c r="D116" s="100">
        <v>8.444499533658709</v>
      </c>
      <c r="E116" s="100">
        <v>9.001637445581252</v>
      </c>
      <c r="F116" s="100">
        <v>26.84904272007858</v>
      </c>
      <c r="G116" s="100" t="s">
        <v>59</v>
      </c>
      <c r="H116" s="100">
        <v>1.21506659855703</v>
      </c>
      <c r="I116" s="100">
        <v>75.73506659855704</v>
      </c>
      <c r="J116" s="100" t="s">
        <v>73</v>
      </c>
      <c r="K116" s="100">
        <v>0.7690490298801501</v>
      </c>
      <c r="M116" s="100" t="s">
        <v>68</v>
      </c>
      <c r="N116" s="100">
        <v>0.4104959835131578</v>
      </c>
      <c r="X116" s="100">
        <v>67.5</v>
      </c>
    </row>
    <row r="117" spans="1:24" s="100" customFormat="1" ht="12.75">
      <c r="A117" s="100">
        <v>1174</v>
      </c>
      <c r="B117" s="100">
        <v>136.63999938964844</v>
      </c>
      <c r="C117" s="100">
        <v>124.13999938964844</v>
      </c>
      <c r="D117" s="100">
        <v>8.747775077819824</v>
      </c>
      <c r="E117" s="100">
        <v>9.073101997375488</v>
      </c>
      <c r="F117" s="100">
        <v>28.857641661813325</v>
      </c>
      <c r="G117" s="100" t="s">
        <v>56</v>
      </c>
      <c r="H117" s="100">
        <v>9.421045138116185</v>
      </c>
      <c r="I117" s="100">
        <v>78.56104452776462</v>
      </c>
      <c r="J117" s="100" t="s">
        <v>62</v>
      </c>
      <c r="K117" s="100">
        <v>0.8357930516369777</v>
      </c>
      <c r="L117" s="100">
        <v>0.17309911654780052</v>
      </c>
      <c r="M117" s="100">
        <v>0.19786285835353482</v>
      </c>
      <c r="N117" s="100">
        <v>0.014752347220847672</v>
      </c>
      <c r="O117" s="100">
        <v>0.033567048674031146</v>
      </c>
      <c r="P117" s="100">
        <v>0.004965572640980308</v>
      </c>
      <c r="Q117" s="100">
        <v>0.004085921797827405</v>
      </c>
      <c r="R117" s="100">
        <v>0.00022710148445736537</v>
      </c>
      <c r="S117" s="100">
        <v>0.0004404000981688292</v>
      </c>
      <c r="T117" s="100">
        <v>7.3051566715864E-05</v>
      </c>
      <c r="U117" s="100">
        <v>8.937198891136468E-05</v>
      </c>
      <c r="V117" s="100">
        <v>8.421923969330733E-06</v>
      </c>
      <c r="W117" s="100">
        <v>2.74607897686498E-05</v>
      </c>
      <c r="X117" s="100">
        <v>67.5</v>
      </c>
    </row>
    <row r="118" spans="1:24" s="100" customFormat="1" ht="12.75">
      <c r="A118" s="100">
        <v>1175</v>
      </c>
      <c r="B118" s="100">
        <v>113.91999816894531</v>
      </c>
      <c r="C118" s="100">
        <v>98.31999969482422</v>
      </c>
      <c r="D118" s="100">
        <v>9.073280334472656</v>
      </c>
      <c r="E118" s="100">
        <v>9.378323554992676</v>
      </c>
      <c r="F118" s="100">
        <v>19.647053800266477</v>
      </c>
      <c r="G118" s="100" t="s">
        <v>57</v>
      </c>
      <c r="H118" s="100">
        <v>5.098429013303658</v>
      </c>
      <c r="I118" s="100">
        <v>51.51842718224897</v>
      </c>
      <c r="J118" s="100" t="s">
        <v>60</v>
      </c>
      <c r="K118" s="100">
        <v>-0.15256036704531564</v>
      </c>
      <c r="L118" s="100">
        <v>0.0009422363374627097</v>
      </c>
      <c r="M118" s="100">
        <v>0.03390328447231422</v>
      </c>
      <c r="N118" s="100">
        <v>-0.00015253988705218953</v>
      </c>
      <c r="O118" s="100">
        <v>-0.006482731114256048</v>
      </c>
      <c r="P118" s="100">
        <v>0.00010783571989925513</v>
      </c>
      <c r="Q118" s="100">
        <v>0.0005942242935847897</v>
      </c>
      <c r="R118" s="100">
        <v>-1.2257715665872531E-05</v>
      </c>
      <c r="S118" s="100">
        <v>-0.00011402798732192032</v>
      </c>
      <c r="T118" s="100">
        <v>7.677837735727028E-06</v>
      </c>
      <c r="U118" s="100">
        <v>5.938875409055393E-06</v>
      </c>
      <c r="V118" s="100">
        <v>-9.692772618880937E-07</v>
      </c>
      <c r="W118" s="100">
        <v>-7.986242389278026E-06</v>
      </c>
      <c r="X118" s="100">
        <v>67.5</v>
      </c>
    </row>
    <row r="119" spans="1:24" s="100" customFormat="1" ht="12.75">
      <c r="A119" s="100">
        <v>1176</v>
      </c>
      <c r="B119" s="100">
        <v>124.58000183105469</v>
      </c>
      <c r="C119" s="100">
        <v>141.47999572753906</v>
      </c>
      <c r="D119" s="100">
        <v>8.901524543762207</v>
      </c>
      <c r="E119" s="100">
        <v>8.788990020751953</v>
      </c>
      <c r="F119" s="100">
        <v>16.873891494372117</v>
      </c>
      <c r="G119" s="100" t="s">
        <v>58</v>
      </c>
      <c r="H119" s="100">
        <v>-11.959399145252746</v>
      </c>
      <c r="I119" s="100">
        <v>45.12060268580194</v>
      </c>
      <c r="J119" s="100" t="s">
        <v>61</v>
      </c>
      <c r="K119" s="100">
        <v>-0.8217513976694231</v>
      </c>
      <c r="L119" s="100">
        <v>0.1730965520751739</v>
      </c>
      <c r="M119" s="100">
        <v>-0.19493659999553783</v>
      </c>
      <c r="N119" s="100">
        <v>-0.014751558565362175</v>
      </c>
      <c r="O119" s="100">
        <v>-0.03293510215537569</v>
      </c>
      <c r="P119" s="100">
        <v>0.004964401586331021</v>
      </c>
      <c r="Q119" s="100">
        <v>-0.00404248122158592</v>
      </c>
      <c r="R119" s="100">
        <v>-0.0002267704404224536</v>
      </c>
      <c r="S119" s="100">
        <v>-0.00042538202192197354</v>
      </c>
      <c r="T119" s="100">
        <v>7.264696970518575E-05</v>
      </c>
      <c r="U119" s="100">
        <v>-8.917444791446039E-05</v>
      </c>
      <c r="V119" s="100">
        <v>-8.365961088528578E-06</v>
      </c>
      <c r="W119" s="100">
        <v>-2.6273844545815525E-05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1173</v>
      </c>
      <c r="B121" s="24">
        <v>142.02</v>
      </c>
      <c r="C121" s="24">
        <v>153.32</v>
      </c>
      <c r="D121" s="24">
        <v>8.444499533658709</v>
      </c>
      <c r="E121" s="24">
        <v>9.001637445581252</v>
      </c>
      <c r="F121" s="24">
        <v>19.66760558890277</v>
      </c>
      <c r="G121" s="24" t="s">
        <v>59</v>
      </c>
      <c r="H121" s="24">
        <v>-19.042140523252726</v>
      </c>
      <c r="I121" s="24">
        <v>55.47785947674728</v>
      </c>
      <c r="J121" s="24" t="s">
        <v>73</v>
      </c>
      <c r="K121" s="24">
        <v>1.380695689448136</v>
      </c>
      <c r="M121" s="24" t="s">
        <v>68</v>
      </c>
      <c r="N121" s="24">
        <v>0.9284592247644857</v>
      </c>
      <c r="X121" s="24">
        <v>67.5</v>
      </c>
    </row>
    <row r="122" spans="1:24" ht="12.75" hidden="1">
      <c r="A122" s="24">
        <v>1176</v>
      </c>
      <c r="B122" s="24">
        <v>124.58000183105469</v>
      </c>
      <c r="C122" s="24">
        <v>141.47999572753906</v>
      </c>
      <c r="D122" s="24">
        <v>8.901524543762207</v>
      </c>
      <c r="E122" s="24">
        <v>8.788990020751953</v>
      </c>
      <c r="F122" s="24">
        <v>26.853674732837934</v>
      </c>
      <c r="G122" s="24" t="s">
        <v>56</v>
      </c>
      <c r="H122" s="24">
        <v>14.72643290145838</v>
      </c>
      <c r="I122" s="24">
        <v>71.80643473251307</v>
      </c>
      <c r="J122" s="24" t="s">
        <v>62</v>
      </c>
      <c r="K122" s="24">
        <v>0.9103855618484593</v>
      </c>
      <c r="L122" s="24">
        <v>0.7095774020252238</v>
      </c>
      <c r="M122" s="24">
        <v>0.2155216847381184</v>
      </c>
      <c r="N122" s="24">
        <v>0.01314478841433222</v>
      </c>
      <c r="O122" s="24">
        <v>0.03656253836204083</v>
      </c>
      <c r="P122" s="24">
        <v>0.02035556802854045</v>
      </c>
      <c r="Q122" s="24">
        <v>0.004450517439968712</v>
      </c>
      <c r="R122" s="24">
        <v>0.00020236794197460537</v>
      </c>
      <c r="S122" s="24">
        <v>0.0004797168358835571</v>
      </c>
      <c r="T122" s="24">
        <v>0.000299552160193218</v>
      </c>
      <c r="U122" s="24">
        <v>9.734332688333882E-05</v>
      </c>
      <c r="V122" s="24">
        <v>7.5060347058240206E-06</v>
      </c>
      <c r="W122" s="24">
        <v>2.9916714449844554E-05</v>
      </c>
      <c r="X122" s="24">
        <v>67.5</v>
      </c>
    </row>
    <row r="123" spans="1:24" ht="12.75" hidden="1">
      <c r="A123" s="24">
        <v>1174</v>
      </c>
      <c r="B123" s="24">
        <v>136.63999938964844</v>
      </c>
      <c r="C123" s="24">
        <v>124.13999938964844</v>
      </c>
      <c r="D123" s="24">
        <v>8.747775077819824</v>
      </c>
      <c r="E123" s="24">
        <v>9.073101997375488</v>
      </c>
      <c r="F123" s="24">
        <v>26.345070212158756</v>
      </c>
      <c r="G123" s="24" t="s">
        <v>57</v>
      </c>
      <c r="H123" s="24">
        <v>2.580907615835386</v>
      </c>
      <c r="I123" s="24">
        <v>71.72090700548382</v>
      </c>
      <c r="J123" s="24" t="s">
        <v>60</v>
      </c>
      <c r="K123" s="24">
        <v>-0.8331018502931888</v>
      </c>
      <c r="L123" s="24">
        <v>-0.0038606596457594635</v>
      </c>
      <c r="M123" s="24">
        <v>0.19622503182446485</v>
      </c>
      <c r="N123" s="24">
        <v>-0.00013596328681157724</v>
      </c>
      <c r="O123" s="24">
        <v>-0.0336156836160693</v>
      </c>
      <c r="P123" s="24">
        <v>-0.000441580533980692</v>
      </c>
      <c r="Q123" s="24">
        <v>0.0040023257537162345</v>
      </c>
      <c r="R123" s="24">
        <v>-1.0961771614246402E-05</v>
      </c>
      <c r="S123" s="24">
        <v>-0.0004527755458049328</v>
      </c>
      <c r="T123" s="24">
        <v>-3.143949279670119E-05</v>
      </c>
      <c r="U123" s="24">
        <v>8.3895367936703E-05</v>
      </c>
      <c r="V123" s="24">
        <v>-8.739916603227994E-07</v>
      </c>
      <c r="W123" s="24">
        <v>-2.8548957651585746E-05</v>
      </c>
      <c r="X123" s="24">
        <v>67.5</v>
      </c>
    </row>
    <row r="124" spans="1:24" ht="12.75" hidden="1">
      <c r="A124" s="24">
        <v>1175</v>
      </c>
      <c r="B124" s="24">
        <v>113.91999816894531</v>
      </c>
      <c r="C124" s="24">
        <v>98.31999969482422</v>
      </c>
      <c r="D124" s="24">
        <v>9.073280334472656</v>
      </c>
      <c r="E124" s="24">
        <v>9.378323554992676</v>
      </c>
      <c r="F124" s="24">
        <v>19.647053800266477</v>
      </c>
      <c r="G124" s="24" t="s">
        <v>58</v>
      </c>
      <c r="H124" s="24">
        <v>5.098429013303658</v>
      </c>
      <c r="I124" s="24">
        <v>51.51842718224897</v>
      </c>
      <c r="J124" s="24" t="s">
        <v>61</v>
      </c>
      <c r="K124" s="24">
        <v>-0.36707380492238906</v>
      </c>
      <c r="L124" s="24">
        <v>-0.7095668994337079</v>
      </c>
      <c r="M124" s="24">
        <v>-0.0891366001025653</v>
      </c>
      <c r="N124" s="24">
        <v>-0.013144085226526872</v>
      </c>
      <c r="O124" s="24">
        <v>-0.014380717176136856</v>
      </c>
      <c r="P124" s="24">
        <v>-0.020350777783577398</v>
      </c>
      <c r="Q124" s="24">
        <v>-0.0019464054163008879</v>
      </c>
      <c r="R124" s="24">
        <v>-0.00020207083783197008</v>
      </c>
      <c r="S124" s="24">
        <v>-0.0001585009392753774</v>
      </c>
      <c r="T124" s="24">
        <v>-0.00029789772568636623</v>
      </c>
      <c r="U124" s="24">
        <v>-4.936892268909439E-05</v>
      </c>
      <c r="V124" s="24">
        <v>-7.454977906253035E-06</v>
      </c>
      <c r="W124" s="24">
        <v>-8.942416926172787E-06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1173</v>
      </c>
      <c r="B126" s="24">
        <v>142.02</v>
      </c>
      <c r="C126" s="24">
        <v>153.32</v>
      </c>
      <c r="D126" s="24">
        <v>8.444499533658709</v>
      </c>
      <c r="E126" s="24">
        <v>9.001637445581252</v>
      </c>
      <c r="F126" s="24">
        <v>24.0919263323231</v>
      </c>
      <c r="G126" s="24" t="s">
        <v>59</v>
      </c>
      <c r="H126" s="24">
        <v>-6.562134079457422</v>
      </c>
      <c r="I126" s="24">
        <v>67.95786592054259</v>
      </c>
      <c r="J126" s="24" t="s">
        <v>73</v>
      </c>
      <c r="K126" s="24">
        <v>2.2291792147109755</v>
      </c>
      <c r="M126" s="24" t="s">
        <v>68</v>
      </c>
      <c r="N126" s="24">
        <v>1.1651429438265586</v>
      </c>
      <c r="X126" s="24">
        <v>67.5</v>
      </c>
    </row>
    <row r="127" spans="1:24" ht="12.75" hidden="1">
      <c r="A127" s="24">
        <v>1176</v>
      </c>
      <c r="B127" s="24">
        <v>124.58000183105469</v>
      </c>
      <c r="C127" s="24">
        <v>141.47999572753906</v>
      </c>
      <c r="D127" s="24">
        <v>8.901524543762207</v>
      </c>
      <c r="E127" s="24">
        <v>8.788990020751953</v>
      </c>
      <c r="F127" s="24">
        <v>26.853674732837934</v>
      </c>
      <c r="G127" s="24" t="s">
        <v>56</v>
      </c>
      <c r="H127" s="24">
        <v>14.72643290145838</v>
      </c>
      <c r="I127" s="24">
        <v>71.80643473251307</v>
      </c>
      <c r="J127" s="24" t="s">
        <v>62</v>
      </c>
      <c r="K127" s="24">
        <v>1.4418369921931318</v>
      </c>
      <c r="L127" s="24">
        <v>0.17364332917722528</v>
      </c>
      <c r="M127" s="24">
        <v>0.34133605140777706</v>
      </c>
      <c r="N127" s="24">
        <v>0.013951522469030433</v>
      </c>
      <c r="O127" s="24">
        <v>0.0579068358312709</v>
      </c>
      <c r="P127" s="24">
        <v>0.004981159746274313</v>
      </c>
      <c r="Q127" s="24">
        <v>0.007048656386356518</v>
      </c>
      <c r="R127" s="24">
        <v>0.00021477980015980396</v>
      </c>
      <c r="S127" s="24">
        <v>0.0007597363998658876</v>
      </c>
      <c r="T127" s="24">
        <v>7.325929432992386E-05</v>
      </c>
      <c r="U127" s="24">
        <v>0.000154166921878102</v>
      </c>
      <c r="V127" s="24">
        <v>7.95662948580913E-06</v>
      </c>
      <c r="W127" s="24">
        <v>4.737234284824356E-05</v>
      </c>
      <c r="X127" s="24">
        <v>67.5</v>
      </c>
    </row>
    <row r="128" spans="1:24" ht="12.75" hidden="1">
      <c r="A128" s="24">
        <v>1175</v>
      </c>
      <c r="B128" s="24">
        <v>113.91999816894531</v>
      </c>
      <c r="C128" s="24">
        <v>98.31999969482422</v>
      </c>
      <c r="D128" s="24">
        <v>9.073280334472656</v>
      </c>
      <c r="E128" s="24">
        <v>9.378323554992676</v>
      </c>
      <c r="F128" s="24">
        <v>22.57917917754162</v>
      </c>
      <c r="G128" s="24" t="s">
        <v>57</v>
      </c>
      <c r="H128" s="24">
        <v>12.787036642419274</v>
      </c>
      <c r="I128" s="24">
        <v>59.207034811364586</v>
      </c>
      <c r="J128" s="24" t="s">
        <v>60</v>
      </c>
      <c r="K128" s="24">
        <v>-0.7490084620905418</v>
      </c>
      <c r="L128" s="24">
        <v>0.0009452240241874635</v>
      </c>
      <c r="M128" s="24">
        <v>0.17399123624634133</v>
      </c>
      <c r="N128" s="24">
        <v>-0.0001444267103585097</v>
      </c>
      <c r="O128" s="24">
        <v>-0.030613431814252256</v>
      </c>
      <c r="P128" s="24">
        <v>0.00010828754519744606</v>
      </c>
      <c r="Q128" s="24">
        <v>0.0034325321455656766</v>
      </c>
      <c r="R128" s="24">
        <v>-1.1613038180182413E-05</v>
      </c>
      <c r="S128" s="24">
        <v>-0.00044426009860730817</v>
      </c>
      <c r="T128" s="24">
        <v>7.715235171624578E-06</v>
      </c>
      <c r="U128" s="24">
        <v>6.415188923568337E-05</v>
      </c>
      <c r="V128" s="24">
        <v>-9.242599013889439E-07</v>
      </c>
      <c r="W128" s="24">
        <v>-2.8960908556387633E-05</v>
      </c>
      <c r="X128" s="24">
        <v>67.5</v>
      </c>
    </row>
    <row r="129" spans="1:24" ht="12.75" hidden="1">
      <c r="A129" s="24">
        <v>1174</v>
      </c>
      <c r="B129" s="24">
        <v>136.63999938964844</v>
      </c>
      <c r="C129" s="24">
        <v>124.13999938964844</v>
      </c>
      <c r="D129" s="24">
        <v>8.747775077819824</v>
      </c>
      <c r="E129" s="24">
        <v>9.073101997375488</v>
      </c>
      <c r="F129" s="24">
        <v>19.01245023441878</v>
      </c>
      <c r="G129" s="24" t="s">
        <v>58</v>
      </c>
      <c r="H129" s="24">
        <v>-17.381163135728897</v>
      </c>
      <c r="I129" s="24">
        <v>51.75883625391954</v>
      </c>
      <c r="J129" s="24" t="s">
        <v>61</v>
      </c>
      <c r="K129" s="24">
        <v>-1.2320228227485472</v>
      </c>
      <c r="L129" s="24">
        <v>0.17364075650403712</v>
      </c>
      <c r="M129" s="24">
        <v>-0.293661965021217</v>
      </c>
      <c r="N129" s="24">
        <v>-0.013950774893503087</v>
      </c>
      <c r="O129" s="24">
        <v>-0.04915302054344054</v>
      </c>
      <c r="P129" s="24">
        <v>0.0049799825527263334</v>
      </c>
      <c r="Q129" s="24">
        <v>-0.006156401540070532</v>
      </c>
      <c r="R129" s="24">
        <v>-0.00021446561472858756</v>
      </c>
      <c r="S129" s="24">
        <v>-0.0006163054129785043</v>
      </c>
      <c r="T129" s="24">
        <v>7.285190012597435E-05</v>
      </c>
      <c r="U129" s="24">
        <v>-0.00014018550177839867</v>
      </c>
      <c r="V129" s="24">
        <v>-7.902765111600607E-06</v>
      </c>
      <c r="W129" s="24">
        <v>-3.74887268724891E-05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1173</v>
      </c>
      <c r="B131" s="24">
        <v>142.02</v>
      </c>
      <c r="C131" s="24">
        <v>153.32</v>
      </c>
      <c r="D131" s="24">
        <v>8.444499533658709</v>
      </c>
      <c r="E131" s="24">
        <v>9.001637445581252</v>
      </c>
      <c r="F131" s="24">
        <v>26.84904272007858</v>
      </c>
      <c r="G131" s="24" t="s">
        <v>59</v>
      </c>
      <c r="H131" s="24">
        <v>1.21506659855703</v>
      </c>
      <c r="I131" s="24">
        <v>75.73506659855704</v>
      </c>
      <c r="J131" s="24" t="s">
        <v>73</v>
      </c>
      <c r="K131" s="24">
        <v>1.6021981750948326</v>
      </c>
      <c r="M131" s="24" t="s">
        <v>68</v>
      </c>
      <c r="N131" s="24">
        <v>1.038092046693595</v>
      </c>
      <c r="X131" s="24">
        <v>67.5</v>
      </c>
    </row>
    <row r="132" spans="1:24" ht="12.75" hidden="1">
      <c r="A132" s="24">
        <v>1175</v>
      </c>
      <c r="B132" s="24">
        <v>113.91999816894531</v>
      </c>
      <c r="C132" s="24">
        <v>98.31999969482422</v>
      </c>
      <c r="D132" s="24">
        <v>9.073280334472656</v>
      </c>
      <c r="E132" s="24">
        <v>9.378323554992676</v>
      </c>
      <c r="F132" s="24">
        <v>25.09469855756028</v>
      </c>
      <c r="G132" s="24" t="s">
        <v>56</v>
      </c>
      <c r="H132" s="24">
        <v>19.38322166448451</v>
      </c>
      <c r="I132" s="24">
        <v>65.80321983342982</v>
      </c>
      <c r="J132" s="24" t="s">
        <v>62</v>
      </c>
      <c r="K132" s="24">
        <v>1.0242073672267937</v>
      </c>
      <c r="L132" s="24">
        <v>0.7014936657163382</v>
      </c>
      <c r="M132" s="24">
        <v>0.24246680920313612</v>
      </c>
      <c r="N132" s="24">
        <v>0.0138353647516388</v>
      </c>
      <c r="O132" s="24">
        <v>0.04113437813231693</v>
      </c>
      <c r="P132" s="24">
        <v>0.020123766280645824</v>
      </c>
      <c r="Q132" s="24">
        <v>0.0050069492792219695</v>
      </c>
      <c r="R132" s="24">
        <v>0.00021304751002345983</v>
      </c>
      <c r="S132" s="24">
        <v>0.0005396911776109286</v>
      </c>
      <c r="T132" s="24">
        <v>0.00029610036676521785</v>
      </c>
      <c r="U132" s="24">
        <v>0.00010949455616637495</v>
      </c>
      <c r="V132" s="24">
        <v>7.91828569316118E-06</v>
      </c>
      <c r="W132" s="24">
        <v>3.365052639224121E-05</v>
      </c>
      <c r="X132" s="24">
        <v>67.5</v>
      </c>
    </row>
    <row r="133" spans="1:24" ht="12.75" hidden="1">
      <c r="A133" s="24">
        <v>1174</v>
      </c>
      <c r="B133" s="24">
        <v>136.63999938964844</v>
      </c>
      <c r="C133" s="24">
        <v>124.13999938964844</v>
      </c>
      <c r="D133" s="24">
        <v>8.747775077819824</v>
      </c>
      <c r="E133" s="24">
        <v>9.073101997375488</v>
      </c>
      <c r="F133" s="24">
        <v>19.01245023441878</v>
      </c>
      <c r="G133" s="24" t="s">
        <v>57</v>
      </c>
      <c r="H133" s="24">
        <v>-17.381163135728897</v>
      </c>
      <c r="I133" s="24">
        <v>51.75883625391954</v>
      </c>
      <c r="J133" s="24" t="s">
        <v>60</v>
      </c>
      <c r="K133" s="24">
        <v>0.7123930635591045</v>
      </c>
      <c r="L133" s="24">
        <v>-0.003816266910948103</v>
      </c>
      <c r="M133" s="24">
        <v>-0.1706185194788004</v>
      </c>
      <c r="N133" s="24">
        <v>-0.00014241998589016063</v>
      </c>
      <c r="O133" s="24">
        <v>0.02829067935931912</v>
      </c>
      <c r="P133" s="24">
        <v>-0.0004367587579458139</v>
      </c>
      <c r="Q133" s="24">
        <v>-0.0036154099917295713</v>
      </c>
      <c r="R133" s="24">
        <v>-1.1457573875316927E-05</v>
      </c>
      <c r="S133" s="24">
        <v>0.000343847760148436</v>
      </c>
      <c r="T133" s="24">
        <v>-3.111348945808657E-05</v>
      </c>
      <c r="U133" s="24">
        <v>-8.481362529866677E-05</v>
      </c>
      <c r="V133" s="24">
        <v>-8.997251650852549E-07</v>
      </c>
      <c r="W133" s="24">
        <v>2.0559280489126436E-05</v>
      </c>
      <c r="X133" s="24">
        <v>67.5</v>
      </c>
    </row>
    <row r="134" spans="1:24" ht="12.75" hidden="1">
      <c r="A134" s="24">
        <v>1176</v>
      </c>
      <c r="B134" s="24">
        <v>124.58000183105469</v>
      </c>
      <c r="C134" s="24">
        <v>141.47999572753906</v>
      </c>
      <c r="D134" s="24">
        <v>8.901524543762207</v>
      </c>
      <c r="E134" s="24">
        <v>8.788990020751953</v>
      </c>
      <c r="F134" s="24">
        <v>21.46728435051252</v>
      </c>
      <c r="G134" s="24" t="s">
        <v>58</v>
      </c>
      <c r="H134" s="24">
        <v>0.3232834896828649</v>
      </c>
      <c r="I134" s="24">
        <v>57.40328532073755</v>
      </c>
      <c r="J134" s="24" t="s">
        <v>61</v>
      </c>
      <c r="K134" s="24">
        <v>-0.735864698211916</v>
      </c>
      <c r="L134" s="24">
        <v>-0.7014832850089944</v>
      </c>
      <c r="M134" s="24">
        <v>-0.17227731822852427</v>
      </c>
      <c r="N134" s="24">
        <v>-0.013834631703030927</v>
      </c>
      <c r="O134" s="24">
        <v>-0.029860919706543334</v>
      </c>
      <c r="P134" s="24">
        <v>-0.02011902609733919</v>
      </c>
      <c r="Q134" s="24">
        <v>-0.0034638636919491193</v>
      </c>
      <c r="R134" s="24">
        <v>-0.0002127391960314034</v>
      </c>
      <c r="S134" s="24">
        <v>-0.0004159751014567753</v>
      </c>
      <c r="T134" s="24">
        <v>-0.00029446116547388393</v>
      </c>
      <c r="U134" s="24">
        <v>-6.925104182442881E-05</v>
      </c>
      <c r="V134" s="24">
        <v>-7.867003428614566E-06</v>
      </c>
      <c r="W134" s="24">
        <v>-2.6639705558514476E-05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1173</v>
      </c>
      <c r="B136" s="24">
        <v>142.02</v>
      </c>
      <c r="C136" s="24">
        <v>153.32</v>
      </c>
      <c r="D136" s="24">
        <v>8.444499533658709</v>
      </c>
      <c r="E136" s="24">
        <v>9.001637445581252</v>
      </c>
      <c r="F136" s="24">
        <v>24.0919263323231</v>
      </c>
      <c r="G136" s="24" t="s">
        <v>59</v>
      </c>
      <c r="H136" s="24">
        <v>-6.562134079457422</v>
      </c>
      <c r="I136" s="24">
        <v>67.95786592054259</v>
      </c>
      <c r="J136" s="24" t="s">
        <v>73</v>
      </c>
      <c r="K136" s="24">
        <v>1.1148021851347836</v>
      </c>
      <c r="M136" s="24" t="s">
        <v>68</v>
      </c>
      <c r="N136" s="24">
        <v>0.8436294574827811</v>
      </c>
      <c r="X136" s="24">
        <v>67.5</v>
      </c>
    </row>
    <row r="137" spans="1:24" ht="12.75" hidden="1">
      <c r="A137" s="24">
        <v>1175</v>
      </c>
      <c r="B137" s="24">
        <v>113.91999816894531</v>
      </c>
      <c r="C137" s="24">
        <v>98.31999969482422</v>
      </c>
      <c r="D137" s="24">
        <v>9.073280334472656</v>
      </c>
      <c r="E137" s="24">
        <v>9.378323554992676</v>
      </c>
      <c r="F137" s="24">
        <v>25.09469855756028</v>
      </c>
      <c r="G137" s="24" t="s">
        <v>56</v>
      </c>
      <c r="H137" s="24">
        <v>19.38322166448451</v>
      </c>
      <c r="I137" s="24">
        <v>65.80321983342982</v>
      </c>
      <c r="J137" s="24" t="s">
        <v>62</v>
      </c>
      <c r="K137" s="24">
        <v>0.6787764460221197</v>
      </c>
      <c r="L137" s="24">
        <v>0.7917018584267072</v>
      </c>
      <c r="M137" s="24">
        <v>0.1606910381183251</v>
      </c>
      <c r="N137" s="24">
        <v>0.013453263251978567</v>
      </c>
      <c r="O137" s="24">
        <v>0.02726125160898063</v>
      </c>
      <c r="P137" s="24">
        <v>0.022711528152013653</v>
      </c>
      <c r="Q137" s="24">
        <v>0.0033182949757169077</v>
      </c>
      <c r="R137" s="24">
        <v>0.00020715562063567273</v>
      </c>
      <c r="S137" s="24">
        <v>0.00035769879126871444</v>
      </c>
      <c r="T137" s="24">
        <v>0.00033419185821033766</v>
      </c>
      <c r="U137" s="24">
        <v>7.25650541404577E-05</v>
      </c>
      <c r="V137" s="24">
        <v>7.695089575546536E-06</v>
      </c>
      <c r="W137" s="24">
        <v>2.230650496373031E-05</v>
      </c>
      <c r="X137" s="24">
        <v>67.5</v>
      </c>
    </row>
    <row r="138" spans="1:24" ht="12.75" hidden="1">
      <c r="A138" s="24">
        <v>1176</v>
      </c>
      <c r="B138" s="24">
        <v>124.58000183105469</v>
      </c>
      <c r="C138" s="24">
        <v>141.47999572753906</v>
      </c>
      <c r="D138" s="24">
        <v>8.901524543762207</v>
      </c>
      <c r="E138" s="24">
        <v>8.788990020751953</v>
      </c>
      <c r="F138" s="24">
        <v>16.873891494372117</v>
      </c>
      <c r="G138" s="24" t="s">
        <v>57</v>
      </c>
      <c r="H138" s="24">
        <v>-11.959399145252746</v>
      </c>
      <c r="I138" s="24">
        <v>45.12060268580194</v>
      </c>
      <c r="J138" s="24" t="s">
        <v>60</v>
      </c>
      <c r="K138" s="24">
        <v>0.20507484392728542</v>
      </c>
      <c r="L138" s="24">
        <v>-0.004307210379853979</v>
      </c>
      <c r="M138" s="24">
        <v>-0.050286653962352254</v>
      </c>
      <c r="N138" s="24">
        <v>-0.00013865727382618957</v>
      </c>
      <c r="O138" s="24">
        <v>0.007955586805671705</v>
      </c>
      <c r="P138" s="24">
        <v>-0.0004928450252878222</v>
      </c>
      <c r="Q138" s="24">
        <v>-0.0011207708906940243</v>
      </c>
      <c r="R138" s="24">
        <v>-1.1165204834763155E-05</v>
      </c>
      <c r="S138" s="24">
        <v>8.10190662784342E-05</v>
      </c>
      <c r="T138" s="24">
        <v>-3.5101965944879186E-05</v>
      </c>
      <c r="U138" s="24">
        <v>-2.9834359117671404E-05</v>
      </c>
      <c r="V138" s="24">
        <v>-8.81234120057014E-07</v>
      </c>
      <c r="W138" s="24">
        <v>4.3203495793774535E-06</v>
      </c>
      <c r="X138" s="24">
        <v>67.5</v>
      </c>
    </row>
    <row r="139" spans="1:24" ht="12.75" hidden="1">
      <c r="A139" s="24">
        <v>1174</v>
      </c>
      <c r="B139" s="24">
        <v>136.63999938964844</v>
      </c>
      <c r="C139" s="24">
        <v>124.13999938964844</v>
      </c>
      <c r="D139" s="24">
        <v>8.747775077819824</v>
      </c>
      <c r="E139" s="24">
        <v>9.073101997375488</v>
      </c>
      <c r="F139" s="24">
        <v>26.345070212158756</v>
      </c>
      <c r="G139" s="24" t="s">
        <v>58</v>
      </c>
      <c r="H139" s="24">
        <v>2.580907615835386</v>
      </c>
      <c r="I139" s="24">
        <v>71.72090700548382</v>
      </c>
      <c r="J139" s="24" t="s">
        <v>61</v>
      </c>
      <c r="K139" s="24">
        <v>-0.6470562356261</v>
      </c>
      <c r="L139" s="24">
        <v>-0.7916901417695218</v>
      </c>
      <c r="M139" s="24">
        <v>-0.1526199926772887</v>
      </c>
      <c r="N139" s="24">
        <v>-0.013452548691138494</v>
      </c>
      <c r="O139" s="24">
        <v>-0.026074594490913396</v>
      </c>
      <c r="P139" s="24">
        <v>-0.02270618010103764</v>
      </c>
      <c r="Q139" s="24">
        <v>-0.003123292198376738</v>
      </c>
      <c r="R139" s="24">
        <v>-0.00020685451254915505</v>
      </c>
      <c r="S139" s="24">
        <v>-0.0003484025490355517</v>
      </c>
      <c r="T139" s="24">
        <v>-0.00033234327145420436</v>
      </c>
      <c r="U139" s="24">
        <v>-6.614830382137832E-05</v>
      </c>
      <c r="V139" s="24">
        <v>-7.644464010075024E-06</v>
      </c>
      <c r="W139" s="24">
        <v>-2.1884120800454793E-05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1173</v>
      </c>
      <c r="B141" s="24">
        <v>138.88</v>
      </c>
      <c r="C141" s="24">
        <v>146.98</v>
      </c>
      <c r="D141" s="24">
        <v>8.482025808668322</v>
      </c>
      <c r="E141" s="24">
        <v>9.064963193321105</v>
      </c>
      <c r="F141" s="24">
        <v>19.181089532487842</v>
      </c>
      <c r="G141" s="24" t="s">
        <v>59</v>
      </c>
      <c r="H141" s="24">
        <v>-17.52096703199703</v>
      </c>
      <c r="I141" s="24">
        <v>53.85903296800296</v>
      </c>
      <c r="J141" s="24" t="s">
        <v>73</v>
      </c>
      <c r="K141" s="24">
        <v>1.3187366939046532</v>
      </c>
      <c r="M141" s="24" t="s">
        <v>68</v>
      </c>
      <c r="N141" s="24">
        <v>0.9414387302446036</v>
      </c>
      <c r="X141" s="24">
        <v>67.5</v>
      </c>
    </row>
    <row r="142" spans="1:24" ht="12.75" hidden="1">
      <c r="A142" s="24">
        <v>1174</v>
      </c>
      <c r="B142" s="24">
        <v>137.74000549316406</v>
      </c>
      <c r="C142" s="24">
        <v>119.63999938964844</v>
      </c>
      <c r="D142" s="24">
        <v>9.019783973693848</v>
      </c>
      <c r="E142" s="24">
        <v>9.605131149291992</v>
      </c>
      <c r="F142" s="24">
        <v>28.417211772103983</v>
      </c>
      <c r="G142" s="24" t="s">
        <v>56</v>
      </c>
      <c r="H142" s="24">
        <v>4.792492981221173</v>
      </c>
      <c r="I142" s="24">
        <v>75.03249847438524</v>
      </c>
      <c r="J142" s="24" t="s">
        <v>62</v>
      </c>
      <c r="K142" s="24">
        <v>0.8188777088186245</v>
      </c>
      <c r="L142" s="24">
        <v>0.7802029908334448</v>
      </c>
      <c r="M142" s="24">
        <v>0.19385770733301144</v>
      </c>
      <c r="N142" s="24">
        <v>0.01672019482115659</v>
      </c>
      <c r="O142" s="24">
        <v>0.032887428079172686</v>
      </c>
      <c r="P142" s="24">
        <v>0.022381507707140664</v>
      </c>
      <c r="Q142" s="24">
        <v>0.004003151020239751</v>
      </c>
      <c r="R142" s="24">
        <v>0.00025737256856094096</v>
      </c>
      <c r="S142" s="24">
        <v>0.00043146885468751023</v>
      </c>
      <c r="T142" s="24">
        <v>0.0003293492004660555</v>
      </c>
      <c r="U142" s="24">
        <v>8.757171895678261E-05</v>
      </c>
      <c r="V142" s="24">
        <v>9.55272022064256E-06</v>
      </c>
      <c r="W142" s="24">
        <v>2.6905861780743975E-05</v>
      </c>
      <c r="X142" s="24">
        <v>67.5</v>
      </c>
    </row>
    <row r="143" spans="1:24" ht="12.75" hidden="1">
      <c r="A143" s="24">
        <v>1176</v>
      </c>
      <c r="B143" s="24">
        <v>125.4800033569336</v>
      </c>
      <c r="C143" s="24">
        <v>138.5800018310547</v>
      </c>
      <c r="D143" s="24">
        <v>8.731054306030273</v>
      </c>
      <c r="E143" s="24">
        <v>8.835184097290039</v>
      </c>
      <c r="F143" s="24">
        <v>21.161063662566704</v>
      </c>
      <c r="G143" s="24" t="s">
        <v>57</v>
      </c>
      <c r="H143" s="24">
        <v>-0.28857937921597454</v>
      </c>
      <c r="I143" s="24">
        <v>57.69142397771762</v>
      </c>
      <c r="J143" s="24" t="s">
        <v>60</v>
      </c>
      <c r="K143" s="24">
        <v>-0.6609175552847576</v>
      </c>
      <c r="L143" s="24">
        <v>-0.004245154578713392</v>
      </c>
      <c r="M143" s="24">
        <v>0.15775390776417977</v>
      </c>
      <c r="N143" s="24">
        <v>-0.00017299403699040343</v>
      </c>
      <c r="O143" s="24">
        <v>-0.026332421754063456</v>
      </c>
      <c r="P143" s="24">
        <v>-0.0004856206334197994</v>
      </c>
      <c r="Q143" s="24">
        <v>0.003317535342719892</v>
      </c>
      <c r="R143" s="24">
        <v>-1.3940292652281317E-05</v>
      </c>
      <c r="S143" s="24">
        <v>-0.00032724583160938085</v>
      </c>
      <c r="T143" s="24">
        <v>-3.457544264905224E-05</v>
      </c>
      <c r="U143" s="24">
        <v>7.622810953508351E-05</v>
      </c>
      <c r="V143" s="24">
        <v>-1.1065191488127289E-06</v>
      </c>
      <c r="W143" s="24">
        <v>-1.9814953668980253E-05</v>
      </c>
      <c r="X143" s="24">
        <v>67.5</v>
      </c>
    </row>
    <row r="144" spans="1:24" ht="12.75" hidden="1">
      <c r="A144" s="24">
        <v>1175</v>
      </c>
      <c r="B144" s="24">
        <v>102.19999694824219</v>
      </c>
      <c r="C144" s="24">
        <v>99.0999984741211</v>
      </c>
      <c r="D144" s="24">
        <v>9.125162124633789</v>
      </c>
      <c r="E144" s="24">
        <v>9.28464412689209</v>
      </c>
      <c r="F144" s="24">
        <v>19.952260624561337</v>
      </c>
      <c r="G144" s="24" t="s">
        <v>58</v>
      </c>
      <c r="H144" s="24">
        <v>17.29565436873048</v>
      </c>
      <c r="I144" s="24">
        <v>51.99565131697267</v>
      </c>
      <c r="J144" s="24" t="s">
        <v>61</v>
      </c>
      <c r="K144" s="24">
        <v>0.48347563239160196</v>
      </c>
      <c r="L144" s="24">
        <v>-0.7801914416142074</v>
      </c>
      <c r="M144" s="24">
        <v>0.11266993954707788</v>
      </c>
      <c r="N144" s="24">
        <v>-0.016719299863349465</v>
      </c>
      <c r="O144" s="24">
        <v>0.019702448838377466</v>
      </c>
      <c r="P144" s="24">
        <v>-0.02237623873320076</v>
      </c>
      <c r="Q144" s="24">
        <v>0.002240352057300586</v>
      </c>
      <c r="R144" s="24">
        <v>-0.0002569947612081324</v>
      </c>
      <c r="S144" s="24">
        <v>0.00028120373087787536</v>
      </c>
      <c r="T144" s="24">
        <v>-0.0003275292881762669</v>
      </c>
      <c r="U144" s="24">
        <v>4.3105466912597413E-05</v>
      </c>
      <c r="V144" s="24">
        <v>-9.48841814989116E-06</v>
      </c>
      <c r="W144" s="24">
        <v>1.820145624011072E-05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1173</v>
      </c>
      <c r="B146" s="100">
        <v>138.88</v>
      </c>
      <c r="C146" s="100">
        <v>146.98</v>
      </c>
      <c r="D146" s="100">
        <v>8.482025808668322</v>
      </c>
      <c r="E146" s="100">
        <v>9.064963193321105</v>
      </c>
      <c r="F146" s="100">
        <v>25.884991587850518</v>
      </c>
      <c r="G146" s="100" t="s">
        <v>59</v>
      </c>
      <c r="H146" s="100">
        <v>1.3030774104465763</v>
      </c>
      <c r="I146" s="100">
        <v>72.68307741044657</v>
      </c>
      <c r="J146" s="100" t="s">
        <v>73</v>
      </c>
      <c r="K146" s="100">
        <v>0.6694706913098429</v>
      </c>
      <c r="M146" s="100" t="s">
        <v>68</v>
      </c>
      <c r="N146" s="100">
        <v>0.39982622518581223</v>
      </c>
      <c r="X146" s="100">
        <v>67.5</v>
      </c>
    </row>
    <row r="147" spans="1:24" s="100" customFormat="1" ht="12.75">
      <c r="A147" s="100">
        <v>1174</v>
      </c>
      <c r="B147" s="100">
        <v>137.74000549316406</v>
      </c>
      <c r="C147" s="100">
        <v>119.63999938964844</v>
      </c>
      <c r="D147" s="100">
        <v>9.019783973693848</v>
      </c>
      <c r="E147" s="100">
        <v>9.605131149291992</v>
      </c>
      <c r="F147" s="100">
        <v>28.417211772103983</v>
      </c>
      <c r="G147" s="100" t="s">
        <v>56</v>
      </c>
      <c r="H147" s="100">
        <v>4.792492981221173</v>
      </c>
      <c r="I147" s="100">
        <v>75.03249847438524</v>
      </c>
      <c r="J147" s="100" t="s">
        <v>62</v>
      </c>
      <c r="K147" s="100">
        <v>0.7169087788317855</v>
      </c>
      <c r="L147" s="100">
        <v>0.35426486979503174</v>
      </c>
      <c r="M147" s="100">
        <v>0.16971876968108743</v>
      </c>
      <c r="N147" s="100">
        <v>0.016113321224678154</v>
      </c>
      <c r="O147" s="100">
        <v>0.02879236058103247</v>
      </c>
      <c r="P147" s="100">
        <v>0.0101626748192839</v>
      </c>
      <c r="Q147" s="100">
        <v>0.0035047399797764126</v>
      </c>
      <c r="R147" s="100">
        <v>0.00024802888980062106</v>
      </c>
      <c r="S147" s="100">
        <v>0.00037774306311341027</v>
      </c>
      <c r="T147" s="100">
        <v>0.00014952122391455845</v>
      </c>
      <c r="U147" s="100">
        <v>7.66570910259547E-05</v>
      </c>
      <c r="V147" s="100">
        <v>9.195551307529685E-06</v>
      </c>
      <c r="W147" s="100">
        <v>2.3551346853164563E-05</v>
      </c>
      <c r="X147" s="100">
        <v>67.5</v>
      </c>
    </row>
    <row r="148" spans="1:24" s="100" customFormat="1" ht="12.75">
      <c r="A148" s="100">
        <v>1175</v>
      </c>
      <c r="B148" s="100">
        <v>102.19999694824219</v>
      </c>
      <c r="C148" s="100">
        <v>99.0999984741211</v>
      </c>
      <c r="D148" s="100">
        <v>9.125162124633789</v>
      </c>
      <c r="E148" s="100">
        <v>9.28464412689209</v>
      </c>
      <c r="F148" s="100">
        <v>17.08238323885382</v>
      </c>
      <c r="G148" s="100" t="s">
        <v>57</v>
      </c>
      <c r="H148" s="100">
        <v>9.816745252736823</v>
      </c>
      <c r="I148" s="100">
        <v>44.51674220097901</v>
      </c>
      <c r="J148" s="100" t="s">
        <v>60</v>
      </c>
      <c r="K148" s="100">
        <v>-0.329932287459293</v>
      </c>
      <c r="L148" s="100">
        <v>0.001927869649089481</v>
      </c>
      <c r="M148" s="100">
        <v>0.07638950847185576</v>
      </c>
      <c r="N148" s="100">
        <v>-0.00016678134870065541</v>
      </c>
      <c r="O148" s="100">
        <v>-0.013525666907258913</v>
      </c>
      <c r="P148" s="100">
        <v>0.0002206330975739931</v>
      </c>
      <c r="Q148" s="100">
        <v>0.0014947701404550045</v>
      </c>
      <c r="R148" s="100">
        <v>-1.3400265620510994E-05</v>
      </c>
      <c r="S148" s="100">
        <v>-0.00019955341835575089</v>
      </c>
      <c r="T148" s="100">
        <v>1.571283449766974E-05</v>
      </c>
      <c r="U148" s="100">
        <v>2.708089315978816E-05</v>
      </c>
      <c r="V148" s="100">
        <v>-1.0604879996185975E-06</v>
      </c>
      <c r="W148" s="100">
        <v>-1.3097316495388586E-05</v>
      </c>
      <c r="X148" s="100">
        <v>67.5</v>
      </c>
    </row>
    <row r="149" spans="1:24" s="100" customFormat="1" ht="12.75">
      <c r="A149" s="100">
        <v>1176</v>
      </c>
      <c r="B149" s="100">
        <v>125.4800033569336</v>
      </c>
      <c r="C149" s="100">
        <v>138.5800018310547</v>
      </c>
      <c r="D149" s="100">
        <v>8.731054306030273</v>
      </c>
      <c r="E149" s="100">
        <v>8.835184097290039</v>
      </c>
      <c r="F149" s="100">
        <v>16.942784239383766</v>
      </c>
      <c r="G149" s="100" t="s">
        <v>58</v>
      </c>
      <c r="H149" s="100">
        <v>-11.788877782921602</v>
      </c>
      <c r="I149" s="100">
        <v>46.19112557401199</v>
      </c>
      <c r="J149" s="100" t="s">
        <v>61</v>
      </c>
      <c r="K149" s="100">
        <v>-0.6364769303423027</v>
      </c>
      <c r="L149" s="100">
        <v>0.3542596241310981</v>
      </c>
      <c r="M149" s="100">
        <v>-0.15155561282080673</v>
      </c>
      <c r="N149" s="100">
        <v>-0.016112458064224375</v>
      </c>
      <c r="O149" s="100">
        <v>-0.025417638807372994</v>
      </c>
      <c r="P149" s="100">
        <v>0.010160279549242823</v>
      </c>
      <c r="Q149" s="100">
        <v>-0.0031699944089930653</v>
      </c>
      <c r="R149" s="100">
        <v>-0.00024766663694778993</v>
      </c>
      <c r="S149" s="100">
        <v>-0.000320730813849927</v>
      </c>
      <c r="T149" s="100">
        <v>0.00014869331939585035</v>
      </c>
      <c r="U149" s="100">
        <v>-7.171425820734426E-05</v>
      </c>
      <c r="V149" s="100">
        <v>-9.134195588669856E-06</v>
      </c>
      <c r="W149" s="100">
        <v>-1.9573610786405415E-05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1173</v>
      </c>
      <c r="B151" s="24">
        <v>138.88</v>
      </c>
      <c r="C151" s="24">
        <v>146.98</v>
      </c>
      <c r="D151" s="24">
        <v>8.482025808668322</v>
      </c>
      <c r="E151" s="24">
        <v>9.064963193321105</v>
      </c>
      <c r="F151" s="24">
        <v>19.181089532487842</v>
      </c>
      <c r="G151" s="24" t="s">
        <v>59</v>
      </c>
      <c r="H151" s="24">
        <v>-17.52096703199703</v>
      </c>
      <c r="I151" s="24">
        <v>53.85903296800296</v>
      </c>
      <c r="J151" s="24" t="s">
        <v>73</v>
      </c>
      <c r="K151" s="24">
        <v>1.0730653142906537</v>
      </c>
      <c r="M151" s="24" t="s">
        <v>68</v>
      </c>
      <c r="N151" s="24">
        <v>0.8113219574524408</v>
      </c>
      <c r="X151" s="24">
        <v>67.5</v>
      </c>
    </row>
    <row r="152" spans="1:24" ht="12.75" hidden="1">
      <c r="A152" s="24">
        <v>1176</v>
      </c>
      <c r="B152" s="24">
        <v>125.4800033569336</v>
      </c>
      <c r="C152" s="24">
        <v>138.5800018310547</v>
      </c>
      <c r="D152" s="24">
        <v>8.731054306030273</v>
      </c>
      <c r="E152" s="24">
        <v>8.835184097290039</v>
      </c>
      <c r="F152" s="24">
        <v>25.671627073727116</v>
      </c>
      <c r="G152" s="24" t="s">
        <v>56</v>
      </c>
      <c r="H152" s="24">
        <v>12.008573083491214</v>
      </c>
      <c r="I152" s="24">
        <v>69.98857644042481</v>
      </c>
      <c r="J152" s="24" t="s">
        <v>62</v>
      </c>
      <c r="K152" s="24">
        <v>0.6672474075084799</v>
      </c>
      <c r="L152" s="24">
        <v>0.7755171685591621</v>
      </c>
      <c r="M152" s="24">
        <v>0.1579617464389176</v>
      </c>
      <c r="N152" s="24">
        <v>0.015602472870816259</v>
      </c>
      <c r="O152" s="24">
        <v>0.026797621588401845</v>
      </c>
      <c r="P152" s="24">
        <v>0.022247148541234957</v>
      </c>
      <c r="Q152" s="24">
        <v>0.0032618946013513194</v>
      </c>
      <c r="R152" s="24">
        <v>0.0002401926903829629</v>
      </c>
      <c r="S152" s="24">
        <v>0.00035159414429057894</v>
      </c>
      <c r="T152" s="24">
        <v>0.00032737811893823813</v>
      </c>
      <c r="U152" s="24">
        <v>7.135164562422645E-05</v>
      </c>
      <c r="V152" s="24">
        <v>8.913207166366584E-06</v>
      </c>
      <c r="W152" s="24">
        <v>2.1927635162255174E-05</v>
      </c>
      <c r="X152" s="24">
        <v>67.5</v>
      </c>
    </row>
    <row r="153" spans="1:24" ht="12.75" hidden="1">
      <c r="A153" s="24">
        <v>1174</v>
      </c>
      <c r="B153" s="24">
        <v>137.74000549316406</v>
      </c>
      <c r="C153" s="24">
        <v>119.63999938964844</v>
      </c>
      <c r="D153" s="24">
        <v>9.019783973693848</v>
      </c>
      <c r="E153" s="24">
        <v>9.605131149291992</v>
      </c>
      <c r="F153" s="24">
        <v>26.484055802355204</v>
      </c>
      <c r="G153" s="24" t="s">
        <v>57</v>
      </c>
      <c r="H153" s="24">
        <v>-0.3117911235731299</v>
      </c>
      <c r="I153" s="24">
        <v>69.92821436959093</v>
      </c>
      <c r="J153" s="24" t="s">
        <v>60</v>
      </c>
      <c r="K153" s="24">
        <v>-0.6622236174122981</v>
      </c>
      <c r="L153" s="24">
        <v>-0.004219476623177636</v>
      </c>
      <c r="M153" s="24">
        <v>0.1565423177613481</v>
      </c>
      <c r="N153" s="24">
        <v>-0.00016133796913372618</v>
      </c>
      <c r="O153" s="24">
        <v>-0.026629700318879294</v>
      </c>
      <c r="P153" s="24">
        <v>-0.00048267111989146855</v>
      </c>
      <c r="Q153" s="24">
        <v>0.0032200173208412498</v>
      </c>
      <c r="R153" s="24">
        <v>-1.3001791611416593E-05</v>
      </c>
      <c r="S153" s="24">
        <v>-0.00035124555770216307</v>
      </c>
      <c r="T153" s="24">
        <v>-3.436686643011023E-05</v>
      </c>
      <c r="U153" s="24">
        <v>6.931321467894116E-05</v>
      </c>
      <c r="V153" s="24">
        <v>-1.0331776746217413E-06</v>
      </c>
      <c r="W153" s="24">
        <v>-2.192620921500303E-05</v>
      </c>
      <c r="X153" s="24">
        <v>67.5</v>
      </c>
    </row>
    <row r="154" spans="1:24" ht="12.75" hidden="1">
      <c r="A154" s="24">
        <v>1175</v>
      </c>
      <c r="B154" s="24">
        <v>102.19999694824219</v>
      </c>
      <c r="C154" s="24">
        <v>99.0999984741211</v>
      </c>
      <c r="D154" s="24">
        <v>9.125162124633789</v>
      </c>
      <c r="E154" s="24">
        <v>9.28464412689209</v>
      </c>
      <c r="F154" s="24">
        <v>17.08238323885382</v>
      </c>
      <c r="G154" s="24" t="s">
        <v>58</v>
      </c>
      <c r="H154" s="24">
        <v>9.816745252736823</v>
      </c>
      <c r="I154" s="24">
        <v>44.51674220097901</v>
      </c>
      <c r="J154" s="24" t="s">
        <v>61</v>
      </c>
      <c r="K154" s="24">
        <v>-0.08172504737323626</v>
      </c>
      <c r="L154" s="24">
        <v>-0.7755056896935356</v>
      </c>
      <c r="M154" s="24">
        <v>-0.02112856095284345</v>
      </c>
      <c r="N154" s="24">
        <v>-0.015601638687787675</v>
      </c>
      <c r="O154" s="24">
        <v>-0.002995260209374253</v>
      </c>
      <c r="P154" s="24">
        <v>-0.022241911941328144</v>
      </c>
      <c r="Q154" s="24">
        <v>-0.0005210036888614352</v>
      </c>
      <c r="R154" s="24">
        <v>-0.00023984053437294366</v>
      </c>
      <c r="S154" s="24">
        <v>-1.5652491620214666E-05</v>
      </c>
      <c r="T154" s="24">
        <v>-0.0003255692725846746</v>
      </c>
      <c r="U154" s="24">
        <v>-1.6933269151472433E-05</v>
      </c>
      <c r="V154" s="24">
        <v>-8.853124074767723E-06</v>
      </c>
      <c r="W154" s="24">
        <v>-2.5006652891925433E-07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1173</v>
      </c>
      <c r="B156" s="24">
        <v>138.88</v>
      </c>
      <c r="C156" s="24">
        <v>146.98</v>
      </c>
      <c r="D156" s="24">
        <v>8.482025808668322</v>
      </c>
      <c r="E156" s="24">
        <v>9.064963193321105</v>
      </c>
      <c r="F156" s="24">
        <v>23.36950699589136</v>
      </c>
      <c r="G156" s="24" t="s">
        <v>59</v>
      </c>
      <c r="H156" s="24">
        <v>-5.760211009085623</v>
      </c>
      <c r="I156" s="24">
        <v>65.61978899091437</v>
      </c>
      <c r="J156" s="24" t="s">
        <v>73</v>
      </c>
      <c r="K156" s="24">
        <v>2.4174161944486654</v>
      </c>
      <c r="M156" s="24" t="s">
        <v>68</v>
      </c>
      <c r="N156" s="24">
        <v>1.3030394055424848</v>
      </c>
      <c r="X156" s="24">
        <v>67.5</v>
      </c>
    </row>
    <row r="157" spans="1:24" ht="12.75" hidden="1">
      <c r="A157" s="24">
        <v>1176</v>
      </c>
      <c r="B157" s="24">
        <v>125.4800033569336</v>
      </c>
      <c r="C157" s="24">
        <v>138.5800018310547</v>
      </c>
      <c r="D157" s="24">
        <v>8.731054306030273</v>
      </c>
      <c r="E157" s="24">
        <v>8.835184097290039</v>
      </c>
      <c r="F157" s="24">
        <v>25.671627073727116</v>
      </c>
      <c r="G157" s="24" t="s">
        <v>56</v>
      </c>
      <c r="H157" s="24">
        <v>12.008573083491214</v>
      </c>
      <c r="I157" s="24">
        <v>69.98857644042481</v>
      </c>
      <c r="J157" s="24" t="s">
        <v>62</v>
      </c>
      <c r="K157" s="24">
        <v>1.4721015966088924</v>
      </c>
      <c r="L157" s="24">
        <v>0.3533375434483946</v>
      </c>
      <c r="M157" s="24">
        <v>0.3485008683860942</v>
      </c>
      <c r="N157" s="24">
        <v>0.019547240831471597</v>
      </c>
      <c r="O157" s="24">
        <v>0.05912226516674521</v>
      </c>
      <c r="P157" s="24">
        <v>0.010136029882827196</v>
      </c>
      <c r="Q157" s="24">
        <v>0.007196609899698164</v>
      </c>
      <c r="R157" s="24">
        <v>0.00030089743609683177</v>
      </c>
      <c r="S157" s="24">
        <v>0.0007756709845729546</v>
      </c>
      <c r="T157" s="24">
        <v>0.00014910682272688822</v>
      </c>
      <c r="U157" s="24">
        <v>0.00015740035131590833</v>
      </c>
      <c r="V157" s="24">
        <v>1.1149514971515351E-05</v>
      </c>
      <c r="W157" s="24">
        <v>4.836354326936309E-05</v>
      </c>
      <c r="X157" s="24">
        <v>67.5</v>
      </c>
    </row>
    <row r="158" spans="1:24" ht="12.75" hidden="1">
      <c r="A158" s="24">
        <v>1175</v>
      </c>
      <c r="B158" s="24">
        <v>102.19999694824219</v>
      </c>
      <c r="C158" s="24">
        <v>99.0999984741211</v>
      </c>
      <c r="D158" s="24">
        <v>9.125162124633789</v>
      </c>
      <c r="E158" s="24">
        <v>9.28464412689209</v>
      </c>
      <c r="F158" s="24">
        <v>19.952260624561337</v>
      </c>
      <c r="G158" s="24" t="s">
        <v>57</v>
      </c>
      <c r="H158" s="24">
        <v>17.29565436873048</v>
      </c>
      <c r="I158" s="24">
        <v>51.99565131697267</v>
      </c>
      <c r="J158" s="24" t="s">
        <v>60</v>
      </c>
      <c r="K158" s="24">
        <v>-0.8913417213917549</v>
      </c>
      <c r="L158" s="24">
        <v>0.0019229448747237266</v>
      </c>
      <c r="M158" s="24">
        <v>0.20784721059028183</v>
      </c>
      <c r="N158" s="24">
        <v>-0.0002024255816061086</v>
      </c>
      <c r="O158" s="24">
        <v>-0.0363033090151261</v>
      </c>
      <c r="P158" s="24">
        <v>0.00022017254537810984</v>
      </c>
      <c r="Q158" s="24">
        <v>0.0041389638219103695</v>
      </c>
      <c r="R158" s="24">
        <v>-1.6272455063725423E-05</v>
      </c>
      <c r="S158" s="24">
        <v>-0.0005165282666414872</v>
      </c>
      <c r="T158" s="24">
        <v>1.5684293379763806E-05</v>
      </c>
      <c r="U158" s="24">
        <v>8.001516555023342E-05</v>
      </c>
      <c r="V158" s="24">
        <v>-1.2928062819786353E-06</v>
      </c>
      <c r="W158" s="24">
        <v>-3.338474293632792E-05</v>
      </c>
      <c r="X158" s="24">
        <v>67.5</v>
      </c>
    </row>
    <row r="159" spans="1:24" ht="12.75" hidden="1">
      <c r="A159" s="24">
        <v>1174</v>
      </c>
      <c r="B159" s="24">
        <v>137.74000549316406</v>
      </c>
      <c r="C159" s="24">
        <v>119.63999938964844</v>
      </c>
      <c r="D159" s="24">
        <v>9.019783973693848</v>
      </c>
      <c r="E159" s="24">
        <v>9.605131149291992</v>
      </c>
      <c r="F159" s="24">
        <v>19.57973970976818</v>
      </c>
      <c r="G159" s="24" t="s">
        <v>58</v>
      </c>
      <c r="H159" s="24">
        <v>-18.54187262622976</v>
      </c>
      <c r="I159" s="24">
        <v>51.6981328669343</v>
      </c>
      <c r="J159" s="24" t="s">
        <v>61</v>
      </c>
      <c r="K159" s="24">
        <v>-1.1715771619679316</v>
      </c>
      <c r="L159" s="24">
        <v>0.353332310853614</v>
      </c>
      <c r="M159" s="24">
        <v>-0.2797362906662287</v>
      </c>
      <c r="N159" s="24">
        <v>-0.019546192672934077</v>
      </c>
      <c r="O159" s="24">
        <v>-0.04666381888571914</v>
      </c>
      <c r="P159" s="24">
        <v>0.010133638331607638</v>
      </c>
      <c r="Q159" s="24">
        <v>-0.0058872890645313754</v>
      </c>
      <c r="R159" s="24">
        <v>-0.00030045710884558214</v>
      </c>
      <c r="S159" s="24">
        <v>-0.0005786743696317622</v>
      </c>
      <c r="T159" s="24">
        <v>0.00014827962612876108</v>
      </c>
      <c r="U159" s="24">
        <v>-0.00013554498838518563</v>
      </c>
      <c r="V159" s="24">
        <v>-1.1074309730963892E-05</v>
      </c>
      <c r="W159" s="24">
        <v>-3.4992731483021717E-05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1173</v>
      </c>
      <c r="B161" s="24">
        <v>138.88</v>
      </c>
      <c r="C161" s="24">
        <v>146.98</v>
      </c>
      <c r="D161" s="24">
        <v>8.482025808668322</v>
      </c>
      <c r="E161" s="24">
        <v>9.064963193321105</v>
      </c>
      <c r="F161" s="24">
        <v>25.884991587850518</v>
      </c>
      <c r="G161" s="24" t="s">
        <v>59</v>
      </c>
      <c r="H161" s="24">
        <v>1.3030774104465763</v>
      </c>
      <c r="I161" s="24">
        <v>72.68307741044657</v>
      </c>
      <c r="J161" s="24" t="s">
        <v>73</v>
      </c>
      <c r="K161" s="24">
        <v>1.9891682532632498</v>
      </c>
      <c r="M161" s="24" t="s">
        <v>68</v>
      </c>
      <c r="N161" s="24">
        <v>1.2776725511603646</v>
      </c>
      <c r="X161" s="24">
        <v>67.5</v>
      </c>
    </row>
    <row r="162" spans="1:24" ht="12.75" hidden="1">
      <c r="A162" s="24">
        <v>1175</v>
      </c>
      <c r="B162" s="24">
        <v>102.19999694824219</v>
      </c>
      <c r="C162" s="24">
        <v>99.0999984741211</v>
      </c>
      <c r="D162" s="24">
        <v>9.125162124633789</v>
      </c>
      <c r="E162" s="24">
        <v>9.28464412689209</v>
      </c>
      <c r="F162" s="24">
        <v>21.814004699814397</v>
      </c>
      <c r="G162" s="24" t="s">
        <v>56</v>
      </c>
      <c r="H162" s="24">
        <v>22.14736503950698</v>
      </c>
      <c r="I162" s="24">
        <v>56.84736198774917</v>
      </c>
      <c r="J162" s="24" t="s">
        <v>62</v>
      </c>
      <c r="K162" s="24">
        <v>1.1520649941332046</v>
      </c>
      <c r="L162" s="24">
        <v>0.7645585649262395</v>
      </c>
      <c r="M162" s="24">
        <v>0.2727353167876461</v>
      </c>
      <c r="N162" s="24">
        <v>0.018054143517008167</v>
      </c>
      <c r="O162" s="24">
        <v>0.046269419589837046</v>
      </c>
      <c r="P162" s="24">
        <v>0.021932919322428926</v>
      </c>
      <c r="Q162" s="24">
        <v>0.00563199993796822</v>
      </c>
      <c r="R162" s="24">
        <v>0.0002779957073985695</v>
      </c>
      <c r="S162" s="24">
        <v>0.0006070668403619779</v>
      </c>
      <c r="T162" s="24">
        <v>0.0003227216148423741</v>
      </c>
      <c r="U162" s="24">
        <v>0.00012316529748177397</v>
      </c>
      <c r="V162" s="24">
        <v>1.0329245643090786E-05</v>
      </c>
      <c r="W162" s="24">
        <v>3.7852018438528715E-05</v>
      </c>
      <c r="X162" s="24">
        <v>67.5</v>
      </c>
    </row>
    <row r="163" spans="1:24" ht="12.75" hidden="1">
      <c r="A163" s="24">
        <v>1174</v>
      </c>
      <c r="B163" s="24">
        <v>137.74000549316406</v>
      </c>
      <c r="C163" s="24">
        <v>119.63999938964844</v>
      </c>
      <c r="D163" s="24">
        <v>9.019783973693848</v>
      </c>
      <c r="E163" s="24">
        <v>9.605131149291992</v>
      </c>
      <c r="F163" s="24">
        <v>19.57973970976818</v>
      </c>
      <c r="G163" s="24" t="s">
        <v>57</v>
      </c>
      <c r="H163" s="24">
        <v>-18.54187262622976</v>
      </c>
      <c r="I163" s="24">
        <v>51.6981328669343</v>
      </c>
      <c r="J163" s="24" t="s">
        <v>60</v>
      </c>
      <c r="K163" s="24">
        <v>0.7599159916596655</v>
      </c>
      <c r="L163" s="24">
        <v>-0.004159302083485026</v>
      </c>
      <c r="M163" s="24">
        <v>-0.18221807667269924</v>
      </c>
      <c r="N163" s="24">
        <v>-0.00018598498353665768</v>
      </c>
      <c r="O163" s="24">
        <v>0.030142858586598056</v>
      </c>
      <c r="P163" s="24">
        <v>-0.00047601635526965165</v>
      </c>
      <c r="Q163" s="24">
        <v>-0.0038714692555410525</v>
      </c>
      <c r="R163" s="24">
        <v>-1.4960582096132301E-05</v>
      </c>
      <c r="S163" s="24">
        <v>0.00036344681418247504</v>
      </c>
      <c r="T163" s="24">
        <v>-3.3910270815237876E-05</v>
      </c>
      <c r="U163" s="24">
        <v>-9.148158374029745E-05</v>
      </c>
      <c r="V163" s="24">
        <v>-1.1759628183889665E-06</v>
      </c>
      <c r="W163" s="24">
        <v>2.1634486991343173E-05</v>
      </c>
      <c r="X163" s="24">
        <v>67.5</v>
      </c>
    </row>
    <row r="164" spans="1:24" ht="12.75" hidden="1">
      <c r="A164" s="24">
        <v>1176</v>
      </c>
      <c r="B164" s="24">
        <v>125.4800033569336</v>
      </c>
      <c r="C164" s="24">
        <v>138.5800018310547</v>
      </c>
      <c r="D164" s="24">
        <v>8.731054306030273</v>
      </c>
      <c r="E164" s="24">
        <v>8.835184097290039</v>
      </c>
      <c r="F164" s="24">
        <v>21.161063662566704</v>
      </c>
      <c r="G164" s="24" t="s">
        <v>58</v>
      </c>
      <c r="H164" s="24">
        <v>-0.28857937921597454</v>
      </c>
      <c r="I164" s="24">
        <v>57.69142397771762</v>
      </c>
      <c r="J164" s="24" t="s">
        <v>61</v>
      </c>
      <c r="K164" s="24">
        <v>-0.8658992067943287</v>
      </c>
      <c r="L164" s="24">
        <v>-0.7645472512593641</v>
      </c>
      <c r="M164" s="24">
        <v>-0.2029313321223709</v>
      </c>
      <c r="N164" s="24">
        <v>-0.01805318552828356</v>
      </c>
      <c r="O164" s="24">
        <v>-0.03510366455811627</v>
      </c>
      <c r="P164" s="24">
        <v>-0.021927753155161427</v>
      </c>
      <c r="Q164" s="24">
        <v>-0.004090372734198492</v>
      </c>
      <c r="R164" s="24">
        <v>-0.0002775928571043858</v>
      </c>
      <c r="S164" s="24">
        <v>-0.000486247428710615</v>
      </c>
      <c r="T164" s="24">
        <v>-0.00032093509346861225</v>
      </c>
      <c r="U164" s="24">
        <v>-8.246702577479576E-05</v>
      </c>
      <c r="V164" s="24">
        <v>-1.0262086873783357E-05</v>
      </c>
      <c r="W164" s="24">
        <v>-3.106001082569226E-05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1173</v>
      </c>
      <c r="B166" s="24">
        <v>138.88</v>
      </c>
      <c r="C166" s="24">
        <v>146.98</v>
      </c>
      <c r="D166" s="24">
        <v>8.482025808668322</v>
      </c>
      <c r="E166" s="24">
        <v>9.064963193321105</v>
      </c>
      <c r="F166" s="24">
        <v>23.36950699589136</v>
      </c>
      <c r="G166" s="24" t="s">
        <v>59</v>
      </c>
      <c r="H166" s="24">
        <v>-5.760211009085623</v>
      </c>
      <c r="I166" s="24">
        <v>65.61978899091437</v>
      </c>
      <c r="J166" s="24" t="s">
        <v>73</v>
      </c>
      <c r="K166" s="24">
        <v>1.4400417658526328</v>
      </c>
      <c r="M166" s="24" t="s">
        <v>68</v>
      </c>
      <c r="N166" s="24">
        <v>0.9975001017999471</v>
      </c>
      <c r="X166" s="24">
        <v>67.5</v>
      </c>
    </row>
    <row r="167" spans="1:24" ht="12.75" hidden="1">
      <c r="A167" s="24">
        <v>1175</v>
      </c>
      <c r="B167" s="24">
        <v>102.19999694824219</v>
      </c>
      <c r="C167" s="24">
        <v>99.0999984741211</v>
      </c>
      <c r="D167" s="24">
        <v>9.125162124633789</v>
      </c>
      <c r="E167" s="24">
        <v>9.28464412689209</v>
      </c>
      <c r="F167" s="24">
        <v>21.814004699814397</v>
      </c>
      <c r="G167" s="24" t="s">
        <v>56</v>
      </c>
      <c r="H167" s="24">
        <v>22.14736503950698</v>
      </c>
      <c r="I167" s="24">
        <v>56.84736198774917</v>
      </c>
      <c r="J167" s="24" t="s">
        <v>62</v>
      </c>
      <c r="K167" s="24">
        <v>0.8944078266885962</v>
      </c>
      <c r="L167" s="24">
        <v>0.7701717138027705</v>
      </c>
      <c r="M167" s="24">
        <v>0.211738820401686</v>
      </c>
      <c r="N167" s="24">
        <v>0.016750981563696057</v>
      </c>
      <c r="O167" s="24">
        <v>0.03592142870346344</v>
      </c>
      <c r="P167" s="24">
        <v>0.02209392346112945</v>
      </c>
      <c r="Q167" s="24">
        <v>0.0043724435056715525</v>
      </c>
      <c r="R167" s="24">
        <v>0.00025792522085739937</v>
      </c>
      <c r="S167" s="24">
        <v>0.0004713230434455866</v>
      </c>
      <c r="T167" s="24">
        <v>0.0003251060308138447</v>
      </c>
      <c r="U167" s="24">
        <v>9.562351101666017E-05</v>
      </c>
      <c r="V167" s="24">
        <v>9.578534594276291E-06</v>
      </c>
      <c r="W167" s="24">
        <v>2.9392050357110984E-05</v>
      </c>
      <c r="X167" s="24">
        <v>67.5</v>
      </c>
    </row>
    <row r="168" spans="1:24" ht="12.75" hidden="1">
      <c r="A168" s="24">
        <v>1176</v>
      </c>
      <c r="B168" s="24">
        <v>125.4800033569336</v>
      </c>
      <c r="C168" s="24">
        <v>138.5800018310547</v>
      </c>
      <c r="D168" s="24">
        <v>8.731054306030273</v>
      </c>
      <c r="E168" s="24">
        <v>8.835184097290039</v>
      </c>
      <c r="F168" s="24">
        <v>16.942784239383766</v>
      </c>
      <c r="G168" s="24" t="s">
        <v>57</v>
      </c>
      <c r="H168" s="24">
        <v>-11.788877782921602</v>
      </c>
      <c r="I168" s="24">
        <v>46.19112557401199</v>
      </c>
      <c r="J168" s="24" t="s">
        <v>60</v>
      </c>
      <c r="K168" s="24">
        <v>0.22851325627914584</v>
      </c>
      <c r="L168" s="24">
        <v>-0.004189951783587807</v>
      </c>
      <c r="M168" s="24">
        <v>-0.056420675219274206</v>
      </c>
      <c r="N168" s="24">
        <v>-0.0001727207081814611</v>
      </c>
      <c r="O168" s="24">
        <v>0.008802566369619808</v>
      </c>
      <c r="P168" s="24">
        <v>-0.00047943146036458244</v>
      </c>
      <c r="Q168" s="24">
        <v>-0.0012752822988301108</v>
      </c>
      <c r="R168" s="24">
        <v>-1.3902050556166013E-05</v>
      </c>
      <c r="S168" s="24">
        <v>8.435372081596644E-05</v>
      </c>
      <c r="T168" s="24">
        <v>-3.41477799674665E-05</v>
      </c>
      <c r="U168" s="24">
        <v>-3.504037245324353E-05</v>
      </c>
      <c r="V168" s="24">
        <v>-1.0972057995143064E-06</v>
      </c>
      <c r="W168" s="24">
        <v>4.2892502208929E-06</v>
      </c>
      <c r="X168" s="24">
        <v>67.5</v>
      </c>
    </row>
    <row r="169" spans="1:24" ht="12.75" hidden="1">
      <c r="A169" s="24">
        <v>1174</v>
      </c>
      <c r="B169" s="24">
        <v>137.74000549316406</v>
      </c>
      <c r="C169" s="24">
        <v>119.63999938964844</v>
      </c>
      <c r="D169" s="24">
        <v>9.019783973693848</v>
      </c>
      <c r="E169" s="24">
        <v>9.605131149291992</v>
      </c>
      <c r="F169" s="24">
        <v>26.484055802355204</v>
      </c>
      <c r="G169" s="24" t="s">
        <v>58</v>
      </c>
      <c r="H169" s="24">
        <v>-0.3117911235731299</v>
      </c>
      <c r="I169" s="24">
        <v>69.92821436959093</v>
      </c>
      <c r="J169" s="24" t="s">
        <v>61</v>
      </c>
      <c r="K169" s="24">
        <v>-0.864723685431664</v>
      </c>
      <c r="L169" s="24">
        <v>-0.7701603164575203</v>
      </c>
      <c r="M169" s="24">
        <v>-0.20408340322745164</v>
      </c>
      <c r="N169" s="24">
        <v>-0.016750091071521086</v>
      </c>
      <c r="O169" s="24">
        <v>-0.0348261951037785</v>
      </c>
      <c r="P169" s="24">
        <v>-0.02208872108975662</v>
      </c>
      <c r="Q169" s="24">
        <v>-0.004182333949911212</v>
      </c>
      <c r="R169" s="24">
        <v>-0.0002575502912921514</v>
      </c>
      <c r="S169" s="24">
        <v>-0.0004637131236737993</v>
      </c>
      <c r="T169" s="24">
        <v>-0.00032330768687865443</v>
      </c>
      <c r="U169" s="24">
        <v>-8.897206391610403E-05</v>
      </c>
      <c r="V169" s="24">
        <v>-9.515485505598746E-06</v>
      </c>
      <c r="W169" s="24">
        <v>-2.9077395975869606E-05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1173</v>
      </c>
      <c r="B171" s="24">
        <v>134</v>
      </c>
      <c r="C171" s="24">
        <v>149.5</v>
      </c>
      <c r="D171" s="24">
        <v>8.769523262533468</v>
      </c>
      <c r="E171" s="24">
        <v>9.340265128556407</v>
      </c>
      <c r="F171" s="24">
        <v>17.120184654591476</v>
      </c>
      <c r="G171" s="24" t="s">
        <v>59</v>
      </c>
      <c r="H171" s="24">
        <v>-20.01334105733818</v>
      </c>
      <c r="I171" s="24">
        <v>46.48665894266181</v>
      </c>
      <c r="J171" s="24" t="s">
        <v>73</v>
      </c>
      <c r="K171" s="24">
        <v>1.9310103433381471</v>
      </c>
      <c r="M171" s="24" t="s">
        <v>68</v>
      </c>
      <c r="N171" s="24">
        <v>1.2617037451450184</v>
      </c>
      <c r="X171" s="24">
        <v>67.5</v>
      </c>
    </row>
    <row r="172" spans="1:24" ht="12.75" hidden="1">
      <c r="A172" s="24">
        <v>1174</v>
      </c>
      <c r="B172" s="24">
        <v>133.02000427246094</v>
      </c>
      <c r="C172" s="24">
        <v>129.72000122070312</v>
      </c>
      <c r="D172" s="24">
        <v>8.975314140319824</v>
      </c>
      <c r="E172" s="24">
        <v>9.416007995605469</v>
      </c>
      <c r="F172" s="24">
        <v>28.347440232645145</v>
      </c>
      <c r="G172" s="24" t="s">
        <v>56</v>
      </c>
      <c r="H172" s="24">
        <v>9.684212081060409</v>
      </c>
      <c r="I172" s="24">
        <v>75.20421635352135</v>
      </c>
      <c r="J172" s="24" t="s">
        <v>62</v>
      </c>
      <c r="K172" s="24">
        <v>1.1167685809285284</v>
      </c>
      <c r="L172" s="24">
        <v>0.7795816648219127</v>
      </c>
      <c r="M172" s="24">
        <v>0.26437951326451964</v>
      </c>
      <c r="N172" s="24">
        <v>0.06042575779427177</v>
      </c>
      <c r="O172" s="24">
        <v>0.04485121061244626</v>
      </c>
      <c r="P172" s="24">
        <v>0.02236371896442418</v>
      </c>
      <c r="Q172" s="24">
        <v>0.005459408015058952</v>
      </c>
      <c r="R172" s="24">
        <v>0.0009301142164389297</v>
      </c>
      <c r="S172" s="24">
        <v>0.0005884291881783506</v>
      </c>
      <c r="T172" s="24">
        <v>0.0003291050634237371</v>
      </c>
      <c r="U172" s="24">
        <v>0.00011941214451656801</v>
      </c>
      <c r="V172" s="24">
        <v>3.451372625452533E-05</v>
      </c>
      <c r="W172" s="24">
        <v>3.6692837508272335E-05</v>
      </c>
      <c r="X172" s="24">
        <v>67.5</v>
      </c>
    </row>
    <row r="173" spans="1:24" ht="12.75" hidden="1">
      <c r="A173" s="24">
        <v>1176</v>
      </c>
      <c r="B173" s="24">
        <v>117.87999725341797</v>
      </c>
      <c r="C173" s="24">
        <v>136.27999877929688</v>
      </c>
      <c r="D173" s="24">
        <v>8.799400329589844</v>
      </c>
      <c r="E173" s="24">
        <v>8.748306274414062</v>
      </c>
      <c r="F173" s="24">
        <v>21.518560898082246</v>
      </c>
      <c r="G173" s="24" t="s">
        <v>57</v>
      </c>
      <c r="H173" s="24">
        <v>7.811819650566733</v>
      </c>
      <c r="I173" s="24">
        <v>58.1918169039847</v>
      </c>
      <c r="J173" s="24" t="s">
        <v>60</v>
      </c>
      <c r="K173" s="24">
        <v>-1.0689641994504755</v>
      </c>
      <c r="L173" s="24">
        <v>-0.004241328285135902</v>
      </c>
      <c r="M173" s="24">
        <v>0.2539161655565411</v>
      </c>
      <c r="N173" s="24">
        <v>-0.0006251152748117826</v>
      </c>
      <c r="O173" s="24">
        <v>-0.04278873514848292</v>
      </c>
      <c r="P173" s="24">
        <v>-0.0004851453307657556</v>
      </c>
      <c r="Q173" s="24">
        <v>0.005281451354803402</v>
      </c>
      <c r="R173" s="24">
        <v>-5.029142263945502E-05</v>
      </c>
      <c r="S173" s="24">
        <v>-0.0005481904613731276</v>
      </c>
      <c r="T173" s="24">
        <v>-3.454033350404723E-05</v>
      </c>
      <c r="U173" s="24">
        <v>0.00011755217005816146</v>
      </c>
      <c r="V173" s="24">
        <v>-3.978581588406523E-06</v>
      </c>
      <c r="W173" s="24">
        <v>-3.3721721431819426E-05</v>
      </c>
      <c r="X173" s="24">
        <v>67.5</v>
      </c>
    </row>
    <row r="174" spans="1:24" ht="12.75" hidden="1">
      <c r="A174" s="24">
        <v>1175</v>
      </c>
      <c r="B174" s="24">
        <v>98.16000366210938</v>
      </c>
      <c r="C174" s="24">
        <v>91.55999755859375</v>
      </c>
      <c r="D174" s="24">
        <v>9.122098922729492</v>
      </c>
      <c r="E174" s="24">
        <v>9.233229637145996</v>
      </c>
      <c r="F174" s="24">
        <v>18.661583066596634</v>
      </c>
      <c r="G174" s="24" t="s">
        <v>58</v>
      </c>
      <c r="H174" s="24">
        <v>17.98020389006546</v>
      </c>
      <c r="I174" s="24">
        <v>48.640207552174836</v>
      </c>
      <c r="J174" s="24" t="s">
        <v>61</v>
      </c>
      <c r="K174" s="24">
        <v>0.3232454232349211</v>
      </c>
      <c r="L174" s="24">
        <v>-0.7795701272245382</v>
      </c>
      <c r="M174" s="24">
        <v>0.07364175380208908</v>
      </c>
      <c r="N174" s="24">
        <v>-0.06042252424307671</v>
      </c>
      <c r="O174" s="24">
        <v>0.013444524454029409</v>
      </c>
      <c r="P174" s="24">
        <v>-0.022358456116820365</v>
      </c>
      <c r="Q174" s="24">
        <v>0.001382536604121294</v>
      </c>
      <c r="R174" s="24">
        <v>-0.0009287535886502425</v>
      </c>
      <c r="S174" s="24">
        <v>0.00021386006536927422</v>
      </c>
      <c r="T174" s="24">
        <v>-0.0003272875007276801</v>
      </c>
      <c r="U174" s="24">
        <v>2.0993988965006436E-05</v>
      </c>
      <c r="V174" s="24">
        <v>-3.428364316283647E-05</v>
      </c>
      <c r="W174" s="24">
        <v>1.4464087530267774E-05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1173</v>
      </c>
      <c r="B176" s="100">
        <v>134</v>
      </c>
      <c r="C176" s="100">
        <v>149.5</v>
      </c>
      <c r="D176" s="100">
        <v>8.769523262533468</v>
      </c>
      <c r="E176" s="100">
        <v>9.340265128556407</v>
      </c>
      <c r="F176" s="100">
        <v>24.879208965104546</v>
      </c>
      <c r="G176" s="100" t="s">
        <v>59</v>
      </c>
      <c r="H176" s="100">
        <v>1.0548380615072688</v>
      </c>
      <c r="I176" s="100">
        <v>67.55483806150727</v>
      </c>
      <c r="J176" s="100" t="s">
        <v>73</v>
      </c>
      <c r="K176" s="100">
        <v>1.2829689496811605</v>
      </c>
      <c r="M176" s="100" t="s">
        <v>68</v>
      </c>
      <c r="N176" s="100">
        <v>0.7332422655828079</v>
      </c>
      <c r="X176" s="100">
        <v>67.5</v>
      </c>
    </row>
    <row r="177" spans="1:24" s="100" customFormat="1" ht="12.75">
      <c r="A177" s="100">
        <v>1174</v>
      </c>
      <c r="B177" s="100">
        <v>133.02000427246094</v>
      </c>
      <c r="C177" s="100">
        <v>129.72000122070312</v>
      </c>
      <c r="D177" s="100">
        <v>8.975314140319824</v>
      </c>
      <c r="E177" s="100">
        <v>9.416007995605469</v>
      </c>
      <c r="F177" s="100">
        <v>28.347440232645145</v>
      </c>
      <c r="G177" s="100" t="s">
        <v>56</v>
      </c>
      <c r="H177" s="100">
        <v>9.684212081060409</v>
      </c>
      <c r="I177" s="100">
        <v>75.20421635352135</v>
      </c>
      <c r="J177" s="100" t="s">
        <v>62</v>
      </c>
      <c r="K177" s="100">
        <v>1.0312950808305246</v>
      </c>
      <c r="L177" s="100">
        <v>0.3930599076695697</v>
      </c>
      <c r="M177" s="100">
        <v>0.24414573120036004</v>
      </c>
      <c r="N177" s="100">
        <v>0.05854030850750532</v>
      </c>
      <c r="O177" s="100">
        <v>0.04141863701798207</v>
      </c>
      <c r="P177" s="100">
        <v>0.011275538491736459</v>
      </c>
      <c r="Q177" s="100">
        <v>0.0050416949050912695</v>
      </c>
      <c r="R177" s="100">
        <v>0.0009010929660523393</v>
      </c>
      <c r="S177" s="100">
        <v>0.0005433935952945306</v>
      </c>
      <c r="T177" s="100">
        <v>0.00016588263635270958</v>
      </c>
      <c r="U177" s="100">
        <v>0.00011027110530613919</v>
      </c>
      <c r="V177" s="100">
        <v>3.342738242142758E-05</v>
      </c>
      <c r="W177" s="100">
        <v>3.387755709058562E-05</v>
      </c>
      <c r="X177" s="100">
        <v>67.5</v>
      </c>
    </row>
    <row r="178" spans="1:24" s="100" customFormat="1" ht="12.75">
      <c r="A178" s="100">
        <v>1175</v>
      </c>
      <c r="B178" s="100">
        <v>98.16000366210938</v>
      </c>
      <c r="C178" s="100">
        <v>91.55999755859375</v>
      </c>
      <c r="D178" s="100">
        <v>9.122098922729492</v>
      </c>
      <c r="E178" s="100">
        <v>9.233229637145996</v>
      </c>
      <c r="F178" s="100">
        <v>18.088108478495936</v>
      </c>
      <c r="G178" s="100" t="s">
        <v>57</v>
      </c>
      <c r="H178" s="100">
        <v>16.485479520135407</v>
      </c>
      <c r="I178" s="100">
        <v>47.14548318224478</v>
      </c>
      <c r="J178" s="100" t="s">
        <v>60</v>
      </c>
      <c r="K178" s="100">
        <v>-0.596771579580905</v>
      </c>
      <c r="L178" s="100">
        <v>0.002139424182139392</v>
      </c>
      <c r="M178" s="100">
        <v>0.13900558857135442</v>
      </c>
      <c r="N178" s="100">
        <v>-0.0006056286131222349</v>
      </c>
      <c r="O178" s="100">
        <v>-0.024330415608837065</v>
      </c>
      <c r="P178" s="100">
        <v>0.0002448534622691265</v>
      </c>
      <c r="Q178" s="100">
        <v>0.002760711426653071</v>
      </c>
      <c r="R178" s="100">
        <v>-4.868106671737595E-05</v>
      </c>
      <c r="S178" s="100">
        <v>-0.00034815318672215924</v>
      </c>
      <c r="T178" s="100">
        <v>1.7437376350361336E-05</v>
      </c>
      <c r="U178" s="100">
        <v>5.285641606372267E-05</v>
      </c>
      <c r="V178" s="100">
        <v>-3.84682732354358E-06</v>
      </c>
      <c r="W178" s="100">
        <v>-2.2556031736219727E-05</v>
      </c>
      <c r="X178" s="100">
        <v>67.5</v>
      </c>
    </row>
    <row r="179" spans="1:24" s="100" customFormat="1" ht="12.75">
      <c r="A179" s="100">
        <v>1176</v>
      </c>
      <c r="B179" s="100">
        <v>117.87999725341797</v>
      </c>
      <c r="C179" s="100">
        <v>136.27999877929688</v>
      </c>
      <c r="D179" s="100">
        <v>8.799400329589844</v>
      </c>
      <c r="E179" s="100">
        <v>8.748306274414062</v>
      </c>
      <c r="F179" s="100">
        <v>14.10219359341641</v>
      </c>
      <c r="G179" s="100" t="s">
        <v>58</v>
      </c>
      <c r="H179" s="100">
        <v>-12.243977311407377</v>
      </c>
      <c r="I179" s="100">
        <v>38.13601994201059</v>
      </c>
      <c r="J179" s="100" t="s">
        <v>61</v>
      </c>
      <c r="K179" s="100">
        <v>-0.8410904978358452</v>
      </c>
      <c r="L179" s="100">
        <v>0.3930540851859697</v>
      </c>
      <c r="M179" s="100">
        <v>-0.20071020006290113</v>
      </c>
      <c r="N179" s="100">
        <v>-0.05853717565903627</v>
      </c>
      <c r="O179" s="100">
        <v>-0.03351916420092559</v>
      </c>
      <c r="P179" s="100">
        <v>0.011272879625927233</v>
      </c>
      <c r="Q179" s="100">
        <v>-0.004218668028509761</v>
      </c>
      <c r="R179" s="100">
        <v>-0.0008997770208291945</v>
      </c>
      <c r="S179" s="100">
        <v>-0.0004172121258812133</v>
      </c>
      <c r="T179" s="100">
        <v>0.00016496359279956636</v>
      </c>
      <c r="U179" s="100">
        <v>-9.677766243475959E-05</v>
      </c>
      <c r="V179" s="100">
        <v>-3.320529799732573E-05</v>
      </c>
      <c r="W179" s="100">
        <v>-2.5276754276222583E-05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1173</v>
      </c>
      <c r="B181" s="24">
        <v>134</v>
      </c>
      <c r="C181" s="24">
        <v>149.5</v>
      </c>
      <c r="D181" s="24">
        <v>8.769523262533468</v>
      </c>
      <c r="E181" s="24">
        <v>9.340265128556407</v>
      </c>
      <c r="F181" s="24">
        <v>17.120184654591476</v>
      </c>
      <c r="G181" s="24" t="s">
        <v>59</v>
      </c>
      <c r="H181" s="24">
        <v>-20.01334105733818</v>
      </c>
      <c r="I181" s="24">
        <v>46.48665894266181</v>
      </c>
      <c r="J181" s="24" t="s">
        <v>73</v>
      </c>
      <c r="K181" s="24">
        <v>1.7757654587529939</v>
      </c>
      <c r="M181" s="24" t="s">
        <v>68</v>
      </c>
      <c r="N181" s="24">
        <v>1.3882891224470624</v>
      </c>
      <c r="X181" s="24">
        <v>67.5</v>
      </c>
    </row>
    <row r="182" spans="1:24" ht="12.75" hidden="1">
      <c r="A182" s="24">
        <v>1176</v>
      </c>
      <c r="B182" s="24">
        <v>117.87999725341797</v>
      </c>
      <c r="C182" s="24">
        <v>136.27999877929688</v>
      </c>
      <c r="D182" s="24">
        <v>8.799400329589844</v>
      </c>
      <c r="E182" s="24">
        <v>8.748306274414062</v>
      </c>
      <c r="F182" s="24">
        <v>25.189743946061334</v>
      </c>
      <c r="G182" s="24" t="s">
        <v>56</v>
      </c>
      <c r="H182" s="24">
        <v>17.739658819776736</v>
      </c>
      <c r="I182" s="24">
        <v>68.1196560731947</v>
      </c>
      <c r="J182" s="24" t="s">
        <v>62</v>
      </c>
      <c r="K182" s="24">
        <v>0.8006450981674108</v>
      </c>
      <c r="L182" s="24">
        <v>1.0456725089386594</v>
      </c>
      <c r="M182" s="24">
        <v>0.18954187429420608</v>
      </c>
      <c r="N182" s="24">
        <v>0.05852762816685086</v>
      </c>
      <c r="O182" s="24">
        <v>0.03215503431447699</v>
      </c>
      <c r="P182" s="24">
        <v>0.02999707847410805</v>
      </c>
      <c r="Q182" s="24">
        <v>0.003914027261632835</v>
      </c>
      <c r="R182" s="24">
        <v>0.0009009331493059</v>
      </c>
      <c r="S182" s="24">
        <v>0.00042187784050881654</v>
      </c>
      <c r="T182" s="24">
        <v>0.00044142234425828607</v>
      </c>
      <c r="U182" s="24">
        <v>8.561651800864573E-05</v>
      </c>
      <c r="V182" s="24">
        <v>3.343498662105591E-05</v>
      </c>
      <c r="W182" s="24">
        <v>2.6310571683331686E-05</v>
      </c>
      <c r="X182" s="24">
        <v>67.5</v>
      </c>
    </row>
    <row r="183" spans="1:24" ht="12.75" hidden="1">
      <c r="A183" s="24">
        <v>1174</v>
      </c>
      <c r="B183" s="24">
        <v>133.02000427246094</v>
      </c>
      <c r="C183" s="24">
        <v>129.72000122070312</v>
      </c>
      <c r="D183" s="24">
        <v>8.975314140319824</v>
      </c>
      <c r="E183" s="24">
        <v>9.416007995605469</v>
      </c>
      <c r="F183" s="24">
        <v>24.985561279106225</v>
      </c>
      <c r="G183" s="24" t="s">
        <v>57</v>
      </c>
      <c r="H183" s="24">
        <v>0.7653301608109473</v>
      </c>
      <c r="I183" s="24">
        <v>66.28533443327188</v>
      </c>
      <c r="J183" s="24" t="s">
        <v>60</v>
      </c>
      <c r="K183" s="24">
        <v>-0.7993723385543237</v>
      </c>
      <c r="L183" s="24">
        <v>-0.005688961198966194</v>
      </c>
      <c r="M183" s="24">
        <v>0.18910686495349194</v>
      </c>
      <c r="N183" s="24">
        <v>-0.0006052200146010954</v>
      </c>
      <c r="O183" s="24">
        <v>-0.03212159509715052</v>
      </c>
      <c r="P183" s="24">
        <v>-0.0006508144987752889</v>
      </c>
      <c r="Q183" s="24">
        <v>0.0038967398032821077</v>
      </c>
      <c r="R183" s="24">
        <v>-4.8695089663008674E-05</v>
      </c>
      <c r="S183" s="24">
        <v>-0.0004217771417693633</v>
      </c>
      <c r="T183" s="24">
        <v>-4.634195969737331E-05</v>
      </c>
      <c r="U183" s="24">
        <v>8.433482398917631E-05</v>
      </c>
      <c r="V183" s="24">
        <v>-3.8511078908882274E-06</v>
      </c>
      <c r="W183" s="24">
        <v>-2.6270756098789994E-05</v>
      </c>
      <c r="X183" s="24">
        <v>67.5</v>
      </c>
    </row>
    <row r="184" spans="1:24" ht="12.75" hidden="1">
      <c r="A184" s="24">
        <v>1175</v>
      </c>
      <c r="B184" s="24">
        <v>98.16000366210938</v>
      </c>
      <c r="C184" s="24">
        <v>91.55999755859375</v>
      </c>
      <c r="D184" s="24">
        <v>9.122098922729492</v>
      </c>
      <c r="E184" s="24">
        <v>9.233229637145996</v>
      </c>
      <c r="F184" s="24">
        <v>18.088108478495936</v>
      </c>
      <c r="G184" s="24" t="s">
        <v>58</v>
      </c>
      <c r="H184" s="24">
        <v>16.485479520135407</v>
      </c>
      <c r="I184" s="24">
        <v>47.14548318224478</v>
      </c>
      <c r="J184" s="24" t="s">
        <v>61</v>
      </c>
      <c r="K184" s="24">
        <v>-0.04512690520847509</v>
      </c>
      <c r="L184" s="24">
        <v>-1.0456570334820818</v>
      </c>
      <c r="M184" s="24">
        <v>-0.012834162942022226</v>
      </c>
      <c r="N184" s="24">
        <v>-0.05852449886646685</v>
      </c>
      <c r="O184" s="24">
        <v>-0.0014660696367869719</v>
      </c>
      <c r="P184" s="24">
        <v>-0.029990017630371284</v>
      </c>
      <c r="Q184" s="24">
        <v>-0.0003674619848663932</v>
      </c>
      <c r="R184" s="24">
        <v>-0.0008996162113706925</v>
      </c>
      <c r="S184" s="24">
        <v>9.21710330032504E-06</v>
      </c>
      <c r="T184" s="24">
        <v>-0.00043898303928726885</v>
      </c>
      <c r="U184" s="24">
        <v>-1.4758916580813474E-05</v>
      </c>
      <c r="V184" s="24">
        <v>-3.3212456975703046E-05</v>
      </c>
      <c r="W184" s="24">
        <v>1.446912679336087E-06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1173</v>
      </c>
      <c r="B186" s="24">
        <v>134</v>
      </c>
      <c r="C186" s="24">
        <v>149.5</v>
      </c>
      <c r="D186" s="24">
        <v>8.769523262533468</v>
      </c>
      <c r="E186" s="24">
        <v>9.340265128556407</v>
      </c>
      <c r="F186" s="24">
        <v>24.547350070215174</v>
      </c>
      <c r="G186" s="24" t="s">
        <v>59</v>
      </c>
      <c r="H186" s="24">
        <v>0.15373730967201027</v>
      </c>
      <c r="I186" s="24">
        <v>66.65373730967201</v>
      </c>
      <c r="J186" s="24" t="s">
        <v>73</v>
      </c>
      <c r="K186" s="24">
        <v>2.896325960598291</v>
      </c>
      <c r="M186" s="24" t="s">
        <v>68</v>
      </c>
      <c r="N186" s="24">
        <v>1.5698412526911083</v>
      </c>
      <c r="X186" s="24">
        <v>67.5</v>
      </c>
    </row>
    <row r="187" spans="1:24" ht="12.75" hidden="1">
      <c r="A187" s="24">
        <v>1176</v>
      </c>
      <c r="B187" s="24">
        <v>117.87999725341797</v>
      </c>
      <c r="C187" s="24">
        <v>136.27999877929688</v>
      </c>
      <c r="D187" s="24">
        <v>8.799400329589844</v>
      </c>
      <c r="E187" s="24">
        <v>8.748306274414062</v>
      </c>
      <c r="F187" s="24">
        <v>25.189743946061334</v>
      </c>
      <c r="G187" s="24" t="s">
        <v>56</v>
      </c>
      <c r="H187" s="24">
        <v>17.739658819776736</v>
      </c>
      <c r="I187" s="24">
        <v>68.1196560731947</v>
      </c>
      <c r="J187" s="24" t="s">
        <v>62</v>
      </c>
      <c r="K187" s="24">
        <v>1.6073027158135997</v>
      </c>
      <c r="L187" s="24">
        <v>0.39991912120926615</v>
      </c>
      <c r="M187" s="24">
        <v>0.38050786083100024</v>
      </c>
      <c r="N187" s="24">
        <v>0.061809195815012215</v>
      </c>
      <c r="O187" s="24">
        <v>0.06455222000367633</v>
      </c>
      <c r="P187" s="24">
        <v>0.011472240501666627</v>
      </c>
      <c r="Q187" s="24">
        <v>0.007857609724070725</v>
      </c>
      <c r="R187" s="24">
        <v>0.0009514343681661342</v>
      </c>
      <c r="S187" s="24">
        <v>0.0008469147092100268</v>
      </c>
      <c r="T187" s="24">
        <v>0.00016876747207306733</v>
      </c>
      <c r="U187" s="24">
        <v>0.00017186588063239014</v>
      </c>
      <c r="V187" s="24">
        <v>3.529244056621991E-05</v>
      </c>
      <c r="W187" s="24">
        <v>5.28049060405667E-05</v>
      </c>
      <c r="X187" s="24">
        <v>67.5</v>
      </c>
    </row>
    <row r="188" spans="1:24" ht="12.75" hidden="1">
      <c r="A188" s="24">
        <v>1175</v>
      </c>
      <c r="B188" s="24">
        <v>98.16000366210938</v>
      </c>
      <c r="C188" s="24">
        <v>91.55999755859375</v>
      </c>
      <c r="D188" s="24">
        <v>9.122098922729492</v>
      </c>
      <c r="E188" s="24">
        <v>9.233229637145996</v>
      </c>
      <c r="F188" s="24">
        <v>18.661583066596634</v>
      </c>
      <c r="G188" s="24" t="s">
        <v>57</v>
      </c>
      <c r="H188" s="24">
        <v>17.98020389006546</v>
      </c>
      <c r="I188" s="24">
        <v>48.640207552174836</v>
      </c>
      <c r="J188" s="24" t="s">
        <v>60</v>
      </c>
      <c r="K188" s="24">
        <v>-0.6912936907607847</v>
      </c>
      <c r="L188" s="24">
        <v>0.002176972761878105</v>
      </c>
      <c r="M188" s="24">
        <v>0.15973979784949635</v>
      </c>
      <c r="N188" s="24">
        <v>-0.0006393674991446242</v>
      </c>
      <c r="O188" s="24">
        <v>-0.02839058039992278</v>
      </c>
      <c r="P188" s="24">
        <v>0.0002491743699439001</v>
      </c>
      <c r="Q188" s="24">
        <v>0.003110339782093162</v>
      </c>
      <c r="R188" s="24">
        <v>-5.139299565263717E-05</v>
      </c>
      <c r="S188" s="24">
        <v>-0.00042296371532234714</v>
      </c>
      <c r="T188" s="24">
        <v>1.774421419964388E-05</v>
      </c>
      <c r="U188" s="24">
        <v>5.5280542768758045E-05</v>
      </c>
      <c r="V188" s="24">
        <v>-4.062402160799902E-06</v>
      </c>
      <c r="W188" s="24">
        <v>-2.787424845273413E-05</v>
      </c>
      <c r="X188" s="24">
        <v>67.5</v>
      </c>
    </row>
    <row r="189" spans="1:24" ht="12.75" hidden="1">
      <c r="A189" s="24">
        <v>1174</v>
      </c>
      <c r="B189" s="24">
        <v>133.02000427246094</v>
      </c>
      <c r="C189" s="24">
        <v>129.72000122070312</v>
      </c>
      <c r="D189" s="24">
        <v>8.975314140319824</v>
      </c>
      <c r="E189" s="24">
        <v>9.416007995605469</v>
      </c>
      <c r="F189" s="24">
        <v>17.13697057445936</v>
      </c>
      <c r="G189" s="24" t="s">
        <v>58</v>
      </c>
      <c r="H189" s="24">
        <v>-20.05655388157132</v>
      </c>
      <c r="I189" s="24">
        <v>45.46345039088961</v>
      </c>
      <c r="J189" s="24" t="s">
        <v>61</v>
      </c>
      <c r="K189" s="24">
        <v>-1.451046192709283</v>
      </c>
      <c r="L189" s="24">
        <v>0.39991319595430425</v>
      </c>
      <c r="M189" s="24">
        <v>-0.3453540634438603</v>
      </c>
      <c r="N189" s="24">
        <v>-0.06180588884968455</v>
      </c>
      <c r="O189" s="24">
        <v>-0.05797382212653011</v>
      </c>
      <c r="P189" s="24">
        <v>0.011469534178049395</v>
      </c>
      <c r="Q189" s="24">
        <v>-0.007215803282777287</v>
      </c>
      <c r="R189" s="24">
        <v>-0.0009500453236164784</v>
      </c>
      <c r="S189" s="24">
        <v>-0.000733734434381419</v>
      </c>
      <c r="T189" s="24">
        <v>0.000167832066341241</v>
      </c>
      <c r="U189" s="24">
        <v>-0.00016273273339048442</v>
      </c>
      <c r="V189" s="24">
        <v>-3.505785575023226E-05</v>
      </c>
      <c r="W189" s="24">
        <v>-4.4848460120146006E-05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1173</v>
      </c>
      <c r="B191" s="24">
        <v>134</v>
      </c>
      <c r="C191" s="24">
        <v>149.5</v>
      </c>
      <c r="D191" s="24">
        <v>8.769523262533468</v>
      </c>
      <c r="E191" s="24">
        <v>9.340265128556407</v>
      </c>
      <c r="F191" s="24">
        <v>24.879208965104546</v>
      </c>
      <c r="G191" s="24" t="s">
        <v>59</v>
      </c>
      <c r="H191" s="24">
        <v>1.0548380615072688</v>
      </c>
      <c r="I191" s="24">
        <v>67.55483806150727</v>
      </c>
      <c r="J191" s="24" t="s">
        <v>73</v>
      </c>
      <c r="K191" s="24">
        <v>2.3128525188139037</v>
      </c>
      <c r="M191" s="24" t="s">
        <v>68</v>
      </c>
      <c r="N191" s="24">
        <v>1.6592365164448137</v>
      </c>
      <c r="X191" s="24">
        <v>67.5</v>
      </c>
    </row>
    <row r="192" spans="1:24" ht="12.75" hidden="1">
      <c r="A192" s="24">
        <v>1175</v>
      </c>
      <c r="B192" s="24">
        <v>98.16000366210938</v>
      </c>
      <c r="C192" s="24">
        <v>91.55999755859375</v>
      </c>
      <c r="D192" s="24">
        <v>9.122098922729492</v>
      </c>
      <c r="E192" s="24">
        <v>9.233229637145996</v>
      </c>
      <c r="F192" s="24">
        <v>21.843972345734738</v>
      </c>
      <c r="G192" s="24" t="s">
        <v>56</v>
      </c>
      <c r="H192" s="24">
        <v>26.27489542275564</v>
      </c>
      <c r="I192" s="24">
        <v>56.934899084865016</v>
      </c>
      <c r="J192" s="24" t="s">
        <v>62</v>
      </c>
      <c r="K192" s="24">
        <v>1.078708735270991</v>
      </c>
      <c r="L192" s="24">
        <v>1.0381515174344729</v>
      </c>
      <c r="M192" s="24">
        <v>0.25536919291509064</v>
      </c>
      <c r="N192" s="24">
        <v>0.058948949449456195</v>
      </c>
      <c r="O192" s="24">
        <v>0.04332330368417996</v>
      </c>
      <c r="P192" s="24">
        <v>0.02978145557387358</v>
      </c>
      <c r="Q192" s="24">
        <v>0.005273395825400202</v>
      </c>
      <c r="R192" s="24">
        <v>0.0009074828647002984</v>
      </c>
      <c r="S192" s="24">
        <v>0.0005684160493442176</v>
      </c>
      <c r="T192" s="24">
        <v>0.00043820994342109223</v>
      </c>
      <c r="U192" s="24">
        <v>0.00011531824196298003</v>
      </c>
      <c r="V192" s="24">
        <v>3.3693684009223344E-05</v>
      </c>
      <c r="W192" s="24">
        <v>3.543941293785241E-05</v>
      </c>
      <c r="X192" s="24">
        <v>67.5</v>
      </c>
    </row>
    <row r="193" spans="1:24" ht="12.75" hidden="1">
      <c r="A193" s="24">
        <v>1174</v>
      </c>
      <c r="B193" s="24">
        <v>133.02000427246094</v>
      </c>
      <c r="C193" s="24">
        <v>129.72000122070312</v>
      </c>
      <c r="D193" s="24">
        <v>8.975314140319824</v>
      </c>
      <c r="E193" s="24">
        <v>9.416007995605469</v>
      </c>
      <c r="F193" s="24">
        <v>17.13697057445936</v>
      </c>
      <c r="G193" s="24" t="s">
        <v>57</v>
      </c>
      <c r="H193" s="24">
        <v>-20.05655388157132</v>
      </c>
      <c r="I193" s="24">
        <v>45.46345039088961</v>
      </c>
      <c r="J193" s="24" t="s">
        <v>60</v>
      </c>
      <c r="K193" s="24">
        <v>0.8092203281475235</v>
      </c>
      <c r="L193" s="24">
        <v>-0.0056475188284926744</v>
      </c>
      <c r="M193" s="24">
        <v>-0.1934787500282057</v>
      </c>
      <c r="N193" s="24">
        <v>-0.0006088140134029924</v>
      </c>
      <c r="O193" s="24">
        <v>0.03218905833534078</v>
      </c>
      <c r="P193" s="24">
        <v>-0.0006463353097504224</v>
      </c>
      <c r="Q193" s="24">
        <v>-0.00408426788087689</v>
      </c>
      <c r="R193" s="24">
        <v>-4.8959154401311625E-05</v>
      </c>
      <c r="S193" s="24">
        <v>0.0003956424302657451</v>
      </c>
      <c r="T193" s="24">
        <v>-4.6041824116452023E-05</v>
      </c>
      <c r="U193" s="24">
        <v>-9.481011404010613E-05</v>
      </c>
      <c r="V193" s="24">
        <v>-3.8583661746982614E-06</v>
      </c>
      <c r="W193" s="24">
        <v>2.3801833407296247E-05</v>
      </c>
      <c r="X193" s="24">
        <v>67.5</v>
      </c>
    </row>
    <row r="194" spans="1:24" ht="12.75" hidden="1">
      <c r="A194" s="24">
        <v>1176</v>
      </c>
      <c r="B194" s="24">
        <v>117.87999725341797</v>
      </c>
      <c r="C194" s="24">
        <v>136.27999877929688</v>
      </c>
      <c r="D194" s="24">
        <v>8.799400329589844</v>
      </c>
      <c r="E194" s="24">
        <v>8.748306274414062</v>
      </c>
      <c r="F194" s="24">
        <v>21.518560898082246</v>
      </c>
      <c r="G194" s="24" t="s">
        <v>58</v>
      </c>
      <c r="H194" s="24">
        <v>7.811819650566733</v>
      </c>
      <c r="I194" s="24">
        <v>58.1918169039847</v>
      </c>
      <c r="J194" s="24" t="s">
        <v>61</v>
      </c>
      <c r="K194" s="24">
        <v>-0.7132846529000574</v>
      </c>
      <c r="L194" s="24">
        <v>-1.0381361561387699</v>
      </c>
      <c r="M194" s="24">
        <v>-0.16667152719534276</v>
      </c>
      <c r="N194" s="24">
        <v>-0.058945805505494844</v>
      </c>
      <c r="O194" s="24">
        <v>-0.028996088798244998</v>
      </c>
      <c r="P194" s="24">
        <v>-0.029774441166308653</v>
      </c>
      <c r="Q194" s="24">
        <v>-0.0033357846765919535</v>
      </c>
      <c r="R194" s="24">
        <v>-0.0009061612168510461</v>
      </c>
      <c r="S194" s="24">
        <v>-0.0004081223744485262</v>
      </c>
      <c r="T194" s="24">
        <v>-0.0004357844707480368</v>
      </c>
      <c r="U194" s="24">
        <v>-6.564555739069079E-05</v>
      </c>
      <c r="V194" s="24">
        <v>-3.347203836899296E-05</v>
      </c>
      <c r="W194" s="24">
        <v>-2.6256898442712863E-05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1173</v>
      </c>
      <c r="B196" s="24">
        <v>134</v>
      </c>
      <c r="C196" s="24">
        <v>149.5</v>
      </c>
      <c r="D196" s="24">
        <v>8.769523262533468</v>
      </c>
      <c r="E196" s="24">
        <v>9.340265128556407</v>
      </c>
      <c r="F196" s="24">
        <v>24.547350070215174</v>
      </c>
      <c r="G196" s="24" t="s">
        <v>59</v>
      </c>
      <c r="H196" s="24">
        <v>0.15373730967201027</v>
      </c>
      <c r="I196" s="24">
        <v>66.65373730967201</v>
      </c>
      <c r="J196" s="24" t="s">
        <v>73</v>
      </c>
      <c r="K196" s="24">
        <v>1.8481146081493223</v>
      </c>
      <c r="M196" s="24" t="s">
        <v>68</v>
      </c>
      <c r="N196" s="24">
        <v>1.2090916375399365</v>
      </c>
      <c r="X196" s="24">
        <v>67.5</v>
      </c>
    </row>
    <row r="197" spans="1:24" ht="12.75" hidden="1">
      <c r="A197" s="24">
        <v>1175</v>
      </c>
      <c r="B197" s="24">
        <v>98.16000366210938</v>
      </c>
      <c r="C197" s="24">
        <v>91.55999755859375</v>
      </c>
      <c r="D197" s="24">
        <v>9.122098922729492</v>
      </c>
      <c r="E197" s="24">
        <v>9.233229637145996</v>
      </c>
      <c r="F197" s="24">
        <v>21.843972345734738</v>
      </c>
      <c r="G197" s="24" t="s">
        <v>56</v>
      </c>
      <c r="H197" s="24">
        <v>26.27489542275564</v>
      </c>
      <c r="I197" s="24">
        <v>56.934899084865016</v>
      </c>
      <c r="J197" s="24" t="s">
        <v>62</v>
      </c>
      <c r="K197" s="24">
        <v>1.090890673764655</v>
      </c>
      <c r="L197" s="24">
        <v>0.7652014600273681</v>
      </c>
      <c r="M197" s="24">
        <v>0.2582532131304292</v>
      </c>
      <c r="N197" s="24">
        <v>0.05842129277905848</v>
      </c>
      <c r="O197" s="24">
        <v>0.04381253221395488</v>
      </c>
      <c r="P197" s="24">
        <v>0.02195139408833285</v>
      </c>
      <c r="Q197" s="24">
        <v>0.0053329886114929816</v>
      </c>
      <c r="R197" s="24">
        <v>0.0008993511949178479</v>
      </c>
      <c r="S197" s="24">
        <v>0.0005748516023972794</v>
      </c>
      <c r="T197" s="24">
        <v>0.00032300678759737315</v>
      </c>
      <c r="U197" s="24">
        <v>0.00011663523186359768</v>
      </c>
      <c r="V197" s="24">
        <v>3.3384765197333384E-05</v>
      </c>
      <c r="W197" s="24">
        <v>3.584472526532187E-05</v>
      </c>
      <c r="X197" s="24">
        <v>67.5</v>
      </c>
    </row>
    <row r="198" spans="1:24" ht="12.75" hidden="1">
      <c r="A198" s="24">
        <v>1176</v>
      </c>
      <c r="B198" s="24">
        <v>117.87999725341797</v>
      </c>
      <c r="C198" s="24">
        <v>136.27999877929688</v>
      </c>
      <c r="D198" s="24">
        <v>8.799400329589844</v>
      </c>
      <c r="E198" s="24">
        <v>8.748306274414062</v>
      </c>
      <c r="F198" s="24">
        <v>14.10219359341641</v>
      </c>
      <c r="G198" s="24" t="s">
        <v>57</v>
      </c>
      <c r="H198" s="24">
        <v>-12.243977311407377</v>
      </c>
      <c r="I198" s="24">
        <v>38.13601994201059</v>
      </c>
      <c r="J198" s="24" t="s">
        <v>60</v>
      </c>
      <c r="K198" s="24">
        <v>0.47302202507253127</v>
      </c>
      <c r="L198" s="24">
        <v>-0.004162383020481722</v>
      </c>
      <c r="M198" s="24">
        <v>-0.11461918340380756</v>
      </c>
      <c r="N198" s="24">
        <v>-0.0006035400352628379</v>
      </c>
      <c r="O198" s="24">
        <v>0.018570643668931942</v>
      </c>
      <c r="P198" s="24">
        <v>-0.00047635013560916214</v>
      </c>
      <c r="Q198" s="24">
        <v>-0.002491472593279262</v>
      </c>
      <c r="R198" s="24">
        <v>-4.853136836251958E-05</v>
      </c>
      <c r="S198" s="24">
        <v>0.000207920934973119</v>
      </c>
      <c r="T198" s="24">
        <v>-3.393374117300495E-05</v>
      </c>
      <c r="U198" s="24">
        <v>-6.248338903438163E-05</v>
      </c>
      <c r="V198" s="24">
        <v>-3.827511800054942E-06</v>
      </c>
      <c r="W198" s="24">
        <v>1.1840859288659033E-05</v>
      </c>
      <c r="X198" s="24">
        <v>67.5</v>
      </c>
    </row>
    <row r="199" spans="1:24" ht="12.75" hidden="1">
      <c r="A199" s="24">
        <v>1174</v>
      </c>
      <c r="B199" s="24">
        <v>133.02000427246094</v>
      </c>
      <c r="C199" s="24">
        <v>129.72000122070312</v>
      </c>
      <c r="D199" s="24">
        <v>8.975314140319824</v>
      </c>
      <c r="E199" s="24">
        <v>9.416007995605469</v>
      </c>
      <c r="F199" s="24">
        <v>24.985561279106225</v>
      </c>
      <c r="G199" s="24" t="s">
        <v>58</v>
      </c>
      <c r="H199" s="24">
        <v>0.7653301608109473</v>
      </c>
      <c r="I199" s="24">
        <v>66.28533443327188</v>
      </c>
      <c r="J199" s="24" t="s">
        <v>61</v>
      </c>
      <c r="K199" s="24">
        <v>-0.9830018443029418</v>
      </c>
      <c r="L199" s="24">
        <v>-0.7651901391128918</v>
      </c>
      <c r="M199" s="24">
        <v>-0.23142420981400197</v>
      </c>
      <c r="N199" s="24">
        <v>-0.05841817516323413</v>
      </c>
      <c r="O199" s="24">
        <v>-0.0396821014151266</v>
      </c>
      <c r="P199" s="24">
        <v>-0.02194622502777185</v>
      </c>
      <c r="Q199" s="24">
        <v>-0.004715223414351875</v>
      </c>
      <c r="R199" s="24">
        <v>-0.0008980407997886411</v>
      </c>
      <c r="S199" s="24">
        <v>-0.0005359321315041895</v>
      </c>
      <c r="T199" s="24">
        <v>-0.0003212193737058493</v>
      </c>
      <c r="U199" s="24">
        <v>-9.848656459971233E-05</v>
      </c>
      <c r="V199" s="24">
        <v>-3.3164630266317194E-05</v>
      </c>
      <c r="W199" s="24">
        <v>-3.383250479424456E-05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1173</v>
      </c>
      <c r="B201" s="24">
        <v>132.88</v>
      </c>
      <c r="C201" s="24">
        <v>146.58</v>
      </c>
      <c r="D201" s="24">
        <v>8.72407588643177</v>
      </c>
      <c r="E201" s="24">
        <v>9.116680322112412</v>
      </c>
      <c r="F201" s="24">
        <v>16.782806773157375</v>
      </c>
      <c r="G201" s="24" t="s">
        <v>59</v>
      </c>
      <c r="H201" s="24">
        <v>-19.574185912534148</v>
      </c>
      <c r="I201" s="24">
        <v>45.805814087465855</v>
      </c>
      <c r="J201" s="24" t="s">
        <v>73</v>
      </c>
      <c r="K201" s="24">
        <v>3.225783395969344</v>
      </c>
      <c r="M201" s="24" t="s">
        <v>68</v>
      </c>
      <c r="N201" s="24">
        <v>1.7350845069216665</v>
      </c>
      <c r="X201" s="24">
        <v>67.5</v>
      </c>
    </row>
    <row r="202" spans="1:24" ht="12.75" hidden="1">
      <c r="A202" s="24">
        <v>1174</v>
      </c>
      <c r="B202" s="24">
        <v>162.25999450683594</v>
      </c>
      <c r="C202" s="24">
        <v>149.05999755859375</v>
      </c>
      <c r="D202" s="24">
        <v>8.687374114990234</v>
      </c>
      <c r="E202" s="24">
        <v>9.147900581359863</v>
      </c>
      <c r="F202" s="24">
        <v>32.447739619397815</v>
      </c>
      <c r="G202" s="24" t="s">
        <v>56</v>
      </c>
      <c r="H202" s="24">
        <v>-5.715533140114459</v>
      </c>
      <c r="I202" s="24">
        <v>89.04446136672148</v>
      </c>
      <c r="J202" s="24" t="s">
        <v>62</v>
      </c>
      <c r="K202" s="24">
        <v>1.7037522942487107</v>
      </c>
      <c r="L202" s="24">
        <v>0.3916601476218464</v>
      </c>
      <c r="M202" s="24">
        <v>0.40333948649901785</v>
      </c>
      <c r="N202" s="24">
        <v>0.04529952221041585</v>
      </c>
      <c r="O202" s="24">
        <v>0.0684258389237699</v>
      </c>
      <c r="P202" s="24">
        <v>0.011235367543990401</v>
      </c>
      <c r="Q202" s="24">
        <v>0.008328938608591224</v>
      </c>
      <c r="R202" s="24">
        <v>0.00069722313993036</v>
      </c>
      <c r="S202" s="24">
        <v>0.0008977245771057452</v>
      </c>
      <c r="T202" s="24">
        <v>0.0001653551867380203</v>
      </c>
      <c r="U202" s="24">
        <v>0.0001821691634717461</v>
      </c>
      <c r="V202" s="24">
        <v>2.5866804460473567E-05</v>
      </c>
      <c r="W202" s="24">
        <v>5.597745580101344E-05</v>
      </c>
      <c r="X202" s="24">
        <v>67.5</v>
      </c>
    </row>
    <row r="203" spans="1:24" ht="12.75" hidden="1">
      <c r="A203" s="24">
        <v>1176</v>
      </c>
      <c r="B203" s="24">
        <v>121.22000122070312</v>
      </c>
      <c r="C203" s="24">
        <v>136.9199981689453</v>
      </c>
      <c r="D203" s="24">
        <v>8.75732421875</v>
      </c>
      <c r="E203" s="24">
        <v>8.762777328491211</v>
      </c>
      <c r="F203" s="24">
        <v>25.41765906445392</v>
      </c>
      <c r="G203" s="24" t="s">
        <v>57</v>
      </c>
      <c r="H203" s="24">
        <v>15.355945367615078</v>
      </c>
      <c r="I203" s="24">
        <v>69.0759465883182</v>
      </c>
      <c r="J203" s="24" t="s">
        <v>60</v>
      </c>
      <c r="K203" s="24">
        <v>-1.3393996239820933</v>
      </c>
      <c r="L203" s="24">
        <v>-0.002131125480094119</v>
      </c>
      <c r="M203" s="24">
        <v>0.3198974461073138</v>
      </c>
      <c r="N203" s="24">
        <v>-0.0004690576806629733</v>
      </c>
      <c r="O203" s="24">
        <v>-0.05333324590183114</v>
      </c>
      <c r="P203" s="24">
        <v>-0.00024366083674784076</v>
      </c>
      <c r="Q203" s="24">
        <v>0.0067367105147848405</v>
      </c>
      <c r="R203" s="24">
        <v>-3.774035603300002E-05</v>
      </c>
      <c r="S203" s="24">
        <v>-0.000660141457347424</v>
      </c>
      <c r="T203" s="24">
        <v>-1.733761628054008E-05</v>
      </c>
      <c r="U203" s="24">
        <v>0.00015536780263679753</v>
      </c>
      <c r="V203" s="24">
        <v>-2.989141300628675E-06</v>
      </c>
      <c r="W203" s="24">
        <v>-3.9877173097812476E-05</v>
      </c>
      <c r="X203" s="24">
        <v>67.5</v>
      </c>
    </row>
    <row r="204" spans="1:24" ht="12.75" hidden="1">
      <c r="A204" s="24">
        <v>1175</v>
      </c>
      <c r="B204" s="24">
        <v>91.27999877929688</v>
      </c>
      <c r="C204" s="24">
        <v>90.77999877929688</v>
      </c>
      <c r="D204" s="24">
        <v>9.245616912841797</v>
      </c>
      <c r="E204" s="24">
        <v>9.30846881866455</v>
      </c>
      <c r="F204" s="24">
        <v>17.62278870831757</v>
      </c>
      <c r="G204" s="24" t="s">
        <v>58</v>
      </c>
      <c r="H204" s="24">
        <v>21.525901639907964</v>
      </c>
      <c r="I204" s="24">
        <v>45.30590041920484</v>
      </c>
      <c r="J204" s="24" t="s">
        <v>61</v>
      </c>
      <c r="K204" s="24">
        <v>1.052986480176442</v>
      </c>
      <c r="L204" s="24">
        <v>-0.39165434957287865</v>
      </c>
      <c r="M204" s="24">
        <v>0.2456590428689929</v>
      </c>
      <c r="N204" s="24">
        <v>-0.0452970936968827</v>
      </c>
      <c r="O204" s="24">
        <v>0.04286794039835033</v>
      </c>
      <c r="P204" s="24">
        <v>-0.011232725103250246</v>
      </c>
      <c r="Q204" s="24">
        <v>0.0048977494613004526</v>
      </c>
      <c r="R204" s="24">
        <v>-0.0006962009568945253</v>
      </c>
      <c r="S204" s="24">
        <v>0.0006083770809546561</v>
      </c>
      <c r="T204" s="24">
        <v>-0.00016444374370244163</v>
      </c>
      <c r="U204" s="24">
        <v>9.511282786148716E-05</v>
      </c>
      <c r="V204" s="24">
        <v>-2.5693512941621103E-05</v>
      </c>
      <c r="W204" s="24">
        <v>3.9284686885369396E-05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1173</v>
      </c>
      <c r="B206" s="100">
        <v>132.88</v>
      </c>
      <c r="C206" s="100">
        <v>146.58</v>
      </c>
      <c r="D206" s="100">
        <v>8.72407588643177</v>
      </c>
      <c r="E206" s="100">
        <v>9.116680322112412</v>
      </c>
      <c r="F206" s="100">
        <v>24.74726595625274</v>
      </c>
      <c r="G206" s="100" t="s">
        <v>59</v>
      </c>
      <c r="H206" s="100">
        <v>2.1634496080971104</v>
      </c>
      <c r="I206" s="100">
        <v>67.5434496080971</v>
      </c>
      <c r="J206" s="100" t="s">
        <v>73</v>
      </c>
      <c r="K206" s="100">
        <v>2.172798432756737</v>
      </c>
      <c r="M206" s="100" t="s">
        <v>68</v>
      </c>
      <c r="N206" s="100">
        <v>1.54018132265806</v>
      </c>
      <c r="X206" s="100">
        <v>67.5</v>
      </c>
    </row>
    <row r="207" spans="1:24" s="100" customFormat="1" ht="12.75">
      <c r="A207" s="100">
        <v>1174</v>
      </c>
      <c r="B207" s="100">
        <v>162.25999450683594</v>
      </c>
      <c r="C207" s="100">
        <v>149.05999755859375</v>
      </c>
      <c r="D207" s="100">
        <v>8.687374114990234</v>
      </c>
      <c r="E207" s="100">
        <v>9.147900581359863</v>
      </c>
      <c r="F207" s="100">
        <v>32.447739619397815</v>
      </c>
      <c r="G207" s="100" t="s">
        <v>56</v>
      </c>
      <c r="H207" s="100">
        <v>-5.715533140114459</v>
      </c>
      <c r="I207" s="100">
        <v>89.04446136672148</v>
      </c>
      <c r="J207" s="100" t="s">
        <v>62</v>
      </c>
      <c r="K207" s="100">
        <v>1.0638306336194119</v>
      </c>
      <c r="L207" s="100">
        <v>0.9864797806225408</v>
      </c>
      <c r="M207" s="100">
        <v>0.2518480138031795</v>
      </c>
      <c r="N207" s="100">
        <v>0.04288075238294673</v>
      </c>
      <c r="O207" s="100">
        <v>0.04272540452979304</v>
      </c>
      <c r="P207" s="100">
        <v>0.028298974835425796</v>
      </c>
      <c r="Q207" s="100">
        <v>0.005200686012762076</v>
      </c>
      <c r="R207" s="100">
        <v>0.0006599877528261789</v>
      </c>
      <c r="S207" s="100">
        <v>0.0005605063453177572</v>
      </c>
      <c r="T207" s="100">
        <v>0.00041636952790497157</v>
      </c>
      <c r="U207" s="100">
        <v>0.00011372220242826436</v>
      </c>
      <c r="V207" s="100">
        <v>2.4471407439306482E-05</v>
      </c>
      <c r="W207" s="100">
        <v>3.493828161201004E-05</v>
      </c>
      <c r="X207" s="100">
        <v>67.5</v>
      </c>
    </row>
    <row r="208" spans="1:24" s="100" customFormat="1" ht="12.75">
      <c r="A208" s="100">
        <v>1175</v>
      </c>
      <c r="B208" s="100">
        <v>91.27999877929688</v>
      </c>
      <c r="C208" s="100">
        <v>90.77999877929688</v>
      </c>
      <c r="D208" s="100">
        <v>9.245616912841797</v>
      </c>
      <c r="E208" s="100">
        <v>9.30846881866455</v>
      </c>
      <c r="F208" s="100">
        <v>20.353517580679494</v>
      </c>
      <c r="G208" s="100" t="s">
        <v>57</v>
      </c>
      <c r="H208" s="100">
        <v>28.546250825884663</v>
      </c>
      <c r="I208" s="100">
        <v>52.32624960518154</v>
      </c>
      <c r="J208" s="100" t="s">
        <v>60</v>
      </c>
      <c r="K208" s="100">
        <v>-1.0159733811000637</v>
      </c>
      <c r="L208" s="100">
        <v>0.005367771998760896</v>
      </c>
      <c r="M208" s="100">
        <v>0.2396537756059055</v>
      </c>
      <c r="N208" s="100">
        <v>-0.00044415103239398614</v>
      </c>
      <c r="O208" s="100">
        <v>-0.04093776906077249</v>
      </c>
      <c r="P208" s="100">
        <v>0.0006143005453436024</v>
      </c>
      <c r="Q208" s="100">
        <v>0.0049051903550330934</v>
      </c>
      <c r="R208" s="100">
        <v>-3.568992295547248E-05</v>
      </c>
      <c r="S208" s="100">
        <v>-0.0005466658689029683</v>
      </c>
      <c r="T208" s="100">
        <v>4.3753801665939726E-05</v>
      </c>
      <c r="U208" s="100">
        <v>0.00010391645469014135</v>
      </c>
      <c r="V208" s="100">
        <v>-2.823913716992602E-06</v>
      </c>
      <c r="W208" s="100">
        <v>-3.431372573050323E-05</v>
      </c>
      <c r="X208" s="100">
        <v>67.5</v>
      </c>
    </row>
    <row r="209" spans="1:24" s="100" customFormat="1" ht="12.75">
      <c r="A209" s="100">
        <v>1176</v>
      </c>
      <c r="B209" s="100">
        <v>121.22000122070312</v>
      </c>
      <c r="C209" s="100">
        <v>136.9199981689453</v>
      </c>
      <c r="D209" s="100">
        <v>8.75732421875</v>
      </c>
      <c r="E209" s="100">
        <v>8.762777328491211</v>
      </c>
      <c r="F209" s="100">
        <v>14.607974324731813</v>
      </c>
      <c r="G209" s="100" t="s">
        <v>58</v>
      </c>
      <c r="H209" s="100">
        <v>-14.02084357365419</v>
      </c>
      <c r="I209" s="100">
        <v>39.699157647048935</v>
      </c>
      <c r="J209" s="100" t="s">
        <v>61</v>
      </c>
      <c r="K209" s="100">
        <v>-0.31548962886786597</v>
      </c>
      <c r="L209" s="100">
        <v>0.9864651765778991</v>
      </c>
      <c r="M209" s="100">
        <v>-0.07741763296847029</v>
      </c>
      <c r="N209" s="100">
        <v>-0.042878452103451856</v>
      </c>
      <c r="O209" s="100">
        <v>-0.012229442201560876</v>
      </c>
      <c r="P209" s="100">
        <v>0.02829230657928146</v>
      </c>
      <c r="Q209" s="100">
        <v>-0.0017280748202058293</v>
      </c>
      <c r="R209" s="100">
        <v>-0.0006590220506781104</v>
      </c>
      <c r="S209" s="100">
        <v>-0.00012378930049899962</v>
      </c>
      <c r="T209" s="100">
        <v>0.00041406423246591404</v>
      </c>
      <c r="U209" s="100">
        <v>-4.6196425941483144E-05</v>
      </c>
      <c r="V209" s="100">
        <v>-2.4307926554511507E-05</v>
      </c>
      <c r="W209" s="100">
        <v>-6.5766061530184175E-06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1173</v>
      </c>
      <c r="B211" s="24">
        <v>132.88</v>
      </c>
      <c r="C211" s="24">
        <v>146.58</v>
      </c>
      <c r="D211" s="24">
        <v>8.72407588643177</v>
      </c>
      <c r="E211" s="24">
        <v>9.116680322112412</v>
      </c>
      <c r="F211" s="24">
        <v>16.782806773157375</v>
      </c>
      <c r="G211" s="24" t="s">
        <v>59</v>
      </c>
      <c r="H211" s="24">
        <v>-19.574185912534148</v>
      </c>
      <c r="I211" s="24">
        <v>45.805814087465855</v>
      </c>
      <c r="J211" s="24" t="s">
        <v>73</v>
      </c>
      <c r="K211" s="24">
        <v>2.534049830531908</v>
      </c>
      <c r="M211" s="24" t="s">
        <v>68</v>
      </c>
      <c r="N211" s="24">
        <v>2.213706252928363</v>
      </c>
      <c r="X211" s="24">
        <v>67.5</v>
      </c>
    </row>
    <row r="212" spans="1:24" ht="12.75" hidden="1">
      <c r="A212" s="24">
        <v>1176</v>
      </c>
      <c r="B212" s="24">
        <v>121.22000122070312</v>
      </c>
      <c r="C212" s="24">
        <v>136.9199981689453</v>
      </c>
      <c r="D212" s="24">
        <v>8.75732421875</v>
      </c>
      <c r="E212" s="24">
        <v>8.762777328491211</v>
      </c>
      <c r="F212" s="24">
        <v>24.911218431537392</v>
      </c>
      <c r="G212" s="24" t="s">
        <v>56</v>
      </c>
      <c r="H212" s="24">
        <v>13.979624046253932</v>
      </c>
      <c r="I212" s="24">
        <v>67.69962526695706</v>
      </c>
      <c r="J212" s="24" t="s">
        <v>62</v>
      </c>
      <c r="K212" s="24">
        <v>0.626726715808486</v>
      </c>
      <c r="L212" s="24">
        <v>1.4543465446303125</v>
      </c>
      <c r="M212" s="24">
        <v>0.1483686916432806</v>
      </c>
      <c r="N212" s="24">
        <v>0.04173578857761358</v>
      </c>
      <c r="O212" s="24">
        <v>0.025170197283791648</v>
      </c>
      <c r="P212" s="24">
        <v>0.041720590798443244</v>
      </c>
      <c r="Q212" s="24">
        <v>0.0030638130972994366</v>
      </c>
      <c r="R212" s="24">
        <v>0.0006424684260209817</v>
      </c>
      <c r="S212" s="24">
        <v>0.00033019125428773916</v>
      </c>
      <c r="T212" s="24">
        <v>0.0006139052845101657</v>
      </c>
      <c r="U212" s="24">
        <v>6.704003476177467E-05</v>
      </c>
      <c r="V212" s="24">
        <v>2.385467398104956E-05</v>
      </c>
      <c r="W212" s="24">
        <v>2.0589530463030065E-05</v>
      </c>
      <c r="X212" s="24">
        <v>67.5</v>
      </c>
    </row>
    <row r="213" spans="1:24" ht="12.75" hidden="1">
      <c r="A213" s="24">
        <v>1174</v>
      </c>
      <c r="B213" s="24">
        <v>162.25999450683594</v>
      </c>
      <c r="C213" s="24">
        <v>149.05999755859375</v>
      </c>
      <c r="D213" s="24">
        <v>8.687374114990234</v>
      </c>
      <c r="E213" s="24">
        <v>9.147900581359863</v>
      </c>
      <c r="F213" s="24">
        <v>30.058701494326158</v>
      </c>
      <c r="G213" s="24" t="s">
        <v>57</v>
      </c>
      <c r="H213" s="24">
        <v>-12.271632749111376</v>
      </c>
      <c r="I213" s="24">
        <v>82.48836175772456</v>
      </c>
      <c r="J213" s="24" t="s">
        <v>60</v>
      </c>
      <c r="K213" s="24">
        <v>-0.27868901379203037</v>
      </c>
      <c r="L213" s="24">
        <v>-0.007912831441912935</v>
      </c>
      <c r="M213" s="24">
        <v>0.06748184020352839</v>
      </c>
      <c r="N213" s="24">
        <v>-0.0004313206866420588</v>
      </c>
      <c r="O213" s="24">
        <v>-0.010948464888213154</v>
      </c>
      <c r="P213" s="24">
        <v>-0.0009053460701407318</v>
      </c>
      <c r="Q213" s="24">
        <v>0.0014646112457874843</v>
      </c>
      <c r="R213" s="24">
        <v>-3.472140260763523E-05</v>
      </c>
      <c r="S213" s="24">
        <v>-0.00012326245502769943</v>
      </c>
      <c r="T213" s="24">
        <v>-6.447087947687525E-05</v>
      </c>
      <c r="U213" s="24">
        <v>3.662622531911936E-05</v>
      </c>
      <c r="V213" s="24">
        <v>-2.743794279661902E-06</v>
      </c>
      <c r="W213" s="24">
        <v>-7.056042074459701E-06</v>
      </c>
      <c r="X213" s="24">
        <v>67.5</v>
      </c>
    </row>
    <row r="214" spans="1:24" ht="12.75" hidden="1">
      <c r="A214" s="24">
        <v>1175</v>
      </c>
      <c r="B214" s="24">
        <v>91.27999877929688</v>
      </c>
      <c r="C214" s="24">
        <v>90.77999877929688</v>
      </c>
      <c r="D214" s="24">
        <v>9.245616912841797</v>
      </c>
      <c r="E214" s="24">
        <v>9.30846881866455</v>
      </c>
      <c r="F214" s="24">
        <v>20.353517580679494</v>
      </c>
      <c r="G214" s="24" t="s">
        <v>58</v>
      </c>
      <c r="H214" s="24">
        <v>28.546250825884663</v>
      </c>
      <c r="I214" s="24">
        <v>52.32624960518154</v>
      </c>
      <c r="J214" s="24" t="s">
        <v>61</v>
      </c>
      <c r="K214" s="24">
        <v>0.5613544423087042</v>
      </c>
      <c r="L214" s="24">
        <v>-1.4543250183424274</v>
      </c>
      <c r="M214" s="24">
        <v>0.1321342873847827</v>
      </c>
      <c r="N214" s="24">
        <v>-0.04173355976502046</v>
      </c>
      <c r="O214" s="24">
        <v>0.022664287941529426</v>
      </c>
      <c r="P214" s="24">
        <v>-0.04171076653652421</v>
      </c>
      <c r="Q214" s="24">
        <v>0.002691071272541179</v>
      </c>
      <c r="R214" s="24">
        <v>-0.0006415295025443773</v>
      </c>
      <c r="S214" s="24">
        <v>0.0003063211249467702</v>
      </c>
      <c r="T214" s="24">
        <v>-0.0006105106092845446</v>
      </c>
      <c r="U214" s="24">
        <v>5.615056437590859E-05</v>
      </c>
      <c r="V214" s="24">
        <v>-2.3696351273836602E-05</v>
      </c>
      <c r="W214" s="24">
        <v>1.9342725633464833E-05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1173</v>
      </c>
      <c r="B216" s="24">
        <v>132.88</v>
      </c>
      <c r="C216" s="24">
        <v>146.58</v>
      </c>
      <c r="D216" s="24">
        <v>8.72407588643177</v>
      </c>
      <c r="E216" s="24">
        <v>9.116680322112412</v>
      </c>
      <c r="F216" s="24">
        <v>27.547921434249</v>
      </c>
      <c r="G216" s="24" t="s">
        <v>59</v>
      </c>
      <c r="H216" s="24">
        <v>9.807361969247694</v>
      </c>
      <c r="I216" s="24">
        <v>75.18736196924769</v>
      </c>
      <c r="J216" s="24" t="s">
        <v>73</v>
      </c>
      <c r="K216" s="24">
        <v>4.755460315587671</v>
      </c>
      <c r="M216" s="24" t="s">
        <v>68</v>
      </c>
      <c r="N216" s="24">
        <v>2.88385058063396</v>
      </c>
      <c r="X216" s="24">
        <v>67.5</v>
      </c>
    </row>
    <row r="217" spans="1:24" ht="12.75" hidden="1">
      <c r="A217" s="24">
        <v>1176</v>
      </c>
      <c r="B217" s="24">
        <v>121.22000122070312</v>
      </c>
      <c r="C217" s="24">
        <v>136.9199981689453</v>
      </c>
      <c r="D217" s="24">
        <v>8.75732421875</v>
      </c>
      <c r="E217" s="24">
        <v>8.762777328491211</v>
      </c>
      <c r="F217" s="24">
        <v>24.911218431537392</v>
      </c>
      <c r="G217" s="24" t="s">
        <v>56</v>
      </c>
      <c r="H217" s="24">
        <v>13.979624046253932</v>
      </c>
      <c r="I217" s="24">
        <v>67.69962526695706</v>
      </c>
      <c r="J217" s="24" t="s">
        <v>62</v>
      </c>
      <c r="K217" s="24">
        <v>1.8852467675053026</v>
      </c>
      <c r="L217" s="24">
        <v>0.9966886286915289</v>
      </c>
      <c r="M217" s="24">
        <v>0.44630713078729506</v>
      </c>
      <c r="N217" s="24">
        <v>0.04571407890864111</v>
      </c>
      <c r="O217" s="24">
        <v>0.07571498385256922</v>
      </c>
      <c r="P217" s="24">
        <v>0.028591644033948746</v>
      </c>
      <c r="Q217" s="24">
        <v>0.009216382461252282</v>
      </c>
      <c r="R217" s="24">
        <v>0.0007036789222712996</v>
      </c>
      <c r="S217" s="24">
        <v>0.000993352599936402</v>
      </c>
      <c r="T217" s="24">
        <v>0.0004206758713714672</v>
      </c>
      <c r="U217" s="24">
        <v>0.00020159607496470037</v>
      </c>
      <c r="V217" s="24">
        <v>2.609388600044202E-05</v>
      </c>
      <c r="W217" s="24">
        <v>6.193483527202365E-05</v>
      </c>
      <c r="X217" s="24">
        <v>67.5</v>
      </c>
    </row>
    <row r="218" spans="1:24" ht="12.75" hidden="1">
      <c r="A218" s="24">
        <v>1175</v>
      </c>
      <c r="B218" s="24">
        <v>91.27999877929688</v>
      </c>
      <c r="C218" s="24">
        <v>90.77999877929688</v>
      </c>
      <c r="D218" s="24">
        <v>9.245616912841797</v>
      </c>
      <c r="E218" s="24">
        <v>9.30846881866455</v>
      </c>
      <c r="F218" s="24">
        <v>17.62278870831757</v>
      </c>
      <c r="G218" s="24" t="s">
        <v>57</v>
      </c>
      <c r="H218" s="24">
        <v>21.525901639907964</v>
      </c>
      <c r="I218" s="24">
        <v>45.30590041920484</v>
      </c>
      <c r="J218" s="24" t="s">
        <v>60</v>
      </c>
      <c r="K218" s="24">
        <v>-0.457838158140639</v>
      </c>
      <c r="L218" s="24">
        <v>0.0054239685440188165</v>
      </c>
      <c r="M218" s="24">
        <v>0.10345958009400653</v>
      </c>
      <c r="N218" s="24">
        <v>-0.0004729650300029349</v>
      </c>
      <c r="O218" s="24">
        <v>-0.019178930469951352</v>
      </c>
      <c r="P218" s="24">
        <v>0.0006206607464422239</v>
      </c>
      <c r="Q218" s="24">
        <v>0.0019004421322058257</v>
      </c>
      <c r="R218" s="24">
        <v>-3.799432943144788E-05</v>
      </c>
      <c r="S218" s="24">
        <v>-0.00031590337685954355</v>
      </c>
      <c r="T218" s="24">
        <v>4.419652231360139E-05</v>
      </c>
      <c r="U218" s="24">
        <v>2.5765229142283525E-05</v>
      </c>
      <c r="V218" s="24">
        <v>-3.0026132955718306E-06</v>
      </c>
      <c r="W218" s="24">
        <v>-2.163000296168705E-05</v>
      </c>
      <c r="X218" s="24">
        <v>67.5</v>
      </c>
    </row>
    <row r="219" spans="1:24" ht="12.75" hidden="1">
      <c r="A219" s="24">
        <v>1174</v>
      </c>
      <c r="B219" s="24">
        <v>162.25999450683594</v>
      </c>
      <c r="C219" s="24">
        <v>149.05999755859375</v>
      </c>
      <c r="D219" s="24">
        <v>8.687374114990234</v>
      </c>
      <c r="E219" s="24">
        <v>9.147900581359863</v>
      </c>
      <c r="F219" s="24">
        <v>22.281366514090713</v>
      </c>
      <c r="G219" s="24" t="s">
        <v>58</v>
      </c>
      <c r="H219" s="24">
        <v>-33.614524805901084</v>
      </c>
      <c r="I219" s="24">
        <v>61.14546970093485</v>
      </c>
      <c r="J219" s="24" t="s">
        <v>61</v>
      </c>
      <c r="K219" s="24">
        <v>-1.828808244551511</v>
      </c>
      <c r="L219" s="24">
        <v>0.9966738699937074</v>
      </c>
      <c r="M219" s="24">
        <v>-0.43414993985760214</v>
      </c>
      <c r="N219" s="24">
        <v>-0.045711632157973324</v>
      </c>
      <c r="O219" s="24">
        <v>-0.07324566475787896</v>
      </c>
      <c r="P219" s="24">
        <v>0.028584906660716294</v>
      </c>
      <c r="Q219" s="24">
        <v>-0.009018316105250229</v>
      </c>
      <c r="R219" s="24">
        <v>-0.0007026524436589916</v>
      </c>
      <c r="S219" s="24">
        <v>-0.0009417825886525759</v>
      </c>
      <c r="T219" s="24">
        <v>0.00041834776940904864</v>
      </c>
      <c r="U219" s="24">
        <v>-0.0001999428178465501</v>
      </c>
      <c r="V219" s="24">
        <v>-2.5920555549627388E-05</v>
      </c>
      <c r="W219" s="24">
        <v>-5.8035047962848404E-05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1173</v>
      </c>
      <c r="B221" s="24">
        <v>132.88</v>
      </c>
      <c r="C221" s="24">
        <v>146.58</v>
      </c>
      <c r="D221" s="24">
        <v>8.72407588643177</v>
      </c>
      <c r="E221" s="24">
        <v>9.116680322112412</v>
      </c>
      <c r="F221" s="24">
        <v>24.74726595625274</v>
      </c>
      <c r="G221" s="24" t="s">
        <v>59</v>
      </c>
      <c r="H221" s="24">
        <v>2.1634496080971104</v>
      </c>
      <c r="I221" s="24">
        <v>67.5434496080971</v>
      </c>
      <c r="J221" s="24" t="s">
        <v>73</v>
      </c>
      <c r="K221" s="24">
        <v>4.323152216618007</v>
      </c>
      <c r="M221" s="24" t="s">
        <v>68</v>
      </c>
      <c r="N221" s="24">
        <v>3.1303892322080418</v>
      </c>
      <c r="X221" s="24">
        <v>67.5</v>
      </c>
    </row>
    <row r="222" spans="1:24" ht="12.75" hidden="1">
      <c r="A222" s="24">
        <v>1175</v>
      </c>
      <c r="B222" s="24">
        <v>91.27999877929688</v>
      </c>
      <c r="C222" s="24">
        <v>90.77999877929688</v>
      </c>
      <c r="D222" s="24">
        <v>9.245616912841797</v>
      </c>
      <c r="E222" s="24">
        <v>9.30846881866455</v>
      </c>
      <c r="F222" s="24">
        <v>19.841186826545794</v>
      </c>
      <c r="G222" s="24" t="s">
        <v>56</v>
      </c>
      <c r="H222" s="24">
        <v>27.229115013121834</v>
      </c>
      <c r="I222" s="24">
        <v>51.00911379241871</v>
      </c>
      <c r="J222" s="24" t="s">
        <v>62</v>
      </c>
      <c r="K222" s="24">
        <v>1.4498929426165985</v>
      </c>
      <c r="L222" s="24">
        <v>1.447786917076649</v>
      </c>
      <c r="M222" s="24">
        <v>0.34324218645743315</v>
      </c>
      <c r="N222" s="24">
        <v>0.04350944523632582</v>
      </c>
      <c r="O222" s="24">
        <v>0.05823071736457157</v>
      </c>
      <c r="P222" s="24">
        <v>0.04153258863867751</v>
      </c>
      <c r="Q222" s="24">
        <v>0.007087937650004297</v>
      </c>
      <c r="R222" s="24">
        <v>0.0006698509227933003</v>
      </c>
      <c r="S222" s="24">
        <v>0.0007639654869368029</v>
      </c>
      <c r="T222" s="24">
        <v>0.0006111019270829936</v>
      </c>
      <c r="U222" s="24">
        <v>0.00015498652464810127</v>
      </c>
      <c r="V222" s="24">
        <v>2.4885816586263035E-05</v>
      </c>
      <c r="W222" s="24">
        <v>4.762625261780077E-05</v>
      </c>
      <c r="X222" s="24">
        <v>67.5</v>
      </c>
    </row>
    <row r="223" spans="1:24" ht="12.75" hidden="1">
      <c r="A223" s="24">
        <v>1174</v>
      </c>
      <c r="B223" s="24">
        <v>162.25999450683594</v>
      </c>
      <c r="C223" s="24">
        <v>149.05999755859375</v>
      </c>
      <c r="D223" s="24">
        <v>8.687374114990234</v>
      </c>
      <c r="E223" s="24">
        <v>9.147900581359863</v>
      </c>
      <c r="F223" s="24">
        <v>22.281366514090713</v>
      </c>
      <c r="G223" s="24" t="s">
        <v>57</v>
      </c>
      <c r="H223" s="24">
        <v>-33.614524805901084</v>
      </c>
      <c r="I223" s="24">
        <v>61.14546970093485</v>
      </c>
      <c r="J223" s="24" t="s">
        <v>60</v>
      </c>
      <c r="K223" s="24">
        <v>1.3743098457885778</v>
      </c>
      <c r="L223" s="24">
        <v>-0.007876475209275854</v>
      </c>
      <c r="M223" s="24">
        <v>-0.3265714182255959</v>
      </c>
      <c r="N223" s="24">
        <v>-0.0004488193889332899</v>
      </c>
      <c r="O223" s="24">
        <v>0.05499164526696048</v>
      </c>
      <c r="P223" s="24">
        <v>-0.0009014509136948623</v>
      </c>
      <c r="Q223" s="24">
        <v>-0.006798623844152086</v>
      </c>
      <c r="R223" s="24">
        <v>-3.610179386019448E-05</v>
      </c>
      <c r="S223" s="24">
        <v>0.0007028314659864817</v>
      </c>
      <c r="T223" s="24">
        <v>-6.421385835110112E-05</v>
      </c>
      <c r="U223" s="24">
        <v>-0.0001516670523071024</v>
      </c>
      <c r="V223" s="24">
        <v>-2.839181186374921E-06</v>
      </c>
      <c r="W223" s="24">
        <v>4.3166303505133995E-05</v>
      </c>
      <c r="X223" s="24">
        <v>67.5</v>
      </c>
    </row>
    <row r="224" spans="1:24" ht="12.75" hidden="1">
      <c r="A224" s="24">
        <v>1176</v>
      </c>
      <c r="B224" s="24">
        <v>121.22000122070312</v>
      </c>
      <c r="C224" s="24">
        <v>136.9199981689453</v>
      </c>
      <c r="D224" s="24">
        <v>8.75732421875</v>
      </c>
      <c r="E224" s="24">
        <v>8.762777328491211</v>
      </c>
      <c r="F224" s="24">
        <v>25.41765906445392</v>
      </c>
      <c r="G224" s="24" t="s">
        <v>58</v>
      </c>
      <c r="H224" s="24">
        <v>15.355945367615078</v>
      </c>
      <c r="I224" s="24">
        <v>69.0759465883182</v>
      </c>
      <c r="J224" s="24" t="s">
        <v>61</v>
      </c>
      <c r="K224" s="24">
        <v>-0.4620194723363882</v>
      </c>
      <c r="L224" s="24">
        <v>-1.447765491506337</v>
      </c>
      <c r="M224" s="24">
        <v>-0.10567074979483328</v>
      </c>
      <c r="N224" s="24">
        <v>-0.043507130288367134</v>
      </c>
      <c r="O224" s="24">
        <v>-0.01915033669744215</v>
      </c>
      <c r="P224" s="24">
        <v>-0.04152280464130286</v>
      </c>
      <c r="Q224" s="24">
        <v>-0.002004388673904129</v>
      </c>
      <c r="R224" s="24">
        <v>-0.0006688773574035167</v>
      </c>
      <c r="S224" s="24">
        <v>-0.0002994514913135001</v>
      </c>
      <c r="T224" s="24">
        <v>-0.0006077188047775164</v>
      </c>
      <c r="U224" s="24">
        <v>-3.190498498622385E-05</v>
      </c>
      <c r="V224" s="24">
        <v>-2.4723327392486213E-05</v>
      </c>
      <c r="W224" s="24">
        <v>-2.012287703379492E-05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1173</v>
      </c>
      <c r="B226" s="24">
        <v>132.88</v>
      </c>
      <c r="C226" s="24">
        <v>146.58</v>
      </c>
      <c r="D226" s="24">
        <v>8.72407588643177</v>
      </c>
      <c r="E226" s="24">
        <v>9.116680322112412</v>
      </c>
      <c r="F226" s="24">
        <v>27.547921434249</v>
      </c>
      <c r="G226" s="24" t="s">
        <v>59</v>
      </c>
      <c r="H226" s="24">
        <v>9.807361969247694</v>
      </c>
      <c r="I226" s="24">
        <v>75.18736196924769</v>
      </c>
      <c r="J226" s="24" t="s">
        <v>73</v>
      </c>
      <c r="K226" s="24">
        <v>3.4721864786671515</v>
      </c>
      <c r="M226" s="24" t="s">
        <v>68</v>
      </c>
      <c r="N226" s="24">
        <v>1.8565808128159151</v>
      </c>
      <c r="X226" s="24">
        <v>67.5</v>
      </c>
    </row>
    <row r="227" spans="1:24" ht="12.75" hidden="1">
      <c r="A227" s="24">
        <v>1175</v>
      </c>
      <c r="B227" s="24">
        <v>91.27999877929688</v>
      </c>
      <c r="C227" s="24">
        <v>90.77999877929688</v>
      </c>
      <c r="D227" s="24">
        <v>9.245616912841797</v>
      </c>
      <c r="E227" s="24">
        <v>9.30846881866455</v>
      </c>
      <c r="F227" s="24">
        <v>19.841186826545794</v>
      </c>
      <c r="G227" s="24" t="s">
        <v>56</v>
      </c>
      <c r="H227" s="24">
        <v>27.229115013121834</v>
      </c>
      <c r="I227" s="24">
        <v>51.00911379241871</v>
      </c>
      <c r="J227" s="24" t="s">
        <v>62</v>
      </c>
      <c r="K227" s="24">
        <v>1.7743093460393897</v>
      </c>
      <c r="L227" s="24">
        <v>0.37489167234686993</v>
      </c>
      <c r="M227" s="24">
        <v>0.4200429498585935</v>
      </c>
      <c r="N227" s="24">
        <v>0.04198511101786809</v>
      </c>
      <c r="O227" s="24">
        <v>0.07125987806114185</v>
      </c>
      <c r="P227" s="24">
        <v>0.010754696231036557</v>
      </c>
      <c r="Q227" s="24">
        <v>0.008673944876931662</v>
      </c>
      <c r="R227" s="24">
        <v>0.0006463683059208462</v>
      </c>
      <c r="S227" s="24">
        <v>0.0009349464761421877</v>
      </c>
      <c r="T227" s="24">
        <v>0.00015824403794763485</v>
      </c>
      <c r="U227" s="24">
        <v>0.00018971473718258424</v>
      </c>
      <c r="V227" s="24">
        <v>2.399583470902632E-05</v>
      </c>
      <c r="W227" s="24">
        <v>5.829840874002736E-05</v>
      </c>
      <c r="X227" s="24">
        <v>67.5</v>
      </c>
    </row>
    <row r="228" spans="1:24" ht="12.75" hidden="1">
      <c r="A228" s="24">
        <v>1176</v>
      </c>
      <c r="B228" s="24">
        <v>121.22000122070312</v>
      </c>
      <c r="C228" s="24">
        <v>136.9199981689453</v>
      </c>
      <c r="D228" s="24">
        <v>8.75732421875</v>
      </c>
      <c r="E228" s="24">
        <v>8.762777328491211</v>
      </c>
      <c r="F228" s="24">
        <v>14.607974324731813</v>
      </c>
      <c r="G228" s="24" t="s">
        <v>57</v>
      </c>
      <c r="H228" s="24">
        <v>-14.02084357365419</v>
      </c>
      <c r="I228" s="24">
        <v>39.699157647048935</v>
      </c>
      <c r="J228" s="24" t="s">
        <v>60</v>
      </c>
      <c r="K228" s="24">
        <v>0.9105656609614514</v>
      </c>
      <c r="L228" s="24">
        <v>-0.002038636251639813</v>
      </c>
      <c r="M228" s="24">
        <v>-0.21964749425427318</v>
      </c>
      <c r="N228" s="24">
        <v>-0.00043342811005324616</v>
      </c>
      <c r="O228" s="24">
        <v>0.03590818921145358</v>
      </c>
      <c r="P228" s="24">
        <v>-0.00023341229733871732</v>
      </c>
      <c r="Q228" s="24">
        <v>-0.00472816393333102</v>
      </c>
      <c r="R228" s="24">
        <v>-3.483722507704777E-05</v>
      </c>
      <c r="S228" s="24">
        <v>0.00041549697375187184</v>
      </c>
      <c r="T228" s="24">
        <v>-1.663840462295706E-05</v>
      </c>
      <c r="U228" s="24">
        <v>-0.00011568757486390132</v>
      </c>
      <c r="V228" s="24">
        <v>-2.7431220505244584E-06</v>
      </c>
      <c r="W228" s="24">
        <v>2.415312715591159E-05</v>
      </c>
      <c r="X228" s="24">
        <v>67.5</v>
      </c>
    </row>
    <row r="229" spans="1:24" ht="12.75" hidden="1">
      <c r="A229" s="24">
        <v>1174</v>
      </c>
      <c r="B229" s="24">
        <v>162.25999450683594</v>
      </c>
      <c r="C229" s="24">
        <v>149.05999755859375</v>
      </c>
      <c r="D229" s="24">
        <v>8.687374114990234</v>
      </c>
      <c r="E229" s="24">
        <v>9.147900581359863</v>
      </c>
      <c r="F229" s="24">
        <v>30.058701494326158</v>
      </c>
      <c r="G229" s="24" t="s">
        <v>58</v>
      </c>
      <c r="H229" s="24">
        <v>-12.271632749111376</v>
      </c>
      <c r="I229" s="24">
        <v>82.48836175772456</v>
      </c>
      <c r="J229" s="24" t="s">
        <v>61</v>
      </c>
      <c r="K229" s="24">
        <v>-1.5228407114733182</v>
      </c>
      <c r="L229" s="24">
        <v>-0.3748861293209798</v>
      </c>
      <c r="M229" s="24">
        <v>-0.35803778849966084</v>
      </c>
      <c r="N229" s="24">
        <v>-0.04198287373746733</v>
      </c>
      <c r="O229" s="24">
        <v>-0.06155137828548809</v>
      </c>
      <c r="P229" s="24">
        <v>-0.010752163025239294</v>
      </c>
      <c r="Q229" s="24">
        <v>-0.007271986355019979</v>
      </c>
      <c r="R229" s="24">
        <v>-0.0006454288145472867</v>
      </c>
      <c r="S229" s="24">
        <v>-0.0008375483138623889</v>
      </c>
      <c r="T229" s="24">
        <v>-0.0001573668930797557</v>
      </c>
      <c r="U229" s="24">
        <v>-0.0001503597902577888</v>
      </c>
      <c r="V229" s="24">
        <v>-2.383852690077218E-05</v>
      </c>
      <c r="W229" s="24">
        <v>-5.305969195358813E-05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2004-07-22T07:02:30Z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