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<sst xmlns="http://schemas.openxmlformats.org/spreadsheetml/2006/main" count="625" uniqueCount="145">
  <si>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</si>
  <si>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</si>
  <si>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</si>
  <si>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</si>
  <si>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</si>
  <si>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</si>
  <si>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</si>
  <si>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</si>
  <si>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</si>
  <si>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</si>
  <si>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</si>
  <si>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</si>
  <si>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</si>
  <si>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</si>
  <si>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</si>
  <si>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</si>
  <si>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</si>
  <si>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</si>
  <si>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</si>
  <si>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</si>
  <si>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</si>
  <si>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</si>
  <si>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</si>
  <si>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</si>
  <si>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</si>
  <si>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</si>
  <si>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</si>
  <si>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</si>
  <si>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</si>
  <si>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</si>
  <si>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</si>
  <si>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</si>
  <si>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</si>
  <si>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</si>
  <si>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</si>
  <si>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</si>
  <si>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</si>
  <si>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</si>
  <si>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</si>
  <si>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</si>
  <si>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</si>
  <si>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</si>
  <si>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</si>
  <si>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</si>
  <si>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</si>
  <si>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</si>
  <si>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</si>
  <si>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</si>
  <si>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</si>
  <si>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</si>
  <si>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</si>
  <si>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</si>
  <si>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</si>
  <si>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</si>
  <si>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</si>
  <si>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</si>
  <si>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</si>
  <si>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</si>
  <si>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</si>
  <si>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</si>
  <si>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</si>
  <si>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</si>
  <si>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</si>
  <si>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</si>
  <si>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</si>
  <si>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</si>
  <si>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</si>
  <si>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</si>
  <si>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</si>
  <si>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</si>
  <si>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</si>
  <si>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</si>
  <si>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</si>
  <si>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</si>
  <si>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</si>
  <si>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</si>
  <si>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</si>
  <si>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</si>
  <si>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</si>
  <si>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</si>
  <si>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</si>
  <si>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</si>
  <si>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</si>
  <si>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</si>
  <si>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</si>
  <si>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</si>
  <si>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</si>
  <si>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</si>
  <si>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</si>
  <si>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</si>
  <si>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</si>
  <si>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</si>
  <si>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</si>
  <si>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</si>
  <si>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</si>
  <si>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</si>
  <si>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</si>
  <si>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</si>
  <si>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</si>
  <si>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</si>
  <si>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</si>
  <si>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</si>
  <si>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</si>
  <si>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</si>
  <si>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</si>
  <si>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</si>
  <si>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</si>
  <si>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</si>
  <si>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</si>
  <si>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</si>
  <si>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</si>
  <si>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</si>
  <si>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</si>
  <si>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</si>
  <si>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</si>
  <si>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</si>
  <si>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</si>
  <si>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</si>
  <si>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</si>
  <si>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</si>
  <si>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</si>
  <si>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</si>
  <si>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</si>
  <si>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</si>
  <si>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</si>
  <si>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</si>
  <si>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</si>
  <si>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</si>
  <si>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</si>
  <si>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</si>
  <si>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</si>
  <si>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</si>
  <si>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</si>
  <si>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</si>
  <si>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</si>
  <si>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</si>
  <si>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</si>
  <si>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</si>
  <si>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</si>
  <si>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</si>
  <si>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</si>
  <si>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</si>
  <si>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2</t>
  </si>
  <si>
    <t>AP 291</t>
  </si>
  <si>
    <t>WE 700923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</si>
</sst>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125.2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126.9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119.8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88.76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84.36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115.5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95.29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14.205867332112895</v>
      </c>
      <c r="C41" s="77">
        <f aca="true" t="shared" si="0" ref="C41:C55">($B$41*H41+$B$42*J41+$B$43*L41+$B$44*N41+$B$45*P41+$B$46*R41+$B$47*T41+$B$48*V41)/100</f>
        <v>-6.638553571341818E-09</v>
      </c>
      <c r="D41" s="77">
        <f aca="true" t="shared" si="1" ref="D41:D55">($B$41*I41+$B$42*K41+$B$43*M41+$B$44*O41+$B$45*Q41+$B$46*S41+$B$47*U41+$B$48*W41)/100</f>
        <v>-6.406561262145851E-08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3.0809022386167726</v>
      </c>
      <c r="C42" s="77">
        <f t="shared" si="0"/>
        <v>-9.638022845172404E-11</v>
      </c>
      <c r="D42" s="77">
        <f t="shared" si="1"/>
        <v>-3.592349372633625E-08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-5.863499274055499</v>
      </c>
      <c r="C43" s="77">
        <f t="shared" si="0"/>
        <v>0.07590849635504945</v>
      </c>
      <c r="D43" s="77">
        <f t="shared" si="1"/>
        <v>-0.7722133934330508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5.132582547896327</v>
      </c>
      <c r="C44" s="77">
        <f t="shared" si="0"/>
        <v>-1.2750174077427769E-05</v>
      </c>
      <c r="D44" s="77">
        <f t="shared" si="1"/>
        <v>-0.0025207155679649418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14.205867332112895</v>
      </c>
      <c r="C45" s="77">
        <f t="shared" si="0"/>
        <v>-0.020046712755217265</v>
      </c>
      <c r="D45" s="77">
        <f t="shared" si="1"/>
        <v>-0.18259494539333404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3.0809022386167726</v>
      </c>
      <c r="C46" s="77">
        <f t="shared" si="0"/>
        <v>-0.0006688948402444779</v>
      </c>
      <c r="D46" s="77">
        <f t="shared" si="1"/>
        <v>-0.0646928206830248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-5.863499274055499</v>
      </c>
      <c r="C47" s="77">
        <f t="shared" si="0"/>
        <v>0.002713929318424193</v>
      </c>
      <c r="D47" s="77">
        <f t="shared" si="1"/>
        <v>-0.03104464700761308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5.132582547896327</v>
      </c>
      <c r="C48" s="77">
        <f t="shared" si="0"/>
        <v>-1.5094102339219099E-06</v>
      </c>
      <c r="D48" s="77">
        <f t="shared" si="1"/>
        <v>-7.24320319874554E-05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-0.0005127609299084386</v>
      </c>
      <c r="D49" s="77">
        <f t="shared" si="1"/>
        <v>-0.0037585092182472026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-5.3769091438211034E-05</v>
      </c>
      <c r="D50" s="77">
        <f t="shared" si="1"/>
        <v>-0.0009944292610293626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8.033257902223287E-06</v>
      </c>
      <c r="D51" s="77">
        <f t="shared" si="1"/>
        <v>-0.00040879045163527526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-1.1427015852847285E-07</v>
      </c>
      <c r="D52" s="77">
        <f t="shared" si="1"/>
        <v>-1.0719687119946426E-06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-1.770342245144261E-05</v>
      </c>
      <c r="D53" s="77">
        <f t="shared" si="1"/>
        <v>-8.106616361631158E-05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-4.242827564495395E-06</v>
      </c>
      <c r="D54" s="77">
        <f t="shared" si="1"/>
        <v>-3.6712072141011694E-05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-3.454568604402987E-07</v>
      </c>
      <c r="D55" s="77">
        <f t="shared" si="1"/>
        <v>-2.549114807330217E-05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1285</v>
      </c>
      <c r="B3" s="11">
        <v>119.89</v>
      </c>
      <c r="C3" s="11">
        <v>125.27333333333333</v>
      </c>
      <c r="D3" s="11">
        <v>8.562385491780807</v>
      </c>
      <c r="E3" s="11">
        <v>8.930789255638686</v>
      </c>
      <c r="F3" s="12" t="s">
        <v>69</v>
      </c>
      <c r="H3" s="102">
        <v>0.0625</v>
      </c>
    </row>
    <row r="4" spans="1:9" ht="16.5" customHeight="1">
      <c r="A4" s="13">
        <v>1288</v>
      </c>
      <c r="B4" s="14">
        <v>95.29333333333334</v>
      </c>
      <c r="C4" s="14">
        <v>88.76</v>
      </c>
      <c r="D4" s="14">
        <v>9.252599895928975</v>
      </c>
      <c r="E4" s="14">
        <v>10.199371753785277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1286</v>
      </c>
      <c r="B5" s="26">
        <v>84.36666666666667</v>
      </c>
      <c r="C5" s="26">
        <v>97.7</v>
      </c>
      <c r="D5" s="26">
        <v>9.293418295342214</v>
      </c>
      <c r="E5" s="26">
        <v>10.03527036877051</v>
      </c>
      <c r="F5" s="15" t="s">
        <v>71</v>
      </c>
      <c r="I5" s="75">
        <v>2101</v>
      </c>
    </row>
    <row r="6" spans="1:6" s="2" customFormat="1" ht="13.5" thickBot="1">
      <c r="A6" s="16">
        <v>1287</v>
      </c>
      <c r="B6" s="17">
        <v>115.56666666666666</v>
      </c>
      <c r="C6" s="17">
        <v>126.96666666666668</v>
      </c>
      <c r="D6" s="17">
        <v>8.581794907123937</v>
      </c>
      <c r="E6" s="17">
        <v>9.067549324434019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2227</v>
      </c>
      <c r="K15" s="75">
        <v>2100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14.205867332112895</v>
      </c>
      <c r="C19" s="34">
        <v>41.99920066544623</v>
      </c>
      <c r="D19" s="35">
        <v>16.346149195969254</v>
      </c>
      <c r="K19" s="97" t="s">
        <v>131</v>
      </c>
    </row>
    <row r="20" spans="1:11" ht="12.75">
      <c r="A20" s="33" t="s">
        <v>57</v>
      </c>
      <c r="B20" s="34">
        <v>3.0809022386167726</v>
      </c>
      <c r="C20" s="34">
        <v>19.94756890528345</v>
      </c>
      <c r="D20" s="35">
        <v>7.801457843507198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-5.863499274055499</v>
      </c>
      <c r="C21" s="34">
        <v>42.20316739261116</v>
      </c>
      <c r="D21" s="35">
        <v>15.221716528182384</v>
      </c>
      <c r="F21" s="24" t="s">
        <v>134</v>
      </c>
    </row>
    <row r="22" spans="1:11" ht="16.5" thickBot="1">
      <c r="A22" s="36" t="s">
        <v>59</v>
      </c>
      <c r="B22" s="37">
        <v>5.132582547896327</v>
      </c>
      <c r="C22" s="37">
        <v>57.52258254789633</v>
      </c>
      <c r="D22" s="38">
        <v>20.69639477524568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4.240428924560547</v>
      </c>
      <c r="I23" s="75">
        <v>2284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0.07590849635504945</v>
      </c>
      <c r="C27" s="44">
        <v>-1.2750174077427769E-05</v>
      </c>
      <c r="D27" s="44">
        <v>-0.020046712755217265</v>
      </c>
      <c r="E27" s="44">
        <v>-0.0006688948402444779</v>
      </c>
      <c r="F27" s="44">
        <v>0.002713929318424193</v>
      </c>
      <c r="G27" s="44">
        <v>-1.5094102339219099E-06</v>
      </c>
      <c r="H27" s="44">
        <v>-0.0005127609299084386</v>
      </c>
      <c r="I27" s="45">
        <v>-5.3769091438211034E-05</v>
      </c>
    </row>
    <row r="28" spans="1:9" ht="13.5" thickBot="1">
      <c r="A28" s="46" t="s">
        <v>61</v>
      </c>
      <c r="B28" s="47">
        <v>-0.7722133934330508</v>
      </c>
      <c r="C28" s="47">
        <v>-0.0025207155679649418</v>
      </c>
      <c r="D28" s="47">
        <v>-0.18259494539333404</v>
      </c>
      <c r="E28" s="47">
        <v>-0.0646928206830248</v>
      </c>
      <c r="F28" s="47">
        <v>-0.03104464700761308</v>
      </c>
      <c r="G28" s="47">
        <v>-7.24320319874554E-05</v>
      </c>
      <c r="H28" s="47">
        <v>-0.0037585092182472026</v>
      </c>
      <c r="I28" s="48">
        <v>-0.0009944292610293626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1285</v>
      </c>
      <c r="B39" s="50">
        <v>119.89</v>
      </c>
      <c r="C39" s="50">
        <v>125.27333333333333</v>
      </c>
      <c r="D39" s="50">
        <v>8.562385491780807</v>
      </c>
      <c r="E39" s="50">
        <v>8.930789255638686</v>
      </c>
      <c r="F39" s="54">
        <f>I39*D39/(23678+B39)*1000</f>
        <v>20.69639477524568</v>
      </c>
      <c r="G39" s="59" t="s">
        <v>59</v>
      </c>
      <c r="H39" s="58">
        <f>I39-B39+X39</f>
        <v>5.132582547896327</v>
      </c>
      <c r="I39" s="58">
        <f>(B39+C42-2*X39)*(23678+B39)*E42/((23678+C42)*D39+E42*(23678+B39))</f>
        <v>57.52258254789633</v>
      </c>
      <c r="J39" s="24" t="s">
        <v>73</v>
      </c>
      <c r="K39" s="24">
        <f>(K40*K40+L40*L40+M40*M40+N40*N40+O40*O40+P40*P40+Q40*Q40+R40*R40+S40*S40+T40*T40+U40*U40+V40*V40+W40*W40)</f>
        <v>0.6409970701705263</v>
      </c>
      <c r="M39" s="24" t="s">
        <v>68</v>
      </c>
      <c r="N39" s="24">
        <f>(K44*K44+L44*L44+M44*M44+N44*N44+O44*O44+P44*P44+Q44*Q44+R44*R44+S44*S44+T44*T44+U44*U44+V44*V44+W44*W44)</f>
        <v>0.3365526530729263</v>
      </c>
      <c r="X39" s="55">
        <f>(1-$H$2)*1000</f>
        <v>67.5</v>
      </c>
    </row>
    <row r="40" spans="1:24" ht="12.75">
      <c r="A40" s="49">
        <v>1288</v>
      </c>
      <c r="B40" s="50">
        <v>95.29333333333334</v>
      </c>
      <c r="C40" s="50">
        <v>88.76</v>
      </c>
      <c r="D40" s="50">
        <v>9.252599895928975</v>
      </c>
      <c r="E40" s="50">
        <v>10.199371753785277</v>
      </c>
      <c r="F40" s="54">
        <f>I40*D40/(23678+B40)*1000</f>
        <v>16.346149195969254</v>
      </c>
      <c r="G40" s="59" t="s">
        <v>56</v>
      </c>
      <c r="H40" s="58">
        <f>I40-B40+X40</f>
        <v>14.205867332112895</v>
      </c>
      <c r="I40" s="58">
        <f>(B40+C39-2*X40)*(23678+B40)*E39/((23678+C39)*D40+E39*(23678+B40))</f>
        <v>41.99920066544623</v>
      </c>
      <c r="J40" s="24" t="s">
        <v>62</v>
      </c>
      <c r="K40" s="52">
        <f aca="true" t="shared" si="0" ref="K40:W40">SQRT(K41*K41+K42*K42)</f>
        <v>0.7759353225728755</v>
      </c>
      <c r="L40" s="52">
        <f t="shared" si="0"/>
        <v>0.0025207478139472467</v>
      </c>
      <c r="M40" s="52">
        <f t="shared" si="0"/>
        <v>0.18369209230526182</v>
      </c>
      <c r="N40" s="52">
        <f t="shared" si="0"/>
        <v>0.0646962786273933</v>
      </c>
      <c r="O40" s="52">
        <f t="shared" si="0"/>
        <v>0.031163047350551296</v>
      </c>
      <c r="P40" s="52">
        <f t="shared" si="0"/>
        <v>7.244775757113556E-05</v>
      </c>
      <c r="Q40" s="52">
        <f t="shared" si="0"/>
        <v>0.0037933251000790537</v>
      </c>
      <c r="R40" s="52">
        <f t="shared" si="0"/>
        <v>0.000995881855636247</v>
      </c>
      <c r="S40" s="52">
        <f t="shared" si="0"/>
        <v>0.0004088693759389372</v>
      </c>
      <c r="T40" s="52">
        <f t="shared" si="0"/>
        <v>1.0780420161689317E-06</v>
      </c>
      <c r="U40" s="52">
        <f t="shared" si="0"/>
        <v>8.297670787613137E-05</v>
      </c>
      <c r="V40" s="52">
        <f t="shared" si="0"/>
        <v>3.6956431465022276E-05</v>
      </c>
      <c r="W40" s="52">
        <f t="shared" si="0"/>
        <v>2.5493488787089188E-05</v>
      </c>
      <c r="X40" s="55">
        <f>(1-$H$2)*1000</f>
        <v>67.5</v>
      </c>
    </row>
    <row r="41" spans="1:24" ht="12.75">
      <c r="A41" s="49">
        <v>1286</v>
      </c>
      <c r="B41" s="50">
        <v>84.36666666666667</v>
      </c>
      <c r="C41" s="50">
        <v>97.7</v>
      </c>
      <c r="D41" s="50">
        <v>9.293418295342214</v>
      </c>
      <c r="E41" s="50">
        <v>10.03527036877051</v>
      </c>
      <c r="F41" s="54">
        <f>I41*D41/(23678+B41)*1000</f>
        <v>7.801457843507198</v>
      </c>
      <c r="G41" s="59" t="s">
        <v>57</v>
      </c>
      <c r="H41" s="58">
        <f>I41-B41+X41</f>
        <v>3.0809022386167726</v>
      </c>
      <c r="I41" s="58">
        <f>(B41+C40-2*X41)*(23678+B41)*E40/((23678+C40)*D41+E40*(23678+B41))</f>
        <v>19.94756890528345</v>
      </c>
      <c r="J41" s="24" t="s">
        <v>60</v>
      </c>
      <c r="K41" s="52">
        <f>'calcul config'!C43</f>
        <v>0.07590849635504945</v>
      </c>
      <c r="L41" s="52">
        <f>'calcul config'!C44</f>
        <v>-1.2750174077427769E-05</v>
      </c>
      <c r="M41" s="52">
        <f>'calcul config'!C45</f>
        <v>-0.020046712755217265</v>
      </c>
      <c r="N41" s="52">
        <f>'calcul config'!C46</f>
        <v>-0.0006688948402444779</v>
      </c>
      <c r="O41" s="52">
        <f>'calcul config'!C47</f>
        <v>0.002713929318424193</v>
      </c>
      <c r="P41" s="52">
        <f>'calcul config'!C48</f>
        <v>-1.5094102339219099E-06</v>
      </c>
      <c r="Q41" s="52">
        <f>'calcul config'!C49</f>
        <v>-0.0005127609299084386</v>
      </c>
      <c r="R41" s="52">
        <f>'calcul config'!C50</f>
        <v>-5.3769091438211034E-05</v>
      </c>
      <c r="S41" s="52">
        <f>'calcul config'!C51</f>
        <v>8.033257902223287E-06</v>
      </c>
      <c r="T41" s="52">
        <f>'calcul config'!C52</f>
        <v>-1.1427015852847285E-07</v>
      </c>
      <c r="U41" s="52">
        <f>'calcul config'!C53</f>
        <v>-1.770342245144261E-05</v>
      </c>
      <c r="V41" s="52">
        <f>'calcul config'!C54</f>
        <v>-4.242827564495395E-06</v>
      </c>
      <c r="W41" s="52">
        <f>'calcul config'!C55</f>
        <v>-3.454568604402987E-07</v>
      </c>
      <c r="X41" s="55">
        <f>(1-$H$2)*1000</f>
        <v>67.5</v>
      </c>
    </row>
    <row r="42" spans="1:24" ht="12.75">
      <c r="A42" s="49">
        <v>1287</v>
      </c>
      <c r="B42" s="50">
        <v>115.56666666666666</v>
      </c>
      <c r="C42" s="50">
        <v>126.96666666666668</v>
      </c>
      <c r="D42" s="50">
        <v>8.581794907123937</v>
      </c>
      <c r="E42" s="50">
        <v>9.067549324434019</v>
      </c>
      <c r="F42" s="54">
        <f>I42*D42/(23678+B42)*1000</f>
        <v>15.221716528182384</v>
      </c>
      <c r="G42" s="59" t="s">
        <v>58</v>
      </c>
      <c r="H42" s="58">
        <f>I42-B42+X42</f>
        <v>-5.863499274055499</v>
      </c>
      <c r="I42" s="58">
        <f>(B42+C41-2*X42)*(23678+B42)*E41/((23678+C41)*D42+E41*(23678+B42))</f>
        <v>42.20316739261116</v>
      </c>
      <c r="J42" s="24" t="s">
        <v>61</v>
      </c>
      <c r="K42" s="52">
        <f>'calcul config'!D43</f>
        <v>-0.7722133934330508</v>
      </c>
      <c r="L42" s="52">
        <f>'calcul config'!D44</f>
        <v>-0.0025207155679649418</v>
      </c>
      <c r="M42" s="52">
        <f>'calcul config'!D45</f>
        <v>-0.18259494539333404</v>
      </c>
      <c r="N42" s="52">
        <f>'calcul config'!D46</f>
        <v>-0.0646928206830248</v>
      </c>
      <c r="O42" s="52">
        <f>'calcul config'!D47</f>
        <v>-0.03104464700761308</v>
      </c>
      <c r="P42" s="52">
        <f>'calcul config'!D48</f>
        <v>-7.24320319874554E-05</v>
      </c>
      <c r="Q42" s="52">
        <f>'calcul config'!D49</f>
        <v>-0.0037585092182472026</v>
      </c>
      <c r="R42" s="52">
        <f>'calcul config'!D50</f>
        <v>-0.0009944292610293626</v>
      </c>
      <c r="S42" s="52">
        <f>'calcul config'!D51</f>
        <v>-0.00040879045163527526</v>
      </c>
      <c r="T42" s="52">
        <f>'calcul config'!D52</f>
        <v>-1.0719687119946426E-06</v>
      </c>
      <c r="U42" s="52">
        <f>'calcul config'!D53</f>
        <v>-8.106616361631158E-05</v>
      </c>
      <c r="V42" s="52">
        <f>'calcul config'!D54</f>
        <v>-3.6712072141011694E-05</v>
      </c>
      <c r="W42" s="52">
        <f>'calcul config'!D55</f>
        <v>-2.549114807330217E-05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0.5172902150485836</v>
      </c>
      <c r="L44" s="52">
        <f>L40/(L43*1.5)</f>
        <v>0.002400712203759283</v>
      </c>
      <c r="M44" s="52">
        <f aca="true" t="shared" si="1" ref="M44:W44">M40/(M43*1.5)</f>
        <v>0.20410232478362425</v>
      </c>
      <c r="N44" s="52">
        <f t="shared" si="1"/>
        <v>0.0862617048365244</v>
      </c>
      <c r="O44" s="52">
        <f t="shared" si="1"/>
        <v>0.13850243266911688</v>
      </c>
      <c r="P44" s="52">
        <f t="shared" si="1"/>
        <v>0.000482985050474237</v>
      </c>
      <c r="Q44" s="52">
        <f t="shared" si="1"/>
        <v>0.025288834000527022</v>
      </c>
      <c r="R44" s="52">
        <f t="shared" si="1"/>
        <v>0.0022130707903027717</v>
      </c>
      <c r="S44" s="52">
        <f t="shared" si="1"/>
        <v>0.005451591679185829</v>
      </c>
      <c r="T44" s="52">
        <f t="shared" si="1"/>
        <v>1.4373893548919087E-05</v>
      </c>
      <c r="U44" s="52">
        <f t="shared" si="1"/>
        <v>0.0011063561050150847</v>
      </c>
      <c r="V44" s="52">
        <f t="shared" si="1"/>
        <v>0.0004927524195336302</v>
      </c>
      <c r="W44" s="52">
        <f t="shared" si="1"/>
        <v>0.0003399131838278558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1285</v>
      </c>
      <c r="B51" s="24">
        <v>133.18</v>
      </c>
      <c r="C51" s="24">
        <v>141.28</v>
      </c>
      <c r="D51" s="24">
        <v>8.337578436033374</v>
      </c>
      <c r="E51" s="24">
        <v>8.840536050300871</v>
      </c>
      <c r="F51" s="24">
        <v>16.881030293914886</v>
      </c>
      <c r="G51" s="24" t="s">
        <v>59</v>
      </c>
      <c r="H51" s="24">
        <v>-17.46968881699749</v>
      </c>
      <c r="I51" s="24">
        <v>48.21031118300251</v>
      </c>
      <c r="J51" s="24" t="s">
        <v>73</v>
      </c>
      <c r="K51" s="24">
        <v>1.4780430599704695</v>
      </c>
      <c r="M51" s="24" t="s">
        <v>68</v>
      </c>
      <c r="N51" s="24">
        <v>1.116872195532351</v>
      </c>
      <c r="X51" s="24">
        <v>67.5</v>
      </c>
    </row>
    <row r="52" spans="1:24" ht="12.75" hidden="1">
      <c r="A52" s="24">
        <v>1286</v>
      </c>
      <c r="B52" s="24">
        <v>102.9000015258789</v>
      </c>
      <c r="C52" s="24">
        <v>111.4000015258789</v>
      </c>
      <c r="D52" s="24">
        <v>8.918384552001953</v>
      </c>
      <c r="E52" s="24">
        <v>9.752646446228027</v>
      </c>
      <c r="F52" s="24">
        <v>20.366255618836295</v>
      </c>
      <c r="G52" s="24" t="s">
        <v>56</v>
      </c>
      <c r="H52" s="24">
        <v>18.906682095241813</v>
      </c>
      <c r="I52" s="24">
        <v>54.30668362112072</v>
      </c>
      <c r="J52" s="24" t="s">
        <v>62</v>
      </c>
      <c r="K52" s="24">
        <v>0.7874355453170202</v>
      </c>
      <c r="L52" s="24">
        <v>0.904607208816709</v>
      </c>
      <c r="M52" s="24">
        <v>0.18641494701434363</v>
      </c>
      <c r="N52" s="24">
        <v>0.05686947986752591</v>
      </c>
      <c r="O52" s="24">
        <v>0.031624599973394826</v>
      </c>
      <c r="P52" s="24">
        <v>0.025950385720054217</v>
      </c>
      <c r="Q52" s="24">
        <v>0.003849478264758189</v>
      </c>
      <c r="R52" s="24">
        <v>0.0008754144388079988</v>
      </c>
      <c r="S52" s="24">
        <v>0.00041493000998767213</v>
      </c>
      <c r="T52" s="24">
        <v>0.00038187762563737316</v>
      </c>
      <c r="U52" s="24">
        <v>8.419951171114255E-05</v>
      </c>
      <c r="V52" s="24">
        <v>3.2486596839953416E-05</v>
      </c>
      <c r="W52" s="24">
        <v>2.5876970172466063E-05</v>
      </c>
      <c r="X52" s="24">
        <v>67.5</v>
      </c>
    </row>
    <row r="53" spans="1:24" ht="12.75" hidden="1">
      <c r="A53" s="24">
        <v>1287</v>
      </c>
      <c r="B53" s="24">
        <v>115.4800033569336</v>
      </c>
      <c r="C53" s="24">
        <v>123.58000183105469</v>
      </c>
      <c r="D53" s="24">
        <v>8.316084861755371</v>
      </c>
      <c r="E53" s="24">
        <v>8.97692584991455</v>
      </c>
      <c r="F53" s="24">
        <v>17.33448937530329</v>
      </c>
      <c r="G53" s="24" t="s">
        <v>57</v>
      </c>
      <c r="H53" s="24">
        <v>1.6163912417408142</v>
      </c>
      <c r="I53" s="24">
        <v>49.5963945986744</v>
      </c>
      <c r="J53" s="24" t="s">
        <v>60</v>
      </c>
      <c r="K53" s="24">
        <v>-0.735192977565431</v>
      </c>
      <c r="L53" s="24">
        <v>-0.004921356112553932</v>
      </c>
      <c r="M53" s="24">
        <v>0.17327682766003616</v>
      </c>
      <c r="N53" s="24">
        <v>-0.0005880535936466803</v>
      </c>
      <c r="O53" s="24">
        <v>-0.029646849220724664</v>
      </c>
      <c r="P53" s="24">
        <v>-0.0005629939003866011</v>
      </c>
      <c r="Q53" s="24">
        <v>0.0035396665557630115</v>
      </c>
      <c r="R53" s="24">
        <v>-4.730948158991416E-05</v>
      </c>
      <c r="S53" s="24">
        <v>-0.00039783369909277493</v>
      </c>
      <c r="T53" s="24">
        <v>-4.008917497679639E-05</v>
      </c>
      <c r="U53" s="24">
        <v>7.456042737746648E-05</v>
      </c>
      <c r="V53" s="24">
        <v>-3.7412696245746572E-06</v>
      </c>
      <c r="W53" s="24">
        <v>-2.5041251918177768E-05</v>
      </c>
      <c r="X53" s="24">
        <v>67.5</v>
      </c>
    </row>
    <row r="54" spans="1:24" ht="12.75" hidden="1">
      <c r="A54" s="24">
        <v>1288</v>
      </c>
      <c r="B54" s="24">
        <v>99.68000030517578</v>
      </c>
      <c r="C54" s="24">
        <v>89.4800033569336</v>
      </c>
      <c r="D54" s="24">
        <v>9.152924537658691</v>
      </c>
      <c r="E54" s="24">
        <v>10.17041015625</v>
      </c>
      <c r="F54" s="24">
        <v>16.813860032875724</v>
      </c>
      <c r="G54" s="24" t="s">
        <v>58</v>
      </c>
      <c r="H54" s="24">
        <v>11.499435899802108</v>
      </c>
      <c r="I54" s="24">
        <v>43.67943620497789</v>
      </c>
      <c r="J54" s="24" t="s">
        <v>61</v>
      </c>
      <c r="K54" s="24">
        <v>-0.28203904652935646</v>
      </c>
      <c r="L54" s="24">
        <v>-0.9045938218323019</v>
      </c>
      <c r="M54" s="24">
        <v>-0.06874353399727627</v>
      </c>
      <c r="N54" s="24">
        <v>-0.0568664394293676</v>
      </c>
      <c r="O54" s="24">
        <v>-0.011008163096577992</v>
      </c>
      <c r="P54" s="24">
        <v>-0.025944277921879446</v>
      </c>
      <c r="Q54" s="24">
        <v>-0.001513024647802717</v>
      </c>
      <c r="R54" s="24">
        <v>-0.0008741351455153929</v>
      </c>
      <c r="S54" s="24">
        <v>-0.00011787816190681426</v>
      </c>
      <c r="T54" s="24">
        <v>-0.0003797675328567695</v>
      </c>
      <c r="U54" s="24">
        <v>-3.911905471358398E-05</v>
      </c>
      <c r="V54" s="24">
        <v>-3.227044895624953E-05</v>
      </c>
      <c r="W54" s="24">
        <v>-6.523288103177461E-06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1285</v>
      </c>
      <c r="B56" s="24">
        <v>133.18</v>
      </c>
      <c r="C56" s="24">
        <v>141.28</v>
      </c>
      <c r="D56" s="24">
        <v>8.337578436033374</v>
      </c>
      <c r="E56" s="24">
        <v>8.840536050300871</v>
      </c>
      <c r="F56" s="24">
        <v>22.108819764217397</v>
      </c>
      <c r="G56" s="24" t="s">
        <v>59</v>
      </c>
      <c r="H56" s="24">
        <v>-2.53971400062872</v>
      </c>
      <c r="I56" s="24">
        <v>63.140285999371294</v>
      </c>
      <c r="J56" s="24" t="s">
        <v>73</v>
      </c>
      <c r="K56" s="24">
        <v>1.4164710012657824</v>
      </c>
      <c r="M56" s="24" t="s">
        <v>68</v>
      </c>
      <c r="N56" s="24">
        <v>0.7397259933120759</v>
      </c>
      <c r="X56" s="24">
        <v>67.5</v>
      </c>
    </row>
    <row r="57" spans="1:24" ht="12.75" hidden="1">
      <c r="A57" s="24">
        <v>1286</v>
      </c>
      <c r="B57" s="24">
        <v>102.9000015258789</v>
      </c>
      <c r="C57" s="24">
        <v>111.4000015258789</v>
      </c>
      <c r="D57" s="24">
        <v>8.918384552001953</v>
      </c>
      <c r="E57" s="24">
        <v>9.752646446228027</v>
      </c>
      <c r="F57" s="24">
        <v>20.366255618836295</v>
      </c>
      <c r="G57" s="24" t="s">
        <v>56</v>
      </c>
      <c r="H57" s="24">
        <v>18.906682095241813</v>
      </c>
      <c r="I57" s="24">
        <v>54.30668362112072</v>
      </c>
      <c r="J57" s="24" t="s">
        <v>62</v>
      </c>
      <c r="K57" s="24">
        <v>1.1522431533897621</v>
      </c>
      <c r="L57" s="24">
        <v>0.0961467518983768</v>
      </c>
      <c r="M57" s="24">
        <v>0.27277837448250924</v>
      </c>
      <c r="N57" s="24">
        <v>0.054521133800644134</v>
      </c>
      <c r="O57" s="24">
        <v>0.046276262229794037</v>
      </c>
      <c r="P57" s="24">
        <v>0.0027582963382483516</v>
      </c>
      <c r="Q57" s="24">
        <v>0.005632967787615939</v>
      </c>
      <c r="R57" s="24">
        <v>0.0008392687810076723</v>
      </c>
      <c r="S57" s="24">
        <v>0.0006071571753506897</v>
      </c>
      <c r="T57" s="24">
        <v>4.061457112477368E-05</v>
      </c>
      <c r="U57" s="24">
        <v>0.00012320804205237623</v>
      </c>
      <c r="V57" s="24">
        <v>3.11391461094453E-05</v>
      </c>
      <c r="W57" s="24">
        <v>3.785873202457676E-05</v>
      </c>
      <c r="X57" s="24">
        <v>67.5</v>
      </c>
    </row>
    <row r="58" spans="1:24" ht="12.75" hidden="1">
      <c r="A58" s="24">
        <v>1288</v>
      </c>
      <c r="B58" s="24">
        <v>99.68000030517578</v>
      </c>
      <c r="C58" s="24">
        <v>89.4800033569336</v>
      </c>
      <c r="D58" s="24">
        <v>9.152924537658691</v>
      </c>
      <c r="E58" s="24">
        <v>10.17041015625</v>
      </c>
      <c r="F58" s="24">
        <v>15.103930412374277</v>
      </c>
      <c r="G58" s="24" t="s">
        <v>57</v>
      </c>
      <c r="H58" s="24">
        <v>7.057341007394427</v>
      </c>
      <c r="I58" s="24">
        <v>39.23734131257021</v>
      </c>
      <c r="J58" s="24" t="s">
        <v>60</v>
      </c>
      <c r="K58" s="24">
        <v>-0.37336630711918545</v>
      </c>
      <c r="L58" s="24">
        <v>-0.0005222431495902905</v>
      </c>
      <c r="M58" s="24">
        <v>0.08545081472089713</v>
      </c>
      <c r="N58" s="24">
        <v>-0.0005637606058940389</v>
      </c>
      <c r="O58" s="24">
        <v>-0.01546632949061996</v>
      </c>
      <c r="P58" s="24">
        <v>-5.97125611357909E-05</v>
      </c>
      <c r="Q58" s="24">
        <v>0.0016235702885163507</v>
      </c>
      <c r="R58" s="24">
        <v>-4.532583096642342E-05</v>
      </c>
      <c r="S58" s="24">
        <v>-0.00024108200192697528</v>
      </c>
      <c r="T58" s="24">
        <v>-4.254640686908346E-06</v>
      </c>
      <c r="U58" s="24">
        <v>2.6038449660635543E-05</v>
      </c>
      <c r="V58" s="24">
        <v>-3.5812004850294743E-06</v>
      </c>
      <c r="W58" s="24">
        <v>-1.617817739924729E-05</v>
      </c>
      <c r="X58" s="24">
        <v>67.5</v>
      </c>
    </row>
    <row r="59" spans="1:24" ht="12.75" hidden="1">
      <c r="A59" s="24">
        <v>1287</v>
      </c>
      <c r="B59" s="24">
        <v>115.4800033569336</v>
      </c>
      <c r="C59" s="24">
        <v>123.58000183105469</v>
      </c>
      <c r="D59" s="24">
        <v>8.316084861755371</v>
      </c>
      <c r="E59" s="24">
        <v>8.97692584991455</v>
      </c>
      <c r="F59" s="24">
        <v>13.458858102229021</v>
      </c>
      <c r="G59" s="24" t="s">
        <v>58</v>
      </c>
      <c r="H59" s="24">
        <v>-9.472331003069542</v>
      </c>
      <c r="I59" s="24">
        <v>38.50767235386405</v>
      </c>
      <c r="J59" s="24" t="s">
        <v>61</v>
      </c>
      <c r="K59" s="24">
        <v>-1.0900742567558255</v>
      </c>
      <c r="L59" s="24">
        <v>-0.09614533354615153</v>
      </c>
      <c r="M59" s="24">
        <v>-0.2590486437888741</v>
      </c>
      <c r="N59" s="24">
        <v>-0.054518219017929984</v>
      </c>
      <c r="O59" s="24">
        <v>-0.04361519343128311</v>
      </c>
      <c r="P59" s="24">
        <v>-0.002757649923329078</v>
      </c>
      <c r="Q59" s="24">
        <v>-0.0053939174645674486</v>
      </c>
      <c r="R59" s="24">
        <v>-0.0008380439462351049</v>
      </c>
      <c r="S59" s="24">
        <v>-0.0005572425898356209</v>
      </c>
      <c r="T59" s="24">
        <v>-4.0391105707502044E-05</v>
      </c>
      <c r="U59" s="24">
        <v>-0.00012042516666233293</v>
      </c>
      <c r="V59" s="24">
        <v>-3.093253018282544E-05</v>
      </c>
      <c r="W59" s="24">
        <v>-3.4227915018989956E-05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1285</v>
      </c>
      <c r="B61" s="24">
        <v>133.18</v>
      </c>
      <c r="C61" s="24">
        <v>141.28</v>
      </c>
      <c r="D61" s="24">
        <v>8.337578436033374</v>
      </c>
      <c r="E61" s="24">
        <v>8.840536050300871</v>
      </c>
      <c r="F61" s="24">
        <v>16.881030293914886</v>
      </c>
      <c r="G61" s="24" t="s">
        <v>59</v>
      </c>
      <c r="H61" s="24">
        <v>-17.46968881699749</v>
      </c>
      <c r="I61" s="24">
        <v>48.21031118300251</v>
      </c>
      <c r="J61" s="24" t="s">
        <v>73</v>
      </c>
      <c r="K61" s="24">
        <v>1.6339131484312082</v>
      </c>
      <c r="M61" s="24" t="s">
        <v>68</v>
      </c>
      <c r="N61" s="24">
        <v>0.9837297517927223</v>
      </c>
      <c r="X61" s="24">
        <v>67.5</v>
      </c>
    </row>
    <row r="62" spans="1:24" ht="12.75" hidden="1">
      <c r="A62" s="24">
        <v>1287</v>
      </c>
      <c r="B62" s="24">
        <v>115.4800033569336</v>
      </c>
      <c r="C62" s="24">
        <v>123.58000183105469</v>
      </c>
      <c r="D62" s="24">
        <v>8.316084861755371</v>
      </c>
      <c r="E62" s="24">
        <v>8.97692584991455</v>
      </c>
      <c r="F62" s="24">
        <v>21.917158087457967</v>
      </c>
      <c r="G62" s="24" t="s">
        <v>56</v>
      </c>
      <c r="H62" s="24">
        <v>14.728046326708991</v>
      </c>
      <c r="I62" s="24">
        <v>62.708049683642585</v>
      </c>
      <c r="J62" s="24" t="s">
        <v>62</v>
      </c>
      <c r="K62" s="24">
        <v>1.114373175545934</v>
      </c>
      <c r="L62" s="24">
        <v>0.5628989696966503</v>
      </c>
      <c r="M62" s="24">
        <v>0.26381305470395694</v>
      </c>
      <c r="N62" s="24">
        <v>0.05777842066114495</v>
      </c>
      <c r="O62" s="24">
        <v>0.044755007757620494</v>
      </c>
      <c r="P62" s="24">
        <v>0.01614783972335631</v>
      </c>
      <c r="Q62" s="24">
        <v>0.005447743915408821</v>
      </c>
      <c r="R62" s="24">
        <v>0.0008893805211286529</v>
      </c>
      <c r="S62" s="24">
        <v>0.0005871814283550578</v>
      </c>
      <c r="T62" s="24">
        <v>0.0002376477512434699</v>
      </c>
      <c r="U62" s="24">
        <v>0.00011914897454381403</v>
      </c>
      <c r="V62" s="24">
        <v>3.299794864980315E-05</v>
      </c>
      <c r="W62" s="24">
        <v>3.6613901436325456E-05</v>
      </c>
      <c r="X62" s="24">
        <v>67.5</v>
      </c>
    </row>
    <row r="63" spans="1:24" ht="12.75" hidden="1">
      <c r="A63" s="24">
        <v>1286</v>
      </c>
      <c r="B63" s="24">
        <v>102.9000015258789</v>
      </c>
      <c r="C63" s="24">
        <v>111.4000015258789</v>
      </c>
      <c r="D63" s="24">
        <v>8.918384552001953</v>
      </c>
      <c r="E63" s="24">
        <v>9.752646446228027</v>
      </c>
      <c r="F63" s="24">
        <v>17.20221249420406</v>
      </c>
      <c r="G63" s="24" t="s">
        <v>57</v>
      </c>
      <c r="H63" s="24">
        <v>10.469751313814093</v>
      </c>
      <c r="I63" s="24">
        <v>45.869752839693</v>
      </c>
      <c r="J63" s="24" t="s">
        <v>60</v>
      </c>
      <c r="K63" s="24">
        <v>-1.0757488107400166</v>
      </c>
      <c r="L63" s="24">
        <v>-0.00306218571981831</v>
      </c>
      <c r="M63" s="24">
        <v>0.2538699467400868</v>
      </c>
      <c r="N63" s="24">
        <v>-0.0005977076982887064</v>
      </c>
      <c r="O63" s="24">
        <v>-0.04332725926673018</v>
      </c>
      <c r="P63" s="24">
        <v>-0.00035021863865751057</v>
      </c>
      <c r="Q63" s="24">
        <v>0.005201711912933885</v>
      </c>
      <c r="R63" s="24">
        <v>-4.8080433516777307E-05</v>
      </c>
      <c r="S63" s="24">
        <v>-0.0005770803381960685</v>
      </c>
      <c r="T63" s="24">
        <v>-2.4933184195464874E-05</v>
      </c>
      <c r="U63" s="24">
        <v>0.00011060426888295114</v>
      </c>
      <c r="V63" s="24">
        <v>-3.8046002921572586E-06</v>
      </c>
      <c r="W63" s="24">
        <v>-3.618888050178654E-05</v>
      </c>
      <c r="X63" s="24">
        <v>67.5</v>
      </c>
    </row>
    <row r="64" spans="1:24" ht="12.75" hidden="1">
      <c r="A64" s="24">
        <v>1288</v>
      </c>
      <c r="B64" s="24">
        <v>99.68000030517578</v>
      </c>
      <c r="C64" s="24">
        <v>89.4800033569336</v>
      </c>
      <c r="D64" s="24">
        <v>9.152924537658691</v>
      </c>
      <c r="E64" s="24">
        <v>10.17041015625</v>
      </c>
      <c r="F64" s="24">
        <v>15.103930412374277</v>
      </c>
      <c r="G64" s="24" t="s">
        <v>58</v>
      </c>
      <c r="H64" s="24">
        <v>7.057341007394427</v>
      </c>
      <c r="I64" s="24">
        <v>39.23734131257021</v>
      </c>
      <c r="J64" s="24" t="s">
        <v>61</v>
      </c>
      <c r="K64" s="24">
        <v>-0.2908471601507722</v>
      </c>
      <c r="L64" s="24">
        <v>-0.5628906404481849</v>
      </c>
      <c r="M64" s="24">
        <v>-0.07174522962830682</v>
      </c>
      <c r="N64" s="24">
        <v>-0.057775328987411466</v>
      </c>
      <c r="O64" s="24">
        <v>-0.011214246466803477</v>
      </c>
      <c r="P64" s="24">
        <v>-0.016144041459199145</v>
      </c>
      <c r="Q64" s="24">
        <v>-0.0016186744400019226</v>
      </c>
      <c r="R64" s="24">
        <v>-0.0008880799419398644</v>
      </c>
      <c r="S64" s="24">
        <v>-0.00010844497716628992</v>
      </c>
      <c r="T64" s="24">
        <v>-0.0002363361800422296</v>
      </c>
      <c r="U64" s="24">
        <v>-4.430771760890298E-05</v>
      </c>
      <c r="V64" s="24">
        <v>-3.277788327076601E-05</v>
      </c>
      <c r="W64" s="24">
        <v>-5.5626168676594314E-06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1285</v>
      </c>
      <c r="B66" s="24">
        <v>133.18</v>
      </c>
      <c r="C66" s="24">
        <v>141.28</v>
      </c>
      <c r="D66" s="24">
        <v>8.337578436033374</v>
      </c>
      <c r="E66" s="24">
        <v>8.840536050300871</v>
      </c>
      <c r="F66" s="24">
        <v>20.694357953606097</v>
      </c>
      <c r="G66" s="24" t="s">
        <v>59</v>
      </c>
      <c r="H66" s="24">
        <v>-6.5792567808241245</v>
      </c>
      <c r="I66" s="24">
        <v>59.100743219175875</v>
      </c>
      <c r="J66" s="24" t="s">
        <v>73</v>
      </c>
      <c r="K66" s="24">
        <v>1.1221825409435424</v>
      </c>
      <c r="M66" s="24" t="s">
        <v>68</v>
      </c>
      <c r="N66" s="24">
        <v>0.5882380109152562</v>
      </c>
      <c r="X66" s="24">
        <v>67.5</v>
      </c>
    </row>
    <row r="67" spans="1:24" ht="12.75" hidden="1">
      <c r="A67" s="24">
        <v>1287</v>
      </c>
      <c r="B67" s="24">
        <v>115.4800033569336</v>
      </c>
      <c r="C67" s="24">
        <v>123.58000183105469</v>
      </c>
      <c r="D67" s="24">
        <v>8.316084861755371</v>
      </c>
      <c r="E67" s="24">
        <v>8.97692584991455</v>
      </c>
      <c r="F67" s="24">
        <v>21.917158087457967</v>
      </c>
      <c r="G67" s="24" t="s">
        <v>56</v>
      </c>
      <c r="H67" s="24">
        <v>14.728046326708991</v>
      </c>
      <c r="I67" s="24">
        <v>62.708049683642585</v>
      </c>
      <c r="J67" s="24" t="s">
        <v>62</v>
      </c>
      <c r="K67" s="24">
        <v>1.02411258719241</v>
      </c>
      <c r="L67" s="24">
        <v>0.09753419905352424</v>
      </c>
      <c r="M67" s="24">
        <v>0.24244537699525773</v>
      </c>
      <c r="N67" s="24">
        <v>0.05794464363132727</v>
      </c>
      <c r="O67" s="24">
        <v>0.04113015592301074</v>
      </c>
      <c r="P67" s="24">
        <v>0.002798050924305562</v>
      </c>
      <c r="Q67" s="24">
        <v>0.005006562659380598</v>
      </c>
      <c r="R67" s="24">
        <v>0.0008919434306197422</v>
      </c>
      <c r="S67" s="24">
        <v>0.0005396270101382288</v>
      </c>
      <c r="T67" s="24">
        <v>4.120567624899045E-05</v>
      </c>
      <c r="U67" s="24">
        <v>0.00010950049579700716</v>
      </c>
      <c r="V67" s="24">
        <v>3.3091486784718124E-05</v>
      </c>
      <c r="W67" s="24">
        <v>3.364624232653439E-05</v>
      </c>
      <c r="X67" s="24">
        <v>67.5</v>
      </c>
    </row>
    <row r="68" spans="1:24" ht="12.75" hidden="1">
      <c r="A68" s="24">
        <v>1288</v>
      </c>
      <c r="B68" s="24">
        <v>99.68000030517578</v>
      </c>
      <c r="C68" s="24">
        <v>89.4800033569336</v>
      </c>
      <c r="D68" s="24">
        <v>9.152924537658691</v>
      </c>
      <c r="E68" s="24">
        <v>10.17041015625</v>
      </c>
      <c r="F68" s="24">
        <v>16.813860032875724</v>
      </c>
      <c r="G68" s="24" t="s">
        <v>57</v>
      </c>
      <c r="H68" s="24">
        <v>11.499435899802108</v>
      </c>
      <c r="I68" s="24">
        <v>43.67943620497789</v>
      </c>
      <c r="J68" s="24" t="s">
        <v>60</v>
      </c>
      <c r="K68" s="24">
        <v>-0.6982640761819248</v>
      </c>
      <c r="L68" s="24">
        <v>-0.0005299311853914724</v>
      </c>
      <c r="M68" s="24">
        <v>0.16327827880470744</v>
      </c>
      <c r="N68" s="24">
        <v>-0.0005993554446432326</v>
      </c>
      <c r="O68" s="24">
        <v>-0.02836634667688449</v>
      </c>
      <c r="P68" s="24">
        <v>-6.054580045639153E-05</v>
      </c>
      <c r="Q68" s="24">
        <v>0.003273408200058398</v>
      </c>
      <c r="R68" s="24">
        <v>-4.819278552527761E-05</v>
      </c>
      <c r="S68" s="24">
        <v>-0.0003976850565856353</v>
      </c>
      <c r="T68" s="24">
        <v>-4.309817448488431E-06</v>
      </c>
      <c r="U68" s="24">
        <v>6.479158166922946E-05</v>
      </c>
      <c r="V68" s="24">
        <v>-3.8098967924371782E-06</v>
      </c>
      <c r="W68" s="24">
        <v>-2.553768887539108E-05</v>
      </c>
      <c r="X68" s="24">
        <v>67.5</v>
      </c>
    </row>
    <row r="69" spans="1:24" ht="12.75" hidden="1">
      <c r="A69" s="24">
        <v>1286</v>
      </c>
      <c r="B69" s="24">
        <v>102.9000015258789</v>
      </c>
      <c r="C69" s="24">
        <v>111.4000015258789</v>
      </c>
      <c r="D69" s="24">
        <v>8.918384552001953</v>
      </c>
      <c r="E69" s="24">
        <v>9.752646446228027</v>
      </c>
      <c r="F69" s="24">
        <v>11.468139501457925</v>
      </c>
      <c r="G69" s="24" t="s">
        <v>58</v>
      </c>
      <c r="H69" s="24">
        <v>-4.820172062649448</v>
      </c>
      <c r="I69" s="24">
        <v>30.579829463229455</v>
      </c>
      <c r="J69" s="24" t="s">
        <v>61</v>
      </c>
      <c r="K69" s="24">
        <v>-0.7491554385838325</v>
      </c>
      <c r="L69" s="24">
        <v>-0.097532759409089</v>
      </c>
      <c r="M69" s="24">
        <v>-0.17922043548921782</v>
      </c>
      <c r="N69" s="24">
        <v>-0.05794154380591263</v>
      </c>
      <c r="O69" s="24">
        <v>-0.029783218470440357</v>
      </c>
      <c r="P69" s="24">
        <v>-0.0027973957855574006</v>
      </c>
      <c r="Q69" s="24">
        <v>-0.003788201211405561</v>
      </c>
      <c r="R69" s="24">
        <v>-0.0008906405216747268</v>
      </c>
      <c r="S69" s="24">
        <v>-0.00036475184144731066</v>
      </c>
      <c r="T69" s="24">
        <v>-4.097966847959266E-05</v>
      </c>
      <c r="U69" s="24">
        <v>-8.827462559869598E-05</v>
      </c>
      <c r="V69" s="24">
        <v>-3.287143416485127E-05</v>
      </c>
      <c r="W69" s="24">
        <v>-2.1906530295772558E-05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1285</v>
      </c>
      <c r="B71" s="100">
        <v>133.18</v>
      </c>
      <c r="C71" s="100">
        <v>141.28</v>
      </c>
      <c r="D71" s="100">
        <v>8.337578436033374</v>
      </c>
      <c r="E71" s="100">
        <v>8.840536050300871</v>
      </c>
      <c r="F71" s="100">
        <v>22.108819764217397</v>
      </c>
      <c r="G71" s="100" t="s">
        <v>59</v>
      </c>
      <c r="H71" s="100">
        <v>-2.53971400062872</v>
      </c>
      <c r="I71" s="100">
        <v>63.140285999371294</v>
      </c>
      <c r="J71" s="100" t="s">
        <v>73</v>
      </c>
      <c r="K71" s="100">
        <v>0.848115229722442</v>
      </c>
      <c r="M71" s="100" t="s">
        <v>68</v>
      </c>
      <c r="N71" s="100">
        <v>0.577477549992804</v>
      </c>
      <c r="X71" s="100">
        <v>67.5</v>
      </c>
    </row>
    <row r="72" spans="1:24" s="100" customFormat="1" ht="12.75">
      <c r="A72" s="100">
        <v>1288</v>
      </c>
      <c r="B72" s="100">
        <v>99.68000030517578</v>
      </c>
      <c r="C72" s="100">
        <v>89.4800033569336</v>
      </c>
      <c r="D72" s="100">
        <v>9.152924537658691</v>
      </c>
      <c r="E72" s="100">
        <v>10.17041015625</v>
      </c>
      <c r="F72" s="100">
        <v>20.022113807174538</v>
      </c>
      <c r="G72" s="100" t="s">
        <v>56</v>
      </c>
      <c r="H72" s="100">
        <v>19.833912087296397</v>
      </c>
      <c r="I72" s="100">
        <v>52.01391239247218</v>
      </c>
      <c r="J72" s="100" t="s">
        <v>62</v>
      </c>
      <c r="K72" s="100">
        <v>0.7061541782523438</v>
      </c>
      <c r="L72" s="100">
        <v>0.5633867890636859</v>
      </c>
      <c r="M72" s="100">
        <v>0.1671723928704342</v>
      </c>
      <c r="N72" s="100">
        <v>0.055062244293919864</v>
      </c>
      <c r="O72" s="100">
        <v>0.02836065345672412</v>
      </c>
      <c r="P72" s="100">
        <v>0.016161917837616998</v>
      </c>
      <c r="Q72" s="100">
        <v>0.003452175263844256</v>
      </c>
      <c r="R72" s="100">
        <v>0.0008476150642382226</v>
      </c>
      <c r="S72" s="100">
        <v>0.00037212233380407706</v>
      </c>
      <c r="T72" s="100">
        <v>0.00023782527574981425</v>
      </c>
      <c r="U72" s="100">
        <v>7.550441637067017E-05</v>
      </c>
      <c r="V72" s="100">
        <v>3.145956258628408E-05</v>
      </c>
      <c r="W72" s="100">
        <v>2.320459223916518E-05</v>
      </c>
      <c r="X72" s="100">
        <v>67.5</v>
      </c>
    </row>
    <row r="73" spans="1:24" s="100" customFormat="1" ht="12.75">
      <c r="A73" s="100">
        <v>1286</v>
      </c>
      <c r="B73" s="100">
        <v>102.9000015258789</v>
      </c>
      <c r="C73" s="100">
        <v>111.4000015258789</v>
      </c>
      <c r="D73" s="100">
        <v>8.918384552001953</v>
      </c>
      <c r="E73" s="100">
        <v>9.752646446228027</v>
      </c>
      <c r="F73" s="100">
        <v>11.468139501457925</v>
      </c>
      <c r="G73" s="100" t="s">
        <v>57</v>
      </c>
      <c r="H73" s="100">
        <v>-4.820172062649448</v>
      </c>
      <c r="I73" s="100">
        <v>30.579829463229455</v>
      </c>
      <c r="J73" s="100" t="s">
        <v>60</v>
      </c>
      <c r="K73" s="100">
        <v>0.08498503716185352</v>
      </c>
      <c r="L73" s="100">
        <v>-0.0030645207601470072</v>
      </c>
      <c r="M73" s="100">
        <v>-0.022003899803662533</v>
      </c>
      <c r="N73" s="100">
        <v>-0.0005690780558725723</v>
      </c>
      <c r="O73" s="100">
        <v>0.0031094154991915955</v>
      </c>
      <c r="P73" s="100">
        <v>-0.00035067409341931865</v>
      </c>
      <c r="Q73" s="100">
        <v>-0.0005440243683554485</v>
      </c>
      <c r="R73" s="100">
        <v>-4.5761329376998486E-05</v>
      </c>
      <c r="S73" s="100">
        <v>1.5723529383671063E-05</v>
      </c>
      <c r="T73" s="100">
        <v>-2.4978838139555196E-05</v>
      </c>
      <c r="U73" s="100">
        <v>-1.7765323977984587E-05</v>
      </c>
      <c r="V73" s="100">
        <v>-3.611738981745045E-06</v>
      </c>
      <c r="W73" s="100">
        <v>2.0585810108748412E-07</v>
      </c>
      <c r="X73" s="100">
        <v>67.5</v>
      </c>
    </row>
    <row r="74" spans="1:24" s="100" customFormat="1" ht="12.75">
      <c r="A74" s="100">
        <v>1287</v>
      </c>
      <c r="B74" s="100">
        <v>115.4800033569336</v>
      </c>
      <c r="C74" s="100">
        <v>123.58000183105469</v>
      </c>
      <c r="D74" s="100">
        <v>8.316084861755371</v>
      </c>
      <c r="E74" s="100">
        <v>8.97692584991455</v>
      </c>
      <c r="F74" s="100">
        <v>17.33448937530329</v>
      </c>
      <c r="G74" s="100" t="s">
        <v>58</v>
      </c>
      <c r="H74" s="100">
        <v>1.6163912417408142</v>
      </c>
      <c r="I74" s="100">
        <v>49.5963945986744</v>
      </c>
      <c r="J74" s="100" t="s">
        <v>61</v>
      </c>
      <c r="K74" s="100">
        <v>-0.7010215880569166</v>
      </c>
      <c r="L74" s="100">
        <v>-0.5633784543306575</v>
      </c>
      <c r="M74" s="100">
        <v>-0.1657179451099282</v>
      </c>
      <c r="N74" s="100">
        <v>-0.055059303454090616</v>
      </c>
      <c r="O74" s="100">
        <v>-0.02818968250523203</v>
      </c>
      <c r="P74" s="100">
        <v>-0.016158113004620528</v>
      </c>
      <c r="Q74" s="100">
        <v>-0.003409039679870801</v>
      </c>
      <c r="R74" s="100">
        <v>-0.0008463788737068146</v>
      </c>
      <c r="S74" s="100">
        <v>-0.00037178999709448047</v>
      </c>
      <c r="T74" s="100">
        <v>-0.0002365098717404267</v>
      </c>
      <c r="U74" s="100">
        <v>-7.338467248296999E-05</v>
      </c>
      <c r="V74" s="100">
        <v>-3.1251550675895565E-05</v>
      </c>
      <c r="W74" s="100">
        <v>-2.3203679092509048E-05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1285</v>
      </c>
      <c r="B76" s="24">
        <v>133.18</v>
      </c>
      <c r="C76" s="24">
        <v>141.28</v>
      </c>
      <c r="D76" s="24">
        <v>8.337578436033374</v>
      </c>
      <c r="E76" s="24">
        <v>8.840536050300871</v>
      </c>
      <c r="F76" s="24">
        <v>20.694357953606097</v>
      </c>
      <c r="G76" s="24" t="s">
        <v>59</v>
      </c>
      <c r="H76" s="24">
        <v>-6.5792567808241245</v>
      </c>
      <c r="I76" s="24">
        <v>59.100743219175875</v>
      </c>
      <c r="J76" s="24" t="s">
        <v>73</v>
      </c>
      <c r="K76" s="24">
        <v>0.9757873511963387</v>
      </c>
      <c r="M76" s="24" t="s">
        <v>68</v>
      </c>
      <c r="N76" s="24">
        <v>0.8585881604480253</v>
      </c>
      <c r="X76" s="24">
        <v>67.5</v>
      </c>
    </row>
    <row r="77" spans="1:24" ht="12.75" hidden="1">
      <c r="A77" s="24">
        <v>1288</v>
      </c>
      <c r="B77" s="24">
        <v>99.68000030517578</v>
      </c>
      <c r="C77" s="24">
        <v>89.4800033569336</v>
      </c>
      <c r="D77" s="24">
        <v>9.152924537658691</v>
      </c>
      <c r="E77" s="24">
        <v>10.17041015625</v>
      </c>
      <c r="F77" s="24">
        <v>20.022113807174538</v>
      </c>
      <c r="G77" s="24" t="s">
        <v>56</v>
      </c>
      <c r="H77" s="24">
        <v>19.833912087296397</v>
      </c>
      <c r="I77" s="24">
        <v>52.01391239247218</v>
      </c>
      <c r="J77" s="24" t="s">
        <v>62</v>
      </c>
      <c r="K77" s="24">
        <v>0.3769633225859895</v>
      </c>
      <c r="L77" s="24">
        <v>0.9064824754220281</v>
      </c>
      <c r="M77" s="24">
        <v>0.08924091056318993</v>
      </c>
      <c r="N77" s="24">
        <v>0.055694105213058114</v>
      </c>
      <c r="O77" s="24">
        <v>0.015139803235164813</v>
      </c>
      <c r="P77" s="24">
        <v>0.026004218430592824</v>
      </c>
      <c r="Q77" s="24">
        <v>0.0018428685641656963</v>
      </c>
      <c r="R77" s="24">
        <v>0.0008573444194434686</v>
      </c>
      <c r="S77" s="24">
        <v>0.00019867103355489105</v>
      </c>
      <c r="T77" s="24">
        <v>0.0003826459103955693</v>
      </c>
      <c r="U77" s="24">
        <v>4.029659064729336E-05</v>
      </c>
      <c r="V77" s="24">
        <v>3.182517708123247E-05</v>
      </c>
      <c r="W77" s="24">
        <v>1.2388644670653141E-05</v>
      </c>
      <c r="X77" s="24">
        <v>67.5</v>
      </c>
    </row>
    <row r="78" spans="1:24" ht="12.75" hidden="1">
      <c r="A78" s="24">
        <v>1287</v>
      </c>
      <c r="B78" s="24">
        <v>115.4800033569336</v>
      </c>
      <c r="C78" s="24">
        <v>123.58000183105469</v>
      </c>
      <c r="D78" s="24">
        <v>8.316084861755371</v>
      </c>
      <c r="E78" s="24">
        <v>8.97692584991455</v>
      </c>
      <c r="F78" s="24">
        <v>13.458858102229021</v>
      </c>
      <c r="G78" s="24" t="s">
        <v>57</v>
      </c>
      <c r="H78" s="24">
        <v>-9.472331003069542</v>
      </c>
      <c r="I78" s="24">
        <v>38.50767235386405</v>
      </c>
      <c r="J78" s="24" t="s">
        <v>60</v>
      </c>
      <c r="K78" s="24">
        <v>0.10987226177144276</v>
      </c>
      <c r="L78" s="24">
        <v>-0.0049313942927226104</v>
      </c>
      <c r="M78" s="24">
        <v>-0.026979323982667305</v>
      </c>
      <c r="N78" s="24">
        <v>-0.0005755432569218961</v>
      </c>
      <c r="O78" s="24">
        <v>0.004256416997556962</v>
      </c>
      <c r="P78" s="24">
        <v>-0.0005642842149613384</v>
      </c>
      <c r="Q78" s="24">
        <v>-0.0006030276837035867</v>
      </c>
      <c r="R78" s="24">
        <v>-4.629155378391666E-05</v>
      </c>
      <c r="S78" s="24">
        <v>4.2831107942547625E-05</v>
      </c>
      <c r="T78" s="24">
        <v>-4.019013167713048E-05</v>
      </c>
      <c r="U78" s="24">
        <v>-1.615191762373814E-05</v>
      </c>
      <c r="V78" s="24">
        <v>-3.6534891007863635E-06</v>
      </c>
      <c r="W78" s="24">
        <v>2.2611757083724184E-06</v>
      </c>
      <c r="X78" s="24">
        <v>67.5</v>
      </c>
    </row>
    <row r="79" spans="1:24" ht="12.75" hidden="1">
      <c r="A79" s="24">
        <v>1286</v>
      </c>
      <c r="B79" s="24">
        <v>102.9000015258789</v>
      </c>
      <c r="C79" s="24">
        <v>111.4000015258789</v>
      </c>
      <c r="D79" s="24">
        <v>8.918384552001953</v>
      </c>
      <c r="E79" s="24">
        <v>9.752646446228027</v>
      </c>
      <c r="F79" s="24">
        <v>17.20221249420406</v>
      </c>
      <c r="G79" s="24" t="s">
        <v>58</v>
      </c>
      <c r="H79" s="24">
        <v>10.469751313814093</v>
      </c>
      <c r="I79" s="24">
        <v>45.869752839693</v>
      </c>
      <c r="J79" s="24" t="s">
        <v>61</v>
      </c>
      <c r="K79" s="24">
        <v>-0.36059594100363407</v>
      </c>
      <c r="L79" s="24">
        <v>-0.9064690615777118</v>
      </c>
      <c r="M79" s="24">
        <v>-0.0850650115828214</v>
      </c>
      <c r="N79" s="24">
        <v>-0.05569113129971952</v>
      </c>
      <c r="O79" s="24">
        <v>-0.014529162272561178</v>
      </c>
      <c r="P79" s="24">
        <v>-0.025998095305439763</v>
      </c>
      <c r="Q79" s="24">
        <v>-0.001741413838660191</v>
      </c>
      <c r="R79" s="24">
        <v>-0.0008560937714988523</v>
      </c>
      <c r="S79" s="24">
        <v>-0.00019399916434403134</v>
      </c>
      <c r="T79" s="24">
        <v>-0.0003805294286362475</v>
      </c>
      <c r="U79" s="24">
        <v>-3.691789234059155E-05</v>
      </c>
      <c r="V79" s="24">
        <v>-3.161477366109458E-05</v>
      </c>
      <c r="W79" s="24">
        <v>-1.2180541908780946E-05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1285</v>
      </c>
      <c r="B81" s="24">
        <v>135.68</v>
      </c>
      <c r="C81" s="24">
        <v>130.78</v>
      </c>
      <c r="D81" s="24">
        <v>8.380037922227476</v>
      </c>
      <c r="E81" s="24">
        <v>8.74745841186937</v>
      </c>
      <c r="F81" s="24">
        <v>17.2498796460831</v>
      </c>
      <c r="G81" s="24" t="s">
        <v>59</v>
      </c>
      <c r="H81" s="24">
        <v>-19.160757158537166</v>
      </c>
      <c r="I81" s="24">
        <v>49.019242841462834</v>
      </c>
      <c r="J81" s="24" t="s">
        <v>73</v>
      </c>
      <c r="K81" s="24">
        <v>2.1099671565912645</v>
      </c>
      <c r="M81" s="24" t="s">
        <v>68</v>
      </c>
      <c r="N81" s="24">
        <v>1.9014740544331095</v>
      </c>
      <c r="X81" s="24">
        <v>67.5</v>
      </c>
    </row>
    <row r="82" spans="1:24" ht="12.75" hidden="1">
      <c r="A82" s="24">
        <v>1286</v>
      </c>
      <c r="B82" s="24">
        <v>81.4000015258789</v>
      </c>
      <c r="C82" s="24">
        <v>93.19999694824219</v>
      </c>
      <c r="D82" s="24">
        <v>8.935259819030762</v>
      </c>
      <c r="E82" s="24">
        <v>9.65446949005127</v>
      </c>
      <c r="F82" s="24">
        <v>14.343445918839485</v>
      </c>
      <c r="G82" s="24" t="s">
        <v>56</v>
      </c>
      <c r="H82" s="24">
        <v>24.24009466473506</v>
      </c>
      <c r="I82" s="24">
        <v>38.14009619061397</v>
      </c>
      <c r="J82" s="24" t="s">
        <v>62</v>
      </c>
      <c r="K82" s="24">
        <v>0.4452202707743668</v>
      </c>
      <c r="L82" s="24">
        <v>1.3773455343796843</v>
      </c>
      <c r="M82" s="24">
        <v>0.1054000449222211</v>
      </c>
      <c r="N82" s="24">
        <v>0.04086251736462995</v>
      </c>
      <c r="O82" s="24">
        <v>0.01788077826159851</v>
      </c>
      <c r="P82" s="24">
        <v>0.039511768798986754</v>
      </c>
      <c r="Q82" s="24">
        <v>0.0021765249066984264</v>
      </c>
      <c r="R82" s="24">
        <v>0.0006290600841920771</v>
      </c>
      <c r="S82" s="24">
        <v>0.00023465190983706365</v>
      </c>
      <c r="T82" s="24">
        <v>0.0005814139076867264</v>
      </c>
      <c r="U82" s="24">
        <v>4.761007614993578E-05</v>
      </c>
      <c r="V82" s="24">
        <v>2.3352982598770012E-05</v>
      </c>
      <c r="W82" s="24">
        <v>1.4641334433244198E-05</v>
      </c>
      <c r="X82" s="24">
        <v>67.5</v>
      </c>
    </row>
    <row r="83" spans="1:24" ht="12.75" hidden="1">
      <c r="A83" s="24">
        <v>1287</v>
      </c>
      <c r="B83" s="24">
        <v>119.95999908447266</v>
      </c>
      <c r="C83" s="24">
        <v>128.05999755859375</v>
      </c>
      <c r="D83" s="24">
        <v>8.48038101196289</v>
      </c>
      <c r="E83" s="24">
        <v>8.926414489746094</v>
      </c>
      <c r="F83" s="24">
        <v>14.835528578796776</v>
      </c>
      <c r="G83" s="24" t="s">
        <v>57</v>
      </c>
      <c r="H83" s="24">
        <v>-10.82798807158997</v>
      </c>
      <c r="I83" s="24">
        <v>41.63201101288268</v>
      </c>
      <c r="J83" s="24" t="s">
        <v>60</v>
      </c>
      <c r="K83" s="24">
        <v>-0.3216949017475074</v>
      </c>
      <c r="L83" s="24">
        <v>-0.007493590105488485</v>
      </c>
      <c r="M83" s="24">
        <v>0.07532369049227558</v>
      </c>
      <c r="N83" s="24">
        <v>-0.0004221811608343772</v>
      </c>
      <c r="O83" s="24">
        <v>-0.013052058292531945</v>
      </c>
      <c r="P83" s="24">
        <v>-0.0008573543122114663</v>
      </c>
      <c r="Q83" s="24">
        <v>0.0015149312118201506</v>
      </c>
      <c r="R83" s="24">
        <v>-3.398295626922164E-05</v>
      </c>
      <c r="S83" s="24">
        <v>-0.00018170218007273543</v>
      </c>
      <c r="T83" s="24">
        <v>-6.105509448625337E-05</v>
      </c>
      <c r="U83" s="24">
        <v>3.034440920280141E-05</v>
      </c>
      <c r="V83" s="24">
        <v>-2.686871785088639E-06</v>
      </c>
      <c r="W83" s="24">
        <v>-1.164046525320736E-05</v>
      </c>
      <c r="X83" s="24">
        <v>67.5</v>
      </c>
    </row>
    <row r="84" spans="1:24" ht="12.75" hidden="1">
      <c r="A84" s="24">
        <v>1288</v>
      </c>
      <c r="B84" s="24">
        <v>92.95999908447266</v>
      </c>
      <c r="C84" s="24">
        <v>88.26000213623047</v>
      </c>
      <c r="D84" s="24">
        <v>9.488617897033691</v>
      </c>
      <c r="E84" s="24">
        <v>10.269472122192383</v>
      </c>
      <c r="F84" s="24">
        <v>16.63144251793225</v>
      </c>
      <c r="G84" s="24" t="s">
        <v>58</v>
      </c>
      <c r="H84" s="24">
        <v>16.205221194281755</v>
      </c>
      <c r="I84" s="24">
        <v>41.66522027875441</v>
      </c>
      <c r="J84" s="24" t="s">
        <v>61</v>
      </c>
      <c r="K84" s="24">
        <v>-0.30778804346183114</v>
      </c>
      <c r="L84" s="24">
        <v>-1.3773251494048124</v>
      </c>
      <c r="M84" s="24">
        <v>-0.07372591891750215</v>
      </c>
      <c r="N84" s="24">
        <v>-0.04086033637211178</v>
      </c>
      <c r="O84" s="24">
        <v>-0.01222153859253416</v>
      </c>
      <c r="P84" s="24">
        <v>-0.03950246596363214</v>
      </c>
      <c r="Q84" s="24">
        <v>-0.0015627680867395916</v>
      </c>
      <c r="R84" s="24">
        <v>-0.0006281415033310148</v>
      </c>
      <c r="S84" s="24">
        <v>-0.00014847840431186175</v>
      </c>
      <c r="T84" s="24">
        <v>-0.0005781992800832805</v>
      </c>
      <c r="U84" s="24">
        <v>-3.668700289115513E-05</v>
      </c>
      <c r="V84" s="24">
        <v>-2.3197898962383413E-05</v>
      </c>
      <c r="W84" s="24">
        <v>-8.880779395693507E-06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1285</v>
      </c>
      <c r="B86" s="24">
        <v>135.68</v>
      </c>
      <c r="C86" s="24">
        <v>130.78</v>
      </c>
      <c r="D86" s="24">
        <v>8.380037922227476</v>
      </c>
      <c r="E86" s="24">
        <v>8.74745841186937</v>
      </c>
      <c r="F86" s="24">
        <v>23.37056752671676</v>
      </c>
      <c r="G86" s="24" t="s">
        <v>59</v>
      </c>
      <c r="H86" s="24">
        <v>-1.7675062064525804</v>
      </c>
      <c r="I86" s="24">
        <v>66.41249379354743</v>
      </c>
      <c r="J86" s="24" t="s">
        <v>73</v>
      </c>
      <c r="K86" s="24">
        <v>2.1695143385869464</v>
      </c>
      <c r="M86" s="24" t="s">
        <v>68</v>
      </c>
      <c r="N86" s="24">
        <v>1.1523126997345665</v>
      </c>
      <c r="X86" s="24">
        <v>67.5</v>
      </c>
    </row>
    <row r="87" spans="1:24" ht="12.75" hidden="1">
      <c r="A87" s="24">
        <v>1286</v>
      </c>
      <c r="B87" s="24">
        <v>81.4000015258789</v>
      </c>
      <c r="C87" s="24">
        <v>93.19999694824219</v>
      </c>
      <c r="D87" s="24">
        <v>8.935259819030762</v>
      </c>
      <c r="E87" s="24">
        <v>9.65446949005127</v>
      </c>
      <c r="F87" s="24">
        <v>14.343445918839485</v>
      </c>
      <c r="G87" s="24" t="s">
        <v>56</v>
      </c>
      <c r="H87" s="24">
        <v>24.24009466473506</v>
      </c>
      <c r="I87" s="24">
        <v>38.14009619061397</v>
      </c>
      <c r="J87" s="24" t="s">
        <v>62</v>
      </c>
      <c r="K87" s="24">
        <v>1.4090001568332835</v>
      </c>
      <c r="L87" s="24">
        <v>0.260739498603626</v>
      </c>
      <c r="M87" s="24">
        <v>0.3335618495650408</v>
      </c>
      <c r="N87" s="24">
        <v>0.040959590836956654</v>
      </c>
      <c r="O87" s="24">
        <v>0.05658826643993171</v>
      </c>
      <c r="P87" s="24">
        <v>0.0074799807044598704</v>
      </c>
      <c r="Q87" s="24">
        <v>0.006888146877778859</v>
      </c>
      <c r="R87" s="24">
        <v>0.0006305498883966338</v>
      </c>
      <c r="S87" s="24">
        <v>0.0007424638285011575</v>
      </c>
      <c r="T87" s="24">
        <v>0.00011008575672607323</v>
      </c>
      <c r="U87" s="24">
        <v>0.00015066165006343175</v>
      </c>
      <c r="V87" s="24">
        <v>2.339702332719668E-05</v>
      </c>
      <c r="W87" s="24">
        <v>4.629822163452589E-05</v>
      </c>
      <c r="X87" s="24">
        <v>67.5</v>
      </c>
    </row>
    <row r="88" spans="1:24" ht="12.75" hidden="1">
      <c r="A88" s="24">
        <v>1288</v>
      </c>
      <c r="B88" s="24">
        <v>92.95999908447266</v>
      </c>
      <c r="C88" s="24">
        <v>88.26000213623047</v>
      </c>
      <c r="D88" s="24">
        <v>9.488617897033691</v>
      </c>
      <c r="E88" s="24">
        <v>10.269472122192383</v>
      </c>
      <c r="F88" s="24">
        <v>10.29914086529102</v>
      </c>
      <c r="G88" s="24" t="s">
        <v>57</v>
      </c>
      <c r="H88" s="24">
        <v>0.3414894136893736</v>
      </c>
      <c r="I88" s="24">
        <v>25.801488498162023</v>
      </c>
      <c r="J88" s="24" t="s">
        <v>60</v>
      </c>
      <c r="K88" s="24">
        <v>-0.08658796162003508</v>
      </c>
      <c r="L88" s="24">
        <v>-0.001417768204390078</v>
      </c>
      <c r="M88" s="24">
        <v>0.016713303333647248</v>
      </c>
      <c r="N88" s="24">
        <v>-0.0004232846131024149</v>
      </c>
      <c r="O88" s="24">
        <v>-0.004086441781766995</v>
      </c>
      <c r="P88" s="24">
        <v>-0.0001622066254500146</v>
      </c>
      <c r="Q88" s="24">
        <v>0.00016447847215076666</v>
      </c>
      <c r="R88" s="24">
        <v>-3.403301445446975E-05</v>
      </c>
      <c r="S88" s="24">
        <v>-0.00010349122262656382</v>
      </c>
      <c r="T88" s="24">
        <v>-1.1556688605897607E-05</v>
      </c>
      <c r="U88" s="24">
        <v>-8.354652539523921E-06</v>
      </c>
      <c r="V88" s="24">
        <v>-2.6882608138917823E-06</v>
      </c>
      <c r="W88" s="24">
        <v>-7.974901330387373E-06</v>
      </c>
      <c r="X88" s="24">
        <v>67.5</v>
      </c>
    </row>
    <row r="89" spans="1:24" ht="12.75" hidden="1">
      <c r="A89" s="24">
        <v>1287</v>
      </c>
      <c r="B89" s="24">
        <v>119.95999908447266</v>
      </c>
      <c r="C89" s="24">
        <v>128.05999755859375</v>
      </c>
      <c r="D89" s="24">
        <v>8.48038101196289</v>
      </c>
      <c r="E89" s="24">
        <v>8.926414489746094</v>
      </c>
      <c r="F89" s="24">
        <v>14.299384551082952</v>
      </c>
      <c r="G89" s="24" t="s">
        <v>58</v>
      </c>
      <c r="H89" s="24">
        <v>-12.332535344558366</v>
      </c>
      <c r="I89" s="24">
        <v>40.12746373991429</v>
      </c>
      <c r="J89" s="24" t="s">
        <v>61</v>
      </c>
      <c r="K89" s="24">
        <v>-1.4063370744095118</v>
      </c>
      <c r="L89" s="24">
        <v>-0.26073564402549354</v>
      </c>
      <c r="M89" s="24">
        <v>-0.3331428717186193</v>
      </c>
      <c r="N89" s="24">
        <v>-0.04095740362458556</v>
      </c>
      <c r="O89" s="24">
        <v>-0.05644052526545913</v>
      </c>
      <c r="P89" s="24">
        <v>-0.0074782217371345775</v>
      </c>
      <c r="Q89" s="24">
        <v>-0.006886182849885239</v>
      </c>
      <c r="R89" s="24">
        <v>-0.0006296307772688286</v>
      </c>
      <c r="S89" s="24">
        <v>-0.0007352156850012486</v>
      </c>
      <c r="T89" s="24">
        <v>-0.00010947747157483357</v>
      </c>
      <c r="U89" s="24">
        <v>-0.00015042982610100894</v>
      </c>
      <c r="V89" s="24">
        <v>-2.3242072936162117E-05</v>
      </c>
      <c r="W89" s="24">
        <v>-4.560620873620462E-05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1285</v>
      </c>
      <c r="B91" s="24">
        <v>135.68</v>
      </c>
      <c r="C91" s="24">
        <v>130.78</v>
      </c>
      <c r="D91" s="24">
        <v>8.380037922227476</v>
      </c>
      <c r="E91" s="24">
        <v>8.74745841186937</v>
      </c>
      <c r="F91" s="24">
        <v>17.2498796460831</v>
      </c>
      <c r="G91" s="24" t="s">
        <v>59</v>
      </c>
      <c r="H91" s="24">
        <v>-19.160757158537166</v>
      </c>
      <c r="I91" s="24">
        <v>49.019242841462834</v>
      </c>
      <c r="J91" s="24" t="s">
        <v>73</v>
      </c>
      <c r="K91" s="24">
        <v>2.877276269160792</v>
      </c>
      <c r="M91" s="24" t="s">
        <v>68</v>
      </c>
      <c r="N91" s="24">
        <v>1.4902394025415546</v>
      </c>
      <c r="X91" s="24">
        <v>67.5</v>
      </c>
    </row>
    <row r="92" spans="1:24" ht="12.75" hidden="1">
      <c r="A92" s="24">
        <v>1287</v>
      </c>
      <c r="B92" s="24">
        <v>119.95999908447266</v>
      </c>
      <c r="C92" s="24">
        <v>128.05999755859375</v>
      </c>
      <c r="D92" s="24">
        <v>8.48038101196289</v>
      </c>
      <c r="E92" s="24">
        <v>8.926414489746094</v>
      </c>
      <c r="F92" s="24">
        <v>20.93692964353185</v>
      </c>
      <c r="G92" s="24" t="s">
        <v>56</v>
      </c>
      <c r="H92" s="24">
        <v>6.293990088602165</v>
      </c>
      <c r="I92" s="24">
        <v>58.75398917307482</v>
      </c>
      <c r="J92" s="24" t="s">
        <v>62</v>
      </c>
      <c r="K92" s="24">
        <v>1.6481484736399385</v>
      </c>
      <c r="L92" s="24">
        <v>0.049300180611959225</v>
      </c>
      <c r="M92" s="24">
        <v>0.3901770807608769</v>
      </c>
      <c r="N92" s="24">
        <v>0.04200776622203918</v>
      </c>
      <c r="O92" s="24">
        <v>0.06619243521420834</v>
      </c>
      <c r="P92" s="24">
        <v>0.0014142658072458646</v>
      </c>
      <c r="Q92" s="24">
        <v>0.008057144325118582</v>
      </c>
      <c r="R92" s="24">
        <v>0.0006465866485644053</v>
      </c>
      <c r="S92" s="24">
        <v>0.0008684175390168308</v>
      </c>
      <c r="T92" s="24">
        <v>2.0864040516350077E-05</v>
      </c>
      <c r="U92" s="24">
        <v>0.0001762085409532871</v>
      </c>
      <c r="V92" s="24">
        <v>2.3976965836072783E-05</v>
      </c>
      <c r="W92" s="24">
        <v>5.4145265375723143E-05</v>
      </c>
      <c r="X92" s="24">
        <v>67.5</v>
      </c>
    </row>
    <row r="93" spans="1:24" ht="12.75" hidden="1">
      <c r="A93" s="24">
        <v>1286</v>
      </c>
      <c r="B93" s="24">
        <v>81.4000015258789</v>
      </c>
      <c r="C93" s="24">
        <v>93.19999694824219</v>
      </c>
      <c r="D93" s="24">
        <v>8.935259819030762</v>
      </c>
      <c r="E93" s="24">
        <v>9.65446949005127</v>
      </c>
      <c r="F93" s="24">
        <v>13.98051527789879</v>
      </c>
      <c r="G93" s="24" t="s">
        <v>57</v>
      </c>
      <c r="H93" s="24">
        <v>23.27503998859074</v>
      </c>
      <c r="I93" s="24">
        <v>37.17504151446965</v>
      </c>
      <c r="J93" s="24" t="s">
        <v>60</v>
      </c>
      <c r="K93" s="24">
        <v>-1.6330481224165403</v>
      </c>
      <c r="L93" s="24">
        <v>-0.00026800886422832153</v>
      </c>
      <c r="M93" s="24">
        <v>0.38597815459150747</v>
      </c>
      <c r="N93" s="24">
        <v>-0.0004350289043562018</v>
      </c>
      <c r="O93" s="24">
        <v>-0.06567861068803049</v>
      </c>
      <c r="P93" s="24">
        <v>-3.041529964467296E-05</v>
      </c>
      <c r="Q93" s="24">
        <v>0.007936742226226258</v>
      </c>
      <c r="R93" s="24">
        <v>-3.499593457710097E-05</v>
      </c>
      <c r="S93" s="24">
        <v>-0.0008670009479434879</v>
      </c>
      <c r="T93" s="24">
        <v>-2.1518529936926203E-06</v>
      </c>
      <c r="U93" s="24">
        <v>0.00017062222309388326</v>
      </c>
      <c r="V93" s="24">
        <v>-2.77625781869276E-06</v>
      </c>
      <c r="W93" s="24">
        <v>-5.4129847054954156E-05</v>
      </c>
      <c r="X93" s="24">
        <v>67.5</v>
      </c>
    </row>
    <row r="94" spans="1:24" ht="12.75" hidden="1">
      <c r="A94" s="24">
        <v>1288</v>
      </c>
      <c r="B94" s="24">
        <v>92.95999908447266</v>
      </c>
      <c r="C94" s="24">
        <v>88.26000213623047</v>
      </c>
      <c r="D94" s="24">
        <v>9.488617897033691</v>
      </c>
      <c r="E94" s="24">
        <v>10.269472122192383</v>
      </c>
      <c r="F94" s="24">
        <v>10.29914086529102</v>
      </c>
      <c r="G94" s="24" t="s">
        <v>58</v>
      </c>
      <c r="H94" s="24">
        <v>0.3414894136893736</v>
      </c>
      <c r="I94" s="24">
        <v>25.801488498162023</v>
      </c>
      <c r="J94" s="24" t="s">
        <v>61</v>
      </c>
      <c r="K94" s="24">
        <v>-0.22259205069694654</v>
      </c>
      <c r="L94" s="24">
        <v>-0.0492994521229242</v>
      </c>
      <c r="M94" s="24">
        <v>-0.05708781419194666</v>
      </c>
      <c r="N94" s="24">
        <v>-0.04200551360021528</v>
      </c>
      <c r="O94" s="24">
        <v>-0.00823155985687379</v>
      </c>
      <c r="P94" s="24">
        <v>-0.0014139387126365563</v>
      </c>
      <c r="Q94" s="24">
        <v>-0.0013876950350230483</v>
      </c>
      <c r="R94" s="24">
        <v>-0.0006456388918465376</v>
      </c>
      <c r="S94" s="24">
        <v>-4.958203643601497E-05</v>
      </c>
      <c r="T94" s="24">
        <v>-2.0752776088066717E-05</v>
      </c>
      <c r="U94" s="24">
        <v>-4.401712043497826E-05</v>
      </c>
      <c r="V94" s="24">
        <v>-2.381569405304722E-05</v>
      </c>
      <c r="W94" s="24">
        <v>-1.2920605306078351E-06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1285</v>
      </c>
      <c r="B96" s="24">
        <v>135.68</v>
      </c>
      <c r="C96" s="24">
        <v>130.78</v>
      </c>
      <c r="D96" s="24">
        <v>8.380037922227476</v>
      </c>
      <c r="E96" s="24">
        <v>8.74745841186937</v>
      </c>
      <c r="F96" s="24">
        <v>17.70014406028018</v>
      </c>
      <c r="G96" s="24" t="s">
        <v>59</v>
      </c>
      <c r="H96" s="24">
        <v>-17.88123398995627</v>
      </c>
      <c r="I96" s="24">
        <v>50.298766010043735</v>
      </c>
      <c r="J96" s="24" t="s">
        <v>73</v>
      </c>
      <c r="K96" s="24">
        <v>1.8843650455663465</v>
      </c>
      <c r="M96" s="24" t="s">
        <v>68</v>
      </c>
      <c r="N96" s="24">
        <v>1.001381467907573</v>
      </c>
      <c r="X96" s="24">
        <v>67.5</v>
      </c>
    </row>
    <row r="97" spans="1:24" ht="12.75" hidden="1">
      <c r="A97" s="24">
        <v>1287</v>
      </c>
      <c r="B97" s="24">
        <v>119.95999908447266</v>
      </c>
      <c r="C97" s="24">
        <v>128.05999755859375</v>
      </c>
      <c r="D97" s="24">
        <v>8.48038101196289</v>
      </c>
      <c r="E97" s="24">
        <v>8.926414489746094</v>
      </c>
      <c r="F97" s="24">
        <v>20.93692964353185</v>
      </c>
      <c r="G97" s="24" t="s">
        <v>56</v>
      </c>
      <c r="H97" s="24">
        <v>6.293990088602165</v>
      </c>
      <c r="I97" s="24">
        <v>58.75398917307482</v>
      </c>
      <c r="J97" s="24" t="s">
        <v>62</v>
      </c>
      <c r="K97" s="24">
        <v>1.3125948296963759</v>
      </c>
      <c r="L97" s="24">
        <v>0.24642172187988667</v>
      </c>
      <c r="M97" s="24">
        <v>0.3107391051394043</v>
      </c>
      <c r="N97" s="24">
        <v>0.03614497177358736</v>
      </c>
      <c r="O97" s="24">
        <v>0.05271599735839828</v>
      </c>
      <c r="P97" s="24">
        <v>0.007069052134315874</v>
      </c>
      <c r="Q97" s="24">
        <v>0.006416744880364019</v>
      </c>
      <c r="R97" s="24">
        <v>0.0005563529013567947</v>
      </c>
      <c r="S97" s="24">
        <v>0.0006916153348184525</v>
      </c>
      <c r="T97" s="24">
        <v>0.00010405994630221858</v>
      </c>
      <c r="U97" s="24">
        <v>0.00014033702378921442</v>
      </c>
      <c r="V97" s="24">
        <v>2.0634236166650878E-05</v>
      </c>
      <c r="W97" s="24">
        <v>4.31232527107141E-05</v>
      </c>
      <c r="X97" s="24">
        <v>67.5</v>
      </c>
    </row>
    <row r="98" spans="1:24" ht="12.75" hidden="1">
      <c r="A98" s="24">
        <v>1288</v>
      </c>
      <c r="B98" s="24">
        <v>92.95999908447266</v>
      </c>
      <c r="C98" s="24">
        <v>88.26000213623047</v>
      </c>
      <c r="D98" s="24">
        <v>9.488617897033691</v>
      </c>
      <c r="E98" s="24">
        <v>10.269472122192383</v>
      </c>
      <c r="F98" s="24">
        <v>16.63144251793225</v>
      </c>
      <c r="G98" s="24" t="s">
        <v>57</v>
      </c>
      <c r="H98" s="24">
        <v>16.205221194281755</v>
      </c>
      <c r="I98" s="24">
        <v>41.66522027875441</v>
      </c>
      <c r="J98" s="24" t="s">
        <v>60</v>
      </c>
      <c r="K98" s="24">
        <v>-1.3112753245743982</v>
      </c>
      <c r="L98" s="24">
        <v>-0.0013405990891812557</v>
      </c>
      <c r="M98" s="24">
        <v>0.3102482874215671</v>
      </c>
      <c r="N98" s="24">
        <v>-0.0003742290172062071</v>
      </c>
      <c r="O98" s="24">
        <v>-0.052685433909486906</v>
      </c>
      <c r="P98" s="24">
        <v>-0.00015318936048440407</v>
      </c>
      <c r="Q98" s="24">
        <v>0.006394937925843784</v>
      </c>
      <c r="R98" s="24">
        <v>-3.0109826372972278E-05</v>
      </c>
      <c r="S98" s="24">
        <v>-0.0006912274371857316</v>
      </c>
      <c r="T98" s="24">
        <v>-1.0897623680386703E-05</v>
      </c>
      <c r="U98" s="24">
        <v>0.00013850374351127116</v>
      </c>
      <c r="V98" s="24">
        <v>-2.387967541710031E-06</v>
      </c>
      <c r="W98" s="24">
        <v>-4.3027221887027395E-05</v>
      </c>
      <c r="X98" s="24">
        <v>67.5</v>
      </c>
    </row>
    <row r="99" spans="1:24" ht="12.75" hidden="1">
      <c r="A99" s="24">
        <v>1286</v>
      </c>
      <c r="B99" s="24">
        <v>81.4000015258789</v>
      </c>
      <c r="C99" s="24">
        <v>93.19999694824219</v>
      </c>
      <c r="D99" s="24">
        <v>8.935259819030762</v>
      </c>
      <c r="E99" s="24">
        <v>9.65446949005127</v>
      </c>
      <c r="F99" s="24">
        <v>6.969182771109487</v>
      </c>
      <c r="G99" s="24" t="s">
        <v>58</v>
      </c>
      <c r="H99" s="24">
        <v>4.631479874344585</v>
      </c>
      <c r="I99" s="24">
        <v>18.53148140022349</v>
      </c>
      <c r="J99" s="24" t="s">
        <v>61</v>
      </c>
      <c r="K99" s="24">
        <v>-0.058840548161661274</v>
      </c>
      <c r="L99" s="24">
        <v>-0.24641807524678522</v>
      </c>
      <c r="M99" s="24">
        <v>-0.017458282126899552</v>
      </c>
      <c r="N99" s="24">
        <v>-0.036143034420979485</v>
      </c>
      <c r="O99" s="24">
        <v>-0.0017948346051214533</v>
      </c>
      <c r="P99" s="24">
        <v>-0.0070673921001675145</v>
      </c>
      <c r="Q99" s="24">
        <v>-0.000528567672377567</v>
      </c>
      <c r="R99" s="24">
        <v>-0.0005555375317689282</v>
      </c>
      <c r="S99" s="24">
        <v>2.316034191642473E-05</v>
      </c>
      <c r="T99" s="24">
        <v>-0.00010348774914230809</v>
      </c>
      <c r="U99" s="24">
        <v>-2.2609583794898718E-05</v>
      </c>
      <c r="V99" s="24">
        <v>-2.049559253109952E-05</v>
      </c>
      <c r="W99" s="24">
        <v>2.8762998864203364E-06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1285</v>
      </c>
      <c r="B101" s="100">
        <v>135.68</v>
      </c>
      <c r="C101" s="100">
        <v>130.78</v>
      </c>
      <c r="D101" s="100">
        <v>8.380037922227476</v>
      </c>
      <c r="E101" s="100">
        <v>8.74745841186937</v>
      </c>
      <c r="F101" s="100">
        <v>23.37056752671676</v>
      </c>
      <c r="G101" s="100" t="s">
        <v>59</v>
      </c>
      <c r="H101" s="100">
        <v>-1.7675062064525804</v>
      </c>
      <c r="I101" s="100">
        <v>66.41249379354743</v>
      </c>
      <c r="J101" s="100" t="s">
        <v>73</v>
      </c>
      <c r="K101" s="100">
        <v>1.2876146392185146</v>
      </c>
      <c r="M101" s="100" t="s">
        <v>68</v>
      </c>
      <c r="N101" s="100">
        <v>0.668900520262361</v>
      </c>
      <c r="X101" s="100">
        <v>67.5</v>
      </c>
    </row>
    <row r="102" spans="1:24" s="100" customFormat="1" ht="12.75">
      <c r="A102" s="100">
        <v>1288</v>
      </c>
      <c r="B102" s="100">
        <v>92.95999908447266</v>
      </c>
      <c r="C102" s="100">
        <v>88.26000213623047</v>
      </c>
      <c r="D102" s="100">
        <v>9.488617897033691</v>
      </c>
      <c r="E102" s="100">
        <v>10.269472122192383</v>
      </c>
      <c r="F102" s="100">
        <v>16.977227358733032</v>
      </c>
      <c r="G102" s="100" t="s">
        <v>56</v>
      </c>
      <c r="H102" s="100">
        <v>17.071484090328482</v>
      </c>
      <c r="I102" s="100">
        <v>42.53148317480114</v>
      </c>
      <c r="J102" s="100" t="s">
        <v>62</v>
      </c>
      <c r="K102" s="100">
        <v>1.1009373742706212</v>
      </c>
      <c r="L102" s="100">
        <v>0.06608666190753412</v>
      </c>
      <c r="M102" s="100">
        <v>0.26063230139515087</v>
      </c>
      <c r="N102" s="100">
        <v>0.03558994435230691</v>
      </c>
      <c r="O102" s="100">
        <v>0.04421577207614528</v>
      </c>
      <c r="P102" s="100">
        <v>0.001895955464366668</v>
      </c>
      <c r="Q102" s="100">
        <v>0.005382136232371771</v>
      </c>
      <c r="R102" s="100">
        <v>0.000547868337418529</v>
      </c>
      <c r="S102" s="100">
        <v>0.0005801239041301616</v>
      </c>
      <c r="T102" s="100">
        <v>2.7920099375078845E-05</v>
      </c>
      <c r="U102" s="100">
        <v>0.00011772201010128122</v>
      </c>
      <c r="V102" s="100">
        <v>2.0326148965295867E-05</v>
      </c>
      <c r="W102" s="100">
        <v>3.6174012096738856E-05</v>
      </c>
      <c r="X102" s="100">
        <v>67.5</v>
      </c>
    </row>
    <row r="103" spans="1:24" s="100" customFormat="1" ht="12.75">
      <c r="A103" s="100">
        <v>1286</v>
      </c>
      <c r="B103" s="100">
        <v>81.4000015258789</v>
      </c>
      <c r="C103" s="100">
        <v>93.19999694824219</v>
      </c>
      <c r="D103" s="100">
        <v>8.935259819030762</v>
      </c>
      <c r="E103" s="100">
        <v>9.65446949005127</v>
      </c>
      <c r="F103" s="100">
        <v>6.969182771109487</v>
      </c>
      <c r="G103" s="100" t="s">
        <v>57</v>
      </c>
      <c r="H103" s="100">
        <v>4.631479874344585</v>
      </c>
      <c r="I103" s="100">
        <v>18.53148140022349</v>
      </c>
      <c r="J103" s="100" t="s">
        <v>60</v>
      </c>
      <c r="K103" s="100">
        <v>-0.2502910922911041</v>
      </c>
      <c r="L103" s="100">
        <v>-0.00035887250987303777</v>
      </c>
      <c r="M103" s="100">
        <v>0.056364601985711874</v>
      </c>
      <c r="N103" s="100">
        <v>-0.0003679461235838398</v>
      </c>
      <c r="O103" s="100">
        <v>-0.010515927659100099</v>
      </c>
      <c r="P103" s="100">
        <v>-4.1026586609273224E-05</v>
      </c>
      <c r="Q103" s="100">
        <v>0.0010256306703686842</v>
      </c>
      <c r="R103" s="100">
        <v>-2.9581852024901143E-05</v>
      </c>
      <c r="S103" s="100">
        <v>-0.0001756933939913054</v>
      </c>
      <c r="T103" s="100">
        <v>-2.924067418713985E-06</v>
      </c>
      <c r="U103" s="100">
        <v>1.3195215195532683E-05</v>
      </c>
      <c r="V103" s="100">
        <v>-2.3377809639351137E-06</v>
      </c>
      <c r="W103" s="100">
        <v>-1.209468676336608E-05</v>
      </c>
      <c r="X103" s="100">
        <v>67.5</v>
      </c>
    </row>
    <row r="104" spans="1:24" s="100" customFormat="1" ht="12.75">
      <c r="A104" s="100">
        <v>1287</v>
      </c>
      <c r="B104" s="100">
        <v>119.95999908447266</v>
      </c>
      <c r="C104" s="100">
        <v>128.05999755859375</v>
      </c>
      <c r="D104" s="100">
        <v>8.48038101196289</v>
      </c>
      <c r="E104" s="100">
        <v>8.926414489746094</v>
      </c>
      <c r="F104" s="100">
        <v>14.835528578796776</v>
      </c>
      <c r="G104" s="100" t="s">
        <v>58</v>
      </c>
      <c r="H104" s="100">
        <v>-10.82798807158997</v>
      </c>
      <c r="I104" s="100">
        <v>41.63201101288268</v>
      </c>
      <c r="J104" s="100" t="s">
        <v>61</v>
      </c>
      <c r="K104" s="100">
        <v>-1.0721088896122521</v>
      </c>
      <c r="L104" s="100">
        <v>-0.06608568750192723</v>
      </c>
      <c r="M104" s="100">
        <v>-0.254464591197921</v>
      </c>
      <c r="N104" s="100">
        <v>-0.03558804229864917</v>
      </c>
      <c r="O104" s="100">
        <v>-0.04294705770781279</v>
      </c>
      <c r="P104" s="100">
        <v>-0.0018955115251701898</v>
      </c>
      <c r="Q104" s="100">
        <v>-0.005283509454123091</v>
      </c>
      <c r="R104" s="100">
        <v>-0.0005470691265064406</v>
      </c>
      <c r="S104" s="100">
        <v>-0.0005528793498142581</v>
      </c>
      <c r="T104" s="100">
        <v>-2.776655864245862E-05</v>
      </c>
      <c r="U104" s="100">
        <v>-0.00011698016053258664</v>
      </c>
      <c r="V104" s="100">
        <v>-2.019126325726206E-05</v>
      </c>
      <c r="W104" s="100">
        <v>-3.409219416920927E-05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1285</v>
      </c>
      <c r="B106" s="24">
        <v>135.68</v>
      </c>
      <c r="C106" s="24">
        <v>130.78</v>
      </c>
      <c r="D106" s="24">
        <v>8.380037922227476</v>
      </c>
      <c r="E106" s="24">
        <v>8.74745841186937</v>
      </c>
      <c r="F106" s="24">
        <v>17.70014406028018</v>
      </c>
      <c r="G106" s="24" t="s">
        <v>59</v>
      </c>
      <c r="H106" s="24">
        <v>-17.88123398995627</v>
      </c>
      <c r="I106" s="24">
        <v>50.298766010043735</v>
      </c>
      <c r="J106" s="24" t="s">
        <v>73</v>
      </c>
      <c r="K106" s="24">
        <v>2.0154109641553886</v>
      </c>
      <c r="M106" s="24" t="s">
        <v>68</v>
      </c>
      <c r="N106" s="24">
        <v>1.8553809157355423</v>
      </c>
      <c r="X106" s="24">
        <v>67.5</v>
      </c>
    </row>
    <row r="107" spans="1:24" ht="12.75" hidden="1">
      <c r="A107" s="24">
        <v>1288</v>
      </c>
      <c r="B107" s="24">
        <v>92.95999908447266</v>
      </c>
      <c r="C107" s="24">
        <v>88.26000213623047</v>
      </c>
      <c r="D107" s="24">
        <v>9.488617897033691</v>
      </c>
      <c r="E107" s="24">
        <v>10.269472122192383</v>
      </c>
      <c r="F107" s="24">
        <v>16.977227358733032</v>
      </c>
      <c r="G107" s="24" t="s">
        <v>56</v>
      </c>
      <c r="H107" s="24">
        <v>17.071484090328482</v>
      </c>
      <c r="I107" s="24">
        <v>42.53148317480114</v>
      </c>
      <c r="J107" s="24" t="s">
        <v>62</v>
      </c>
      <c r="K107" s="24">
        <v>0.3201206816599997</v>
      </c>
      <c r="L107" s="24">
        <v>1.3798142385147287</v>
      </c>
      <c r="M107" s="24">
        <v>0.07578393088227024</v>
      </c>
      <c r="N107" s="24">
        <v>0.03959705108235317</v>
      </c>
      <c r="O107" s="24">
        <v>0.012856250683544566</v>
      </c>
      <c r="P107" s="24">
        <v>0.039582529848047235</v>
      </c>
      <c r="Q107" s="24">
        <v>0.0015649255863437166</v>
      </c>
      <c r="R107" s="24">
        <v>0.0006095594739750632</v>
      </c>
      <c r="S107" s="24">
        <v>0.0001686450825469553</v>
      </c>
      <c r="T107" s="24">
        <v>0.0005824460061515909</v>
      </c>
      <c r="U107" s="24">
        <v>3.425681725935933E-05</v>
      </c>
      <c r="V107" s="24">
        <v>2.263236993016483E-05</v>
      </c>
      <c r="W107" s="24">
        <v>1.0518423121848866E-05</v>
      </c>
      <c r="X107" s="24">
        <v>67.5</v>
      </c>
    </row>
    <row r="108" spans="1:24" ht="12.75" hidden="1">
      <c r="A108" s="24">
        <v>1287</v>
      </c>
      <c r="B108" s="24">
        <v>119.95999908447266</v>
      </c>
      <c r="C108" s="24">
        <v>128.05999755859375</v>
      </c>
      <c r="D108" s="24">
        <v>8.48038101196289</v>
      </c>
      <c r="E108" s="24">
        <v>8.926414489746094</v>
      </c>
      <c r="F108" s="24">
        <v>14.299384551082952</v>
      </c>
      <c r="G108" s="24" t="s">
        <v>57</v>
      </c>
      <c r="H108" s="24">
        <v>-12.332535344558366</v>
      </c>
      <c r="I108" s="24">
        <v>40.12746373991429</v>
      </c>
      <c r="J108" s="24" t="s">
        <v>60</v>
      </c>
      <c r="K108" s="24">
        <v>-0.21248400763860695</v>
      </c>
      <c r="L108" s="24">
        <v>-0.007507204675801873</v>
      </c>
      <c r="M108" s="24">
        <v>0.050943543628988536</v>
      </c>
      <c r="N108" s="24">
        <v>-0.00040914540657341694</v>
      </c>
      <c r="O108" s="24">
        <v>-0.008429177531264466</v>
      </c>
      <c r="P108" s="24">
        <v>-0.0008589397553947608</v>
      </c>
      <c r="Q108" s="24">
        <v>0.001082014402526707</v>
      </c>
      <c r="R108" s="24">
        <v>-3.293484725355384E-05</v>
      </c>
      <c r="S108" s="24">
        <v>-0.00010176303078325333</v>
      </c>
      <c r="T108" s="24">
        <v>-6.116757697551066E-05</v>
      </c>
      <c r="U108" s="24">
        <v>2.55773602324778E-05</v>
      </c>
      <c r="V108" s="24">
        <v>-2.602516832575373E-06</v>
      </c>
      <c r="W108" s="24">
        <v>-6.072173307952072E-06</v>
      </c>
      <c r="X108" s="24">
        <v>67.5</v>
      </c>
    </row>
    <row r="109" spans="1:24" ht="12.75" hidden="1">
      <c r="A109" s="24">
        <v>1286</v>
      </c>
      <c r="B109" s="24">
        <v>81.4000015258789</v>
      </c>
      <c r="C109" s="24">
        <v>93.19999694824219</v>
      </c>
      <c r="D109" s="24">
        <v>8.935259819030762</v>
      </c>
      <c r="E109" s="24">
        <v>9.65446949005127</v>
      </c>
      <c r="F109" s="24">
        <v>13.98051527789879</v>
      </c>
      <c r="G109" s="24" t="s">
        <v>58</v>
      </c>
      <c r="H109" s="24">
        <v>23.27503998859074</v>
      </c>
      <c r="I109" s="24">
        <v>37.17504151446965</v>
      </c>
      <c r="J109" s="24" t="s">
        <v>61</v>
      </c>
      <c r="K109" s="24">
        <v>0.23943223952571482</v>
      </c>
      <c r="L109" s="24">
        <v>-1.3797938160051075</v>
      </c>
      <c r="M109" s="24">
        <v>0.05610668001664379</v>
      </c>
      <c r="N109" s="24">
        <v>-0.03959493723261556</v>
      </c>
      <c r="O109" s="24">
        <v>0.00970732444005898</v>
      </c>
      <c r="P109" s="24">
        <v>-0.03957320926672681</v>
      </c>
      <c r="Q109" s="24">
        <v>0.0011305914043181111</v>
      </c>
      <c r="R109" s="24">
        <v>-0.0006086690793437274</v>
      </c>
      <c r="S109" s="24">
        <v>0.00013448215284221176</v>
      </c>
      <c r="T109" s="24">
        <v>-0.0005792252390986463</v>
      </c>
      <c r="U109" s="24">
        <v>2.2788772943693184E-05</v>
      </c>
      <c r="V109" s="24">
        <v>-2.2482239096495504E-05</v>
      </c>
      <c r="W109" s="24">
        <v>8.588709815125857E-06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1285</v>
      </c>
      <c r="B111" s="24">
        <v>121.88</v>
      </c>
      <c r="C111" s="24">
        <v>111.28</v>
      </c>
      <c r="D111" s="24">
        <v>8.564036460241386</v>
      </c>
      <c r="E111" s="24">
        <v>9.071364675550877</v>
      </c>
      <c r="F111" s="24">
        <v>17.31344053864371</v>
      </c>
      <c r="G111" s="24" t="s">
        <v>59</v>
      </c>
      <c r="H111" s="24">
        <v>-6.26509424033425</v>
      </c>
      <c r="I111" s="24">
        <v>48.114905759665746</v>
      </c>
      <c r="J111" s="24" t="s">
        <v>73</v>
      </c>
      <c r="K111" s="24">
        <v>0.8196601031904148</v>
      </c>
      <c r="M111" s="24" t="s">
        <v>68</v>
      </c>
      <c r="N111" s="24">
        <v>0.7752631827710535</v>
      </c>
      <c r="X111" s="24">
        <v>67.5</v>
      </c>
    </row>
    <row r="112" spans="1:24" ht="12.75" hidden="1">
      <c r="A112" s="24">
        <v>1286</v>
      </c>
      <c r="B112" s="24">
        <v>75.13999938964844</v>
      </c>
      <c r="C112" s="24">
        <v>100.33999633789062</v>
      </c>
      <c r="D112" s="24">
        <v>9.595589637756348</v>
      </c>
      <c r="E112" s="24">
        <v>10.300088882446289</v>
      </c>
      <c r="F112" s="24">
        <v>10.08654280320305</v>
      </c>
      <c r="G112" s="24" t="s">
        <v>56</v>
      </c>
      <c r="H112" s="24">
        <v>17.328457199157782</v>
      </c>
      <c r="I112" s="24">
        <v>24.96845658880622</v>
      </c>
      <c r="J112" s="24" t="s">
        <v>62</v>
      </c>
      <c r="K112" s="24">
        <v>0.07458446493981348</v>
      </c>
      <c r="L112" s="24">
        <v>0.8984402137393968</v>
      </c>
      <c r="M112" s="24">
        <v>0.017656856240082678</v>
      </c>
      <c r="N112" s="24">
        <v>0.07691391159288334</v>
      </c>
      <c r="O112" s="24">
        <v>0.0029956287457856678</v>
      </c>
      <c r="P112" s="24">
        <v>0.02577349103909137</v>
      </c>
      <c r="Q112" s="24">
        <v>0.0003646621576274769</v>
      </c>
      <c r="R112" s="24">
        <v>0.0011839578486204894</v>
      </c>
      <c r="S112" s="24">
        <v>3.9338680470896293E-05</v>
      </c>
      <c r="T112" s="24">
        <v>0.00037925227564377523</v>
      </c>
      <c r="U112" s="24">
        <v>7.966986376120732E-06</v>
      </c>
      <c r="V112" s="24">
        <v>4.3946047318443837E-05</v>
      </c>
      <c r="W112" s="24">
        <v>2.452152197003182E-06</v>
      </c>
      <c r="X112" s="24">
        <v>67.5</v>
      </c>
    </row>
    <row r="113" spans="1:24" ht="12.75" hidden="1">
      <c r="A113" s="24">
        <v>1287</v>
      </c>
      <c r="B113" s="24">
        <v>122.27999877929688</v>
      </c>
      <c r="C113" s="24">
        <v>127.37999725341797</v>
      </c>
      <c r="D113" s="24">
        <v>8.543396949768066</v>
      </c>
      <c r="E113" s="24">
        <v>9.11387825012207</v>
      </c>
      <c r="F113" s="24">
        <v>17.199389104065887</v>
      </c>
      <c r="G113" s="24" t="s">
        <v>57</v>
      </c>
      <c r="H113" s="24">
        <v>-6.86576994367725</v>
      </c>
      <c r="I113" s="24">
        <v>47.914228835619625</v>
      </c>
      <c r="J113" s="24" t="s">
        <v>60</v>
      </c>
      <c r="K113" s="24">
        <v>0.022827790585185755</v>
      </c>
      <c r="L113" s="24">
        <v>-0.0048875271174808</v>
      </c>
      <c r="M113" s="24">
        <v>-0.005594807577852155</v>
      </c>
      <c r="N113" s="24">
        <v>-0.0007950783280940015</v>
      </c>
      <c r="O113" s="24">
        <v>0.0008862011519779864</v>
      </c>
      <c r="P113" s="24">
        <v>-0.0005592726572102898</v>
      </c>
      <c r="Q113" s="24">
        <v>-0.00012456529762861656</v>
      </c>
      <c r="R113" s="24">
        <v>-6.394152394421067E-05</v>
      </c>
      <c r="S113" s="24">
        <v>9.0565550844641E-06</v>
      </c>
      <c r="T113" s="24">
        <v>-3.983279442221597E-05</v>
      </c>
      <c r="U113" s="24">
        <v>-3.297394897462417E-06</v>
      </c>
      <c r="V113" s="24">
        <v>-5.0465284807766494E-06</v>
      </c>
      <c r="W113" s="24">
        <v>4.801180890359769E-07</v>
      </c>
      <c r="X113" s="24">
        <v>67.5</v>
      </c>
    </row>
    <row r="114" spans="1:24" ht="12.75" hidden="1">
      <c r="A114" s="24">
        <v>1288</v>
      </c>
      <c r="B114" s="24">
        <v>95.45999908447266</v>
      </c>
      <c r="C114" s="24">
        <v>101.55999755859375</v>
      </c>
      <c r="D114" s="24">
        <v>9.300822257995605</v>
      </c>
      <c r="E114" s="24">
        <v>10.209672927856445</v>
      </c>
      <c r="F114" s="24">
        <v>16.996731151735084</v>
      </c>
      <c r="G114" s="24" t="s">
        <v>58</v>
      </c>
      <c r="H114" s="24">
        <v>15.484666015282428</v>
      </c>
      <c r="I114" s="24">
        <v>43.444665099755085</v>
      </c>
      <c r="J114" s="24" t="s">
        <v>61</v>
      </c>
      <c r="K114" s="24">
        <v>-0.07100517155360707</v>
      </c>
      <c r="L114" s="24">
        <v>-0.8984269195336752</v>
      </c>
      <c r="M114" s="24">
        <v>-0.01674702064397589</v>
      </c>
      <c r="N114" s="24">
        <v>-0.07690980202139432</v>
      </c>
      <c r="O114" s="24">
        <v>-0.0028615448800971654</v>
      </c>
      <c r="P114" s="24">
        <v>-0.025767422347550018</v>
      </c>
      <c r="Q114" s="24">
        <v>-0.00034272726158305673</v>
      </c>
      <c r="R114" s="24">
        <v>-0.0011822299559839235</v>
      </c>
      <c r="S114" s="24">
        <v>-3.828198781663963E-05</v>
      </c>
      <c r="T114" s="24">
        <v>-0.0003771546593501127</v>
      </c>
      <c r="U114" s="24">
        <v>-7.2525898000288255E-06</v>
      </c>
      <c r="V114" s="24">
        <v>-4.365532756958324E-05</v>
      </c>
      <c r="W114" s="24">
        <v>-2.404690628302937E-06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1285</v>
      </c>
      <c r="B116" s="24">
        <v>121.88</v>
      </c>
      <c r="C116" s="24">
        <v>111.28</v>
      </c>
      <c r="D116" s="24">
        <v>8.564036460241386</v>
      </c>
      <c r="E116" s="24">
        <v>9.071364675550877</v>
      </c>
      <c r="F116" s="24">
        <v>21.194419212147636</v>
      </c>
      <c r="G116" s="24" t="s">
        <v>59</v>
      </c>
      <c r="H116" s="24">
        <v>4.520337038568684</v>
      </c>
      <c r="I116" s="24">
        <v>58.90033703856868</v>
      </c>
      <c r="J116" s="24" t="s">
        <v>73</v>
      </c>
      <c r="K116" s="24">
        <v>0.8889961841308734</v>
      </c>
      <c r="M116" s="24" t="s">
        <v>68</v>
      </c>
      <c r="N116" s="24">
        <v>0.46767886100524664</v>
      </c>
      <c r="X116" s="24">
        <v>67.5</v>
      </c>
    </row>
    <row r="117" spans="1:24" ht="12.75" hidden="1">
      <c r="A117" s="24">
        <v>1286</v>
      </c>
      <c r="B117" s="24">
        <v>75.13999938964844</v>
      </c>
      <c r="C117" s="24">
        <v>100.33999633789062</v>
      </c>
      <c r="D117" s="24">
        <v>9.595589637756348</v>
      </c>
      <c r="E117" s="24">
        <v>10.300088882446289</v>
      </c>
      <c r="F117" s="24">
        <v>10.08654280320305</v>
      </c>
      <c r="G117" s="24" t="s">
        <v>56</v>
      </c>
      <c r="H117" s="24">
        <v>17.328457199157782</v>
      </c>
      <c r="I117" s="24">
        <v>24.96845658880622</v>
      </c>
      <c r="J117" s="24" t="s">
        <v>62</v>
      </c>
      <c r="K117" s="24">
        <v>0.9126464458490077</v>
      </c>
      <c r="L117" s="24">
        <v>0.047470122892319146</v>
      </c>
      <c r="M117" s="24">
        <v>0.21605667589617455</v>
      </c>
      <c r="N117" s="24">
        <v>0.07597294004830464</v>
      </c>
      <c r="O117" s="24">
        <v>0.03665363062054041</v>
      </c>
      <c r="P117" s="24">
        <v>0.0013619258287437589</v>
      </c>
      <c r="Q117" s="24">
        <v>0.004461671114388673</v>
      </c>
      <c r="R117" s="24">
        <v>0.00116946659881724</v>
      </c>
      <c r="S117" s="24">
        <v>0.0004809088473199175</v>
      </c>
      <c r="T117" s="24">
        <v>2.0056369259635837E-05</v>
      </c>
      <c r="U117" s="24">
        <v>9.759512250944693E-05</v>
      </c>
      <c r="V117" s="24">
        <v>4.33976138295353E-05</v>
      </c>
      <c r="W117" s="24">
        <v>2.9985348571845553E-05</v>
      </c>
      <c r="X117" s="24">
        <v>67.5</v>
      </c>
    </row>
    <row r="118" spans="1:24" ht="12.75" hidden="1">
      <c r="A118" s="24">
        <v>1288</v>
      </c>
      <c r="B118" s="24">
        <v>95.45999908447266</v>
      </c>
      <c r="C118" s="24">
        <v>101.55999755859375</v>
      </c>
      <c r="D118" s="24">
        <v>9.300822257995605</v>
      </c>
      <c r="E118" s="24">
        <v>10.209672927856445</v>
      </c>
      <c r="F118" s="24">
        <v>12.498414131816006</v>
      </c>
      <c r="G118" s="24" t="s">
        <v>57</v>
      </c>
      <c r="H118" s="24">
        <v>3.986697688416072</v>
      </c>
      <c r="I118" s="24">
        <v>31.946696772888732</v>
      </c>
      <c r="J118" s="24" t="s">
        <v>60</v>
      </c>
      <c r="K118" s="24">
        <v>0.016975335576192418</v>
      </c>
      <c r="L118" s="24">
        <v>-0.00025716027224704054</v>
      </c>
      <c r="M118" s="24">
        <v>-0.006473396778391035</v>
      </c>
      <c r="N118" s="24">
        <v>-0.0007854969070706825</v>
      </c>
      <c r="O118" s="24">
        <v>0.0002864567000980518</v>
      </c>
      <c r="P118" s="24">
        <v>-2.9470090101268962E-05</v>
      </c>
      <c r="Q118" s="24">
        <v>-0.000250649080077359</v>
      </c>
      <c r="R118" s="24">
        <v>-6.314446547566943E-05</v>
      </c>
      <c r="S118" s="24">
        <v>-2.8708874430743526E-05</v>
      </c>
      <c r="T118" s="24">
        <v>-2.1058835366659653E-06</v>
      </c>
      <c r="U118" s="24">
        <v>-1.3196362406222103E-05</v>
      </c>
      <c r="V118" s="24">
        <v>-4.983348191730072E-06</v>
      </c>
      <c r="W118" s="24">
        <v>-2.782902921503933E-06</v>
      </c>
      <c r="X118" s="24">
        <v>67.5</v>
      </c>
    </row>
    <row r="119" spans="1:24" ht="12.75" hidden="1">
      <c r="A119" s="24">
        <v>1287</v>
      </c>
      <c r="B119" s="24">
        <v>122.27999877929688</v>
      </c>
      <c r="C119" s="24">
        <v>127.37999725341797</v>
      </c>
      <c r="D119" s="24">
        <v>8.543396949768066</v>
      </c>
      <c r="E119" s="24">
        <v>9.11387825012207</v>
      </c>
      <c r="F119" s="24">
        <v>17.368758999253927</v>
      </c>
      <c r="G119" s="24" t="s">
        <v>58</v>
      </c>
      <c r="H119" s="24">
        <v>-6.393937609005178</v>
      </c>
      <c r="I119" s="24">
        <v>48.3860611702917</v>
      </c>
      <c r="J119" s="24" t="s">
        <v>61</v>
      </c>
      <c r="K119" s="24">
        <v>-0.9124885605326246</v>
      </c>
      <c r="L119" s="24">
        <v>-0.047469426329020036</v>
      </c>
      <c r="M119" s="24">
        <v>-0.21595967756378534</v>
      </c>
      <c r="N119" s="24">
        <v>-0.07596887924796754</v>
      </c>
      <c r="O119" s="24">
        <v>-0.03665251124037733</v>
      </c>
      <c r="P119" s="24">
        <v>-0.0013616069465116568</v>
      </c>
      <c r="Q119" s="24">
        <v>-0.004454625031540437</v>
      </c>
      <c r="R119" s="24">
        <v>-0.001167760635673662</v>
      </c>
      <c r="S119" s="24">
        <v>-0.00048005116389765326</v>
      </c>
      <c r="T119" s="24">
        <v>-1.9945505819829804E-05</v>
      </c>
      <c r="U119" s="24">
        <v>-9.669883120740189E-05</v>
      </c>
      <c r="V119" s="24">
        <v>-4.3110545425654896E-05</v>
      </c>
      <c r="W119" s="24">
        <v>-2.9855930404269183E-05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1285</v>
      </c>
      <c r="B121" s="24">
        <v>121.88</v>
      </c>
      <c r="C121" s="24">
        <v>111.28</v>
      </c>
      <c r="D121" s="24">
        <v>8.564036460241386</v>
      </c>
      <c r="E121" s="24">
        <v>9.071364675550877</v>
      </c>
      <c r="F121" s="24">
        <v>17.31344053864371</v>
      </c>
      <c r="G121" s="24" t="s">
        <v>59</v>
      </c>
      <c r="H121" s="24">
        <v>-6.26509424033425</v>
      </c>
      <c r="I121" s="24">
        <v>48.114905759665746</v>
      </c>
      <c r="J121" s="24" t="s">
        <v>73</v>
      </c>
      <c r="K121" s="24">
        <v>1.793791932519192</v>
      </c>
      <c r="M121" s="24" t="s">
        <v>68</v>
      </c>
      <c r="N121" s="24">
        <v>0.9926344788043436</v>
      </c>
      <c r="X121" s="24">
        <v>67.5</v>
      </c>
    </row>
    <row r="122" spans="1:24" ht="12.75" hidden="1">
      <c r="A122" s="24">
        <v>1287</v>
      </c>
      <c r="B122" s="24">
        <v>122.27999877929688</v>
      </c>
      <c r="C122" s="24">
        <v>127.37999725341797</v>
      </c>
      <c r="D122" s="24">
        <v>8.543396949768066</v>
      </c>
      <c r="E122" s="24">
        <v>9.11387825012207</v>
      </c>
      <c r="F122" s="24">
        <v>18.223946344247807</v>
      </c>
      <c r="G122" s="24" t="s">
        <v>56</v>
      </c>
      <c r="H122" s="24">
        <v>-4.01154821729844</v>
      </c>
      <c r="I122" s="24">
        <v>50.76845056199843</v>
      </c>
      <c r="J122" s="24" t="s">
        <v>62</v>
      </c>
      <c r="K122" s="24">
        <v>1.2492126421247483</v>
      </c>
      <c r="L122" s="24">
        <v>0.3710297240734287</v>
      </c>
      <c r="M122" s="24">
        <v>0.29573411386348575</v>
      </c>
      <c r="N122" s="24">
        <v>0.07394947657676568</v>
      </c>
      <c r="O122" s="24">
        <v>0.050170737607824645</v>
      </c>
      <c r="P122" s="24">
        <v>0.010643700875388278</v>
      </c>
      <c r="Q122" s="24">
        <v>0.00610688706346594</v>
      </c>
      <c r="R122" s="24">
        <v>0.0011382171324903186</v>
      </c>
      <c r="S122" s="24">
        <v>0.0006582055138896268</v>
      </c>
      <c r="T122" s="24">
        <v>0.0001565784777853504</v>
      </c>
      <c r="U122" s="24">
        <v>0.00013354321185570411</v>
      </c>
      <c r="V122" s="24">
        <v>4.222452729746129E-05</v>
      </c>
      <c r="W122" s="24">
        <v>4.103646666924837E-05</v>
      </c>
      <c r="X122" s="24">
        <v>67.5</v>
      </c>
    </row>
    <row r="123" spans="1:24" ht="12.75" hidden="1">
      <c r="A123" s="24">
        <v>1286</v>
      </c>
      <c r="B123" s="24">
        <v>75.13999938964844</v>
      </c>
      <c r="C123" s="24">
        <v>100.33999633789062</v>
      </c>
      <c r="D123" s="24">
        <v>9.595589637756348</v>
      </c>
      <c r="E123" s="24">
        <v>10.300088882446289</v>
      </c>
      <c r="F123" s="24">
        <v>13.271965613334398</v>
      </c>
      <c r="G123" s="24" t="s">
        <v>57</v>
      </c>
      <c r="H123" s="24">
        <v>25.213724996415408</v>
      </c>
      <c r="I123" s="24">
        <v>32.853724386063845</v>
      </c>
      <c r="J123" s="24" t="s">
        <v>60</v>
      </c>
      <c r="K123" s="24">
        <v>-1.2095355810319914</v>
      </c>
      <c r="L123" s="24">
        <v>0.00201921586755076</v>
      </c>
      <c r="M123" s="24">
        <v>0.28716328422731224</v>
      </c>
      <c r="N123" s="24">
        <v>-0.0007654256196242839</v>
      </c>
      <c r="O123" s="24">
        <v>-0.04843900445858659</v>
      </c>
      <c r="P123" s="24">
        <v>0.00023117066156331107</v>
      </c>
      <c r="Q123" s="24">
        <v>0.005966175540256577</v>
      </c>
      <c r="R123" s="24">
        <v>-6.153922118502973E-05</v>
      </c>
      <c r="S123" s="24">
        <v>-0.0006224534485346632</v>
      </c>
      <c r="T123" s="24">
        <v>1.6471689185387994E-05</v>
      </c>
      <c r="U123" s="24">
        <v>0.00013231551388505797</v>
      </c>
      <c r="V123" s="24">
        <v>-4.865455676940468E-06</v>
      </c>
      <c r="W123" s="24">
        <v>-3.833986543346354E-05</v>
      </c>
      <c r="X123" s="24">
        <v>67.5</v>
      </c>
    </row>
    <row r="124" spans="1:24" ht="12.75" hidden="1">
      <c r="A124" s="24">
        <v>1288</v>
      </c>
      <c r="B124" s="24">
        <v>95.45999908447266</v>
      </c>
      <c r="C124" s="24">
        <v>101.55999755859375</v>
      </c>
      <c r="D124" s="24">
        <v>9.300822257995605</v>
      </c>
      <c r="E124" s="24">
        <v>10.209672927856445</v>
      </c>
      <c r="F124" s="24">
        <v>12.498414131816006</v>
      </c>
      <c r="G124" s="24" t="s">
        <v>58</v>
      </c>
      <c r="H124" s="24">
        <v>3.986697688416072</v>
      </c>
      <c r="I124" s="24">
        <v>31.946696772888732</v>
      </c>
      <c r="J124" s="24" t="s">
        <v>61</v>
      </c>
      <c r="K124" s="24">
        <v>0.31233940427345597</v>
      </c>
      <c r="L124" s="24">
        <v>0.37102422955015335</v>
      </c>
      <c r="M124" s="24">
        <v>0.07068178191305767</v>
      </c>
      <c r="N124" s="24">
        <v>-0.07394551514188293</v>
      </c>
      <c r="O124" s="24">
        <v>0.013067737339502124</v>
      </c>
      <c r="P124" s="24">
        <v>0.010641190180143083</v>
      </c>
      <c r="Q124" s="24">
        <v>0.001303387520567765</v>
      </c>
      <c r="R124" s="24">
        <v>-0.0011365523150961522</v>
      </c>
      <c r="S124" s="24">
        <v>0.00021397710840651425</v>
      </c>
      <c r="T124" s="24">
        <v>0.00015570967587455006</v>
      </c>
      <c r="U124" s="24">
        <v>1.8066383646721016E-05</v>
      </c>
      <c r="V124" s="24">
        <v>-4.194327176735002E-05</v>
      </c>
      <c r="W124" s="24">
        <v>1.4630321775006856E-05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1285</v>
      </c>
      <c r="B126" s="24">
        <v>121.88</v>
      </c>
      <c r="C126" s="24">
        <v>111.28</v>
      </c>
      <c r="D126" s="24">
        <v>8.564036460241386</v>
      </c>
      <c r="E126" s="24">
        <v>9.071364675550877</v>
      </c>
      <c r="F126" s="24">
        <v>17.143621984857905</v>
      </c>
      <c r="G126" s="24" t="s">
        <v>59</v>
      </c>
      <c r="H126" s="24">
        <v>-6.7370283826792985</v>
      </c>
      <c r="I126" s="24">
        <v>47.6429716173207</v>
      </c>
      <c r="J126" s="24" t="s">
        <v>73</v>
      </c>
      <c r="K126" s="24">
        <v>1.2772615771307825</v>
      </c>
      <c r="M126" s="24" t="s">
        <v>68</v>
      </c>
      <c r="N126" s="24">
        <v>0.6669350129665794</v>
      </c>
      <c r="X126" s="24">
        <v>67.5</v>
      </c>
    </row>
    <row r="127" spans="1:24" ht="12.75" hidden="1">
      <c r="A127" s="24">
        <v>1287</v>
      </c>
      <c r="B127" s="24">
        <v>122.27999877929688</v>
      </c>
      <c r="C127" s="24">
        <v>127.37999725341797</v>
      </c>
      <c r="D127" s="24">
        <v>8.543396949768066</v>
      </c>
      <c r="E127" s="24">
        <v>9.11387825012207</v>
      </c>
      <c r="F127" s="24">
        <v>18.223946344247807</v>
      </c>
      <c r="G127" s="24" t="s">
        <v>56</v>
      </c>
      <c r="H127" s="24">
        <v>-4.01154821729844</v>
      </c>
      <c r="I127" s="24">
        <v>50.76845056199843</v>
      </c>
      <c r="J127" s="24" t="s">
        <v>62</v>
      </c>
      <c r="K127" s="24">
        <v>1.0964456688855744</v>
      </c>
      <c r="L127" s="24">
        <v>0.02123053887185706</v>
      </c>
      <c r="M127" s="24">
        <v>0.25956830024508454</v>
      </c>
      <c r="N127" s="24">
        <v>0.07261002802501634</v>
      </c>
      <c r="O127" s="24">
        <v>0.04403540782408955</v>
      </c>
      <c r="P127" s="24">
        <v>0.0006089829002413462</v>
      </c>
      <c r="Q127" s="24">
        <v>0.0053600566606571195</v>
      </c>
      <c r="R127" s="24">
        <v>0.0011176110453765878</v>
      </c>
      <c r="S127" s="24">
        <v>0.0005777253340411162</v>
      </c>
      <c r="T127" s="24">
        <v>8.985065679471828E-06</v>
      </c>
      <c r="U127" s="24">
        <v>0.00011722293948537217</v>
      </c>
      <c r="V127" s="24">
        <v>4.146864552500261E-05</v>
      </c>
      <c r="W127" s="24">
        <v>3.6023916049702175E-05</v>
      </c>
      <c r="X127" s="24">
        <v>67.5</v>
      </c>
    </row>
    <row r="128" spans="1:24" ht="12.75" hidden="1">
      <c r="A128" s="24">
        <v>1288</v>
      </c>
      <c r="B128" s="24">
        <v>95.45999908447266</v>
      </c>
      <c r="C128" s="24">
        <v>101.55999755859375</v>
      </c>
      <c r="D128" s="24">
        <v>9.300822257995605</v>
      </c>
      <c r="E128" s="24">
        <v>10.209672927856445</v>
      </c>
      <c r="F128" s="24">
        <v>16.996731151735084</v>
      </c>
      <c r="G128" s="24" t="s">
        <v>57</v>
      </c>
      <c r="H128" s="24">
        <v>15.484666015282428</v>
      </c>
      <c r="I128" s="24">
        <v>43.444665099755085</v>
      </c>
      <c r="J128" s="24" t="s">
        <v>60</v>
      </c>
      <c r="K128" s="24">
        <v>-0.8520145326273078</v>
      </c>
      <c r="L128" s="24">
        <v>-0.00011513433594883957</v>
      </c>
      <c r="M128" s="24">
        <v>0.20354690529780012</v>
      </c>
      <c r="N128" s="24">
        <v>-0.0007513597802509737</v>
      </c>
      <c r="O128" s="24">
        <v>-0.03391744264953033</v>
      </c>
      <c r="P128" s="24">
        <v>-1.3098772864314526E-05</v>
      </c>
      <c r="Q128" s="24">
        <v>0.00428907835385357</v>
      </c>
      <c r="R128" s="24">
        <v>-6.041573582771245E-05</v>
      </c>
      <c r="S128" s="24">
        <v>-0.00041907687380584425</v>
      </c>
      <c r="T128" s="24">
        <v>-9.262540697206047E-07</v>
      </c>
      <c r="U128" s="24">
        <v>9.907609502223983E-05</v>
      </c>
      <c r="V128" s="24">
        <v>-4.773779690912917E-06</v>
      </c>
      <c r="W128" s="24">
        <v>-2.528841310463452E-05</v>
      </c>
      <c r="X128" s="24">
        <v>67.5</v>
      </c>
    </row>
    <row r="129" spans="1:24" ht="12.75" hidden="1">
      <c r="A129" s="24">
        <v>1286</v>
      </c>
      <c r="B129" s="24">
        <v>75.13999938964844</v>
      </c>
      <c r="C129" s="24">
        <v>100.33999633789062</v>
      </c>
      <c r="D129" s="24">
        <v>9.595589637756348</v>
      </c>
      <c r="E129" s="24">
        <v>10.300088882446289</v>
      </c>
      <c r="F129" s="24">
        <v>8.679284236263799</v>
      </c>
      <c r="G129" s="24" t="s">
        <v>58</v>
      </c>
      <c r="H129" s="24">
        <v>13.84489745788644</v>
      </c>
      <c r="I129" s="24">
        <v>21.484896847534877</v>
      </c>
      <c r="J129" s="24" t="s">
        <v>61</v>
      </c>
      <c r="K129" s="24">
        <v>0.6901190774133151</v>
      </c>
      <c r="L129" s="24">
        <v>-0.021230226679762966</v>
      </c>
      <c r="M129" s="24">
        <v>0.16107252973679512</v>
      </c>
      <c r="N129" s="24">
        <v>-0.07260614043091865</v>
      </c>
      <c r="O129" s="24">
        <v>0.028084234480393228</v>
      </c>
      <c r="P129" s="24">
        <v>-0.0006088420114740855</v>
      </c>
      <c r="Q129" s="24">
        <v>0.0032146561682331602</v>
      </c>
      <c r="R129" s="24">
        <v>-0.0011159768759307451</v>
      </c>
      <c r="S129" s="24">
        <v>0.0003976696310180598</v>
      </c>
      <c r="T129" s="24">
        <v>-8.937195234677855E-06</v>
      </c>
      <c r="U129" s="24">
        <v>6.265097714110556E-05</v>
      </c>
      <c r="V129" s="24">
        <v>-4.119295557666318E-05</v>
      </c>
      <c r="W129" s="24">
        <v>2.5655773038545127E-05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1285</v>
      </c>
      <c r="B131" s="100">
        <v>121.88</v>
      </c>
      <c r="C131" s="100">
        <v>111.28</v>
      </c>
      <c r="D131" s="100">
        <v>8.564036460241386</v>
      </c>
      <c r="E131" s="100">
        <v>9.071364675550877</v>
      </c>
      <c r="F131" s="100">
        <v>21.194419212147636</v>
      </c>
      <c r="G131" s="100" t="s">
        <v>59</v>
      </c>
      <c r="H131" s="100">
        <v>4.520337038568684</v>
      </c>
      <c r="I131" s="100">
        <v>58.90033703856868</v>
      </c>
      <c r="J131" s="100" t="s">
        <v>73</v>
      </c>
      <c r="K131" s="100">
        <v>0.5831976952579787</v>
      </c>
      <c r="M131" s="100" t="s">
        <v>68</v>
      </c>
      <c r="N131" s="100">
        <v>0.3598704837274328</v>
      </c>
      <c r="X131" s="100">
        <v>67.5</v>
      </c>
    </row>
    <row r="132" spans="1:24" s="100" customFormat="1" ht="12.75">
      <c r="A132" s="100">
        <v>1288</v>
      </c>
      <c r="B132" s="100">
        <v>95.45999908447266</v>
      </c>
      <c r="C132" s="100">
        <v>101.55999755859375</v>
      </c>
      <c r="D132" s="100">
        <v>9.300822257995605</v>
      </c>
      <c r="E132" s="100">
        <v>10.209672927856445</v>
      </c>
      <c r="F132" s="100">
        <v>13.853381952601989</v>
      </c>
      <c r="G132" s="100" t="s">
        <v>56</v>
      </c>
      <c r="H132" s="100">
        <v>7.45007677404589</v>
      </c>
      <c r="I132" s="100">
        <v>35.410075858518546</v>
      </c>
      <c r="J132" s="100" t="s">
        <v>62</v>
      </c>
      <c r="K132" s="100">
        <v>0.6571189519412777</v>
      </c>
      <c r="L132" s="100">
        <v>0.347708102393027</v>
      </c>
      <c r="M132" s="100">
        <v>0.15556442795298114</v>
      </c>
      <c r="N132" s="100">
        <v>0.0740500969211765</v>
      </c>
      <c r="O132" s="100">
        <v>0.026391023437849898</v>
      </c>
      <c r="P132" s="100">
        <v>0.009974551015050665</v>
      </c>
      <c r="Q132" s="100">
        <v>0.0032124915661307933</v>
      </c>
      <c r="R132" s="100">
        <v>0.0011398239679475443</v>
      </c>
      <c r="S132" s="100">
        <v>0.00034623147292032184</v>
      </c>
      <c r="T132" s="100">
        <v>0.0001467477349119508</v>
      </c>
      <c r="U132" s="100">
        <v>7.026500823420568E-05</v>
      </c>
      <c r="V132" s="100">
        <v>4.2290946380937636E-05</v>
      </c>
      <c r="W132" s="100">
        <v>2.158301154746625E-05</v>
      </c>
      <c r="X132" s="100">
        <v>67.5</v>
      </c>
    </row>
    <row r="133" spans="1:24" s="100" customFormat="1" ht="12.75">
      <c r="A133" s="100">
        <v>1286</v>
      </c>
      <c r="B133" s="100">
        <v>75.13999938964844</v>
      </c>
      <c r="C133" s="100">
        <v>100.33999633789062</v>
      </c>
      <c r="D133" s="100">
        <v>9.595589637756348</v>
      </c>
      <c r="E133" s="100">
        <v>10.300088882446289</v>
      </c>
      <c r="F133" s="100">
        <v>8.679284236263799</v>
      </c>
      <c r="G133" s="100" t="s">
        <v>57</v>
      </c>
      <c r="H133" s="100">
        <v>13.84489745788644</v>
      </c>
      <c r="I133" s="100">
        <v>21.484896847534877</v>
      </c>
      <c r="J133" s="100" t="s">
        <v>60</v>
      </c>
      <c r="K133" s="100">
        <v>-0.36078155202712436</v>
      </c>
      <c r="L133" s="100">
        <v>0.0018927729838990354</v>
      </c>
      <c r="M133" s="100">
        <v>0.08392712995903583</v>
      </c>
      <c r="N133" s="100">
        <v>-0.0007659647311362257</v>
      </c>
      <c r="O133" s="100">
        <v>-0.014726765210232555</v>
      </c>
      <c r="P133" s="100">
        <v>0.0002165746668950336</v>
      </c>
      <c r="Q133" s="100">
        <v>0.0016615255694418885</v>
      </c>
      <c r="R133" s="100">
        <v>-6.156901878407715E-05</v>
      </c>
      <c r="S133" s="100">
        <v>-0.0002121486876286954</v>
      </c>
      <c r="T133" s="100">
        <v>1.5420926624422952E-05</v>
      </c>
      <c r="U133" s="100">
        <v>3.144014425437939E-05</v>
      </c>
      <c r="V133" s="100">
        <v>-4.861322506464783E-06</v>
      </c>
      <c r="W133" s="100">
        <v>-1.378291220055826E-05</v>
      </c>
      <c r="X133" s="100">
        <v>67.5</v>
      </c>
    </row>
    <row r="134" spans="1:24" s="100" customFormat="1" ht="12.75">
      <c r="A134" s="100">
        <v>1287</v>
      </c>
      <c r="B134" s="100">
        <v>122.27999877929688</v>
      </c>
      <c r="C134" s="100">
        <v>127.37999725341797</v>
      </c>
      <c r="D134" s="100">
        <v>8.543396949768066</v>
      </c>
      <c r="E134" s="100">
        <v>9.11387825012207</v>
      </c>
      <c r="F134" s="100">
        <v>17.199389104065887</v>
      </c>
      <c r="G134" s="100" t="s">
        <v>58</v>
      </c>
      <c r="H134" s="100">
        <v>-6.86576994367725</v>
      </c>
      <c r="I134" s="100">
        <v>47.914228835619625</v>
      </c>
      <c r="J134" s="100" t="s">
        <v>61</v>
      </c>
      <c r="K134" s="100">
        <v>-0.5492194358517392</v>
      </c>
      <c r="L134" s="100">
        <v>0.3477029506348647</v>
      </c>
      <c r="M134" s="100">
        <v>-0.13098293057180152</v>
      </c>
      <c r="N134" s="100">
        <v>-0.07404613529460055</v>
      </c>
      <c r="O134" s="100">
        <v>-0.021899965857047055</v>
      </c>
      <c r="P134" s="100">
        <v>0.00997219952495474</v>
      </c>
      <c r="Q134" s="100">
        <v>-0.00274944264252817</v>
      </c>
      <c r="R134" s="100">
        <v>-0.001138159889397641</v>
      </c>
      <c r="S134" s="100">
        <v>-0.0002736223075299194</v>
      </c>
      <c r="T134" s="100">
        <v>0.00014593523468933863</v>
      </c>
      <c r="U134" s="100">
        <v>-6.283859253211204E-05</v>
      </c>
      <c r="V134" s="100">
        <v>-4.201061400745627E-05</v>
      </c>
      <c r="W134" s="100">
        <v>-1.6608965010793528E-05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1285</v>
      </c>
      <c r="B136" s="24">
        <v>121.88</v>
      </c>
      <c r="C136" s="24">
        <v>111.28</v>
      </c>
      <c r="D136" s="24">
        <v>8.564036460241386</v>
      </c>
      <c r="E136" s="24">
        <v>9.071364675550877</v>
      </c>
      <c r="F136" s="24">
        <v>17.143621984857905</v>
      </c>
      <c r="G136" s="24" t="s">
        <v>59</v>
      </c>
      <c r="H136" s="24">
        <v>-6.7370283826792985</v>
      </c>
      <c r="I136" s="24">
        <v>47.6429716173207</v>
      </c>
      <c r="J136" s="24" t="s">
        <v>73</v>
      </c>
      <c r="K136" s="24">
        <v>1.3023600735444179</v>
      </c>
      <c r="M136" s="24" t="s">
        <v>68</v>
      </c>
      <c r="N136" s="24">
        <v>1.0223772155989932</v>
      </c>
      <c r="X136" s="24">
        <v>67.5</v>
      </c>
    </row>
    <row r="137" spans="1:24" ht="12.75" hidden="1">
      <c r="A137" s="24">
        <v>1288</v>
      </c>
      <c r="B137" s="24">
        <v>95.45999908447266</v>
      </c>
      <c r="C137" s="24">
        <v>101.55999755859375</v>
      </c>
      <c r="D137" s="24">
        <v>9.300822257995605</v>
      </c>
      <c r="E137" s="24">
        <v>10.209672927856445</v>
      </c>
      <c r="F137" s="24">
        <v>13.853381952601989</v>
      </c>
      <c r="G137" s="24" t="s">
        <v>56</v>
      </c>
      <c r="H137" s="24">
        <v>7.45007677404589</v>
      </c>
      <c r="I137" s="24">
        <v>35.410075858518546</v>
      </c>
      <c r="J137" s="24" t="s">
        <v>62</v>
      </c>
      <c r="K137" s="24">
        <v>0.683356729648259</v>
      </c>
      <c r="L137" s="24">
        <v>0.895522251292987</v>
      </c>
      <c r="M137" s="24">
        <v>0.16177543280948706</v>
      </c>
      <c r="N137" s="24">
        <v>0.07632992986570859</v>
      </c>
      <c r="O137" s="24">
        <v>0.027444871003838998</v>
      </c>
      <c r="P137" s="24">
        <v>0.0256896979455497</v>
      </c>
      <c r="Q137" s="24">
        <v>0.0033406446546455403</v>
      </c>
      <c r="R137" s="24">
        <v>0.0011749344877156481</v>
      </c>
      <c r="S137" s="24">
        <v>0.000360044459659776</v>
      </c>
      <c r="T137" s="24">
        <v>0.0003780121844396683</v>
      </c>
      <c r="U137" s="24">
        <v>7.307447293315287E-05</v>
      </c>
      <c r="V137" s="24">
        <v>4.3613310672720965E-05</v>
      </c>
      <c r="W137" s="24">
        <v>2.2451277999451973E-05</v>
      </c>
      <c r="X137" s="24">
        <v>67.5</v>
      </c>
    </row>
    <row r="138" spans="1:24" ht="12.75" hidden="1">
      <c r="A138" s="24">
        <v>1287</v>
      </c>
      <c r="B138" s="24">
        <v>122.27999877929688</v>
      </c>
      <c r="C138" s="24">
        <v>127.37999725341797</v>
      </c>
      <c r="D138" s="24">
        <v>8.543396949768066</v>
      </c>
      <c r="E138" s="24">
        <v>9.11387825012207</v>
      </c>
      <c r="F138" s="24">
        <v>17.368758999253927</v>
      </c>
      <c r="G138" s="24" t="s">
        <v>57</v>
      </c>
      <c r="H138" s="24">
        <v>-6.393937609005178</v>
      </c>
      <c r="I138" s="24">
        <v>48.3860611702917</v>
      </c>
      <c r="J138" s="24" t="s">
        <v>60</v>
      </c>
      <c r="K138" s="24">
        <v>-0.010537302241422734</v>
      </c>
      <c r="L138" s="24">
        <v>-0.0048719225780743695</v>
      </c>
      <c r="M138" s="24">
        <v>0.0043329219314419696</v>
      </c>
      <c r="N138" s="24">
        <v>-0.0007891858893789241</v>
      </c>
      <c r="O138" s="24">
        <v>-0.00012699043635667746</v>
      </c>
      <c r="P138" s="24">
        <v>-0.0005574950293555807</v>
      </c>
      <c r="Q138" s="24">
        <v>0.00017708320869754137</v>
      </c>
      <c r="R138" s="24">
        <v>-6.347004253365212E-05</v>
      </c>
      <c r="S138" s="24">
        <v>2.2642911187446568E-05</v>
      </c>
      <c r="T138" s="24">
        <v>-3.9703748278276156E-05</v>
      </c>
      <c r="U138" s="24">
        <v>9.658679867858879E-06</v>
      </c>
      <c r="V138" s="24">
        <v>-5.008680238961109E-06</v>
      </c>
      <c r="W138" s="24">
        <v>2.151446053314449E-06</v>
      </c>
      <c r="X138" s="24">
        <v>67.5</v>
      </c>
    </row>
    <row r="139" spans="1:24" ht="12.75" hidden="1">
      <c r="A139" s="24">
        <v>1286</v>
      </c>
      <c r="B139" s="24">
        <v>75.13999938964844</v>
      </c>
      <c r="C139" s="24">
        <v>100.33999633789062</v>
      </c>
      <c r="D139" s="24">
        <v>9.595589637756348</v>
      </c>
      <c r="E139" s="24">
        <v>10.300088882446289</v>
      </c>
      <c r="F139" s="24">
        <v>13.271965613334398</v>
      </c>
      <c r="G139" s="24" t="s">
        <v>58</v>
      </c>
      <c r="H139" s="24">
        <v>25.213724996415408</v>
      </c>
      <c r="I139" s="24">
        <v>32.853724386063845</v>
      </c>
      <c r="J139" s="24" t="s">
        <v>61</v>
      </c>
      <c r="K139" s="24">
        <v>0.6832754826693526</v>
      </c>
      <c r="L139" s="24">
        <v>-0.8955089987997066</v>
      </c>
      <c r="M139" s="24">
        <v>0.1617173968632716</v>
      </c>
      <c r="N139" s="24">
        <v>-0.07632585000467403</v>
      </c>
      <c r="O139" s="24">
        <v>0.027444577202909076</v>
      </c>
      <c r="P139" s="24">
        <v>-0.025683648101969943</v>
      </c>
      <c r="Q139" s="24">
        <v>0.003335947878161349</v>
      </c>
      <c r="R139" s="24">
        <v>-0.0011732189071628572</v>
      </c>
      <c r="S139" s="24">
        <v>0.0003593317568830474</v>
      </c>
      <c r="T139" s="24">
        <v>-0.00037592130021788477</v>
      </c>
      <c r="U139" s="24">
        <v>7.243333830266495E-05</v>
      </c>
      <c r="V139" s="24">
        <v>-4.332475031779314E-05</v>
      </c>
      <c r="W139" s="24">
        <v>2.234795658865378E-05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1285</v>
      </c>
      <c r="B141" s="24">
        <v>111.38</v>
      </c>
      <c r="C141" s="24">
        <v>117.58</v>
      </c>
      <c r="D141" s="24">
        <v>8.610200513624694</v>
      </c>
      <c r="E141" s="24">
        <v>9.090765166088064</v>
      </c>
      <c r="F141" s="24">
        <v>13.284887392297215</v>
      </c>
      <c r="G141" s="24" t="s">
        <v>59</v>
      </c>
      <c r="H141" s="24">
        <v>-7.174788090884732</v>
      </c>
      <c r="I141" s="24">
        <v>36.70521190911527</v>
      </c>
      <c r="J141" s="24" t="s">
        <v>73</v>
      </c>
      <c r="K141" s="24">
        <v>1.3085561028397408</v>
      </c>
      <c r="M141" s="24" t="s">
        <v>68</v>
      </c>
      <c r="N141" s="24">
        <v>1.203692048499386</v>
      </c>
      <c r="X141" s="24">
        <v>67.5</v>
      </c>
    </row>
    <row r="142" spans="1:24" ht="12.75" hidden="1">
      <c r="A142" s="24">
        <v>1286</v>
      </c>
      <c r="B142" s="24">
        <v>75.08000183105469</v>
      </c>
      <c r="C142" s="24">
        <v>81.77999877929688</v>
      </c>
      <c r="D142" s="24">
        <v>9.509483337402344</v>
      </c>
      <c r="E142" s="24">
        <v>10.378220558166504</v>
      </c>
      <c r="F142" s="24">
        <v>11.271877002911827</v>
      </c>
      <c r="G142" s="24" t="s">
        <v>56</v>
      </c>
      <c r="H142" s="24">
        <v>20.575239281560997</v>
      </c>
      <c r="I142" s="24">
        <v>28.15524111261568</v>
      </c>
      <c r="J142" s="24" t="s">
        <v>62</v>
      </c>
      <c r="K142" s="24">
        <v>0.2734577716487227</v>
      </c>
      <c r="L142" s="24">
        <v>1.106409854138374</v>
      </c>
      <c r="M142" s="24">
        <v>0.06473732822181652</v>
      </c>
      <c r="N142" s="24">
        <v>0.06566729087739323</v>
      </c>
      <c r="O142" s="24">
        <v>0.010982895719862282</v>
      </c>
      <c r="P142" s="24">
        <v>0.03173949646935</v>
      </c>
      <c r="Q142" s="24">
        <v>0.0013368486999879336</v>
      </c>
      <c r="R142" s="24">
        <v>0.0010108622931895618</v>
      </c>
      <c r="S142" s="24">
        <v>0.00014411423922936273</v>
      </c>
      <c r="T142" s="24">
        <v>0.000467033828328508</v>
      </c>
      <c r="U142" s="24">
        <v>2.9218994443623602E-05</v>
      </c>
      <c r="V142" s="24">
        <v>3.752597317633639E-05</v>
      </c>
      <c r="W142" s="24">
        <v>8.982183006853325E-06</v>
      </c>
      <c r="X142" s="24">
        <v>67.5</v>
      </c>
    </row>
    <row r="143" spans="1:24" ht="12.75" hidden="1">
      <c r="A143" s="24">
        <v>1287</v>
      </c>
      <c r="B143" s="24">
        <v>112.9800033569336</v>
      </c>
      <c r="C143" s="24">
        <v>131.5800018310547</v>
      </c>
      <c r="D143" s="24">
        <v>8.560441017150879</v>
      </c>
      <c r="E143" s="24">
        <v>9.044236183166504</v>
      </c>
      <c r="F143" s="24">
        <v>11.790318551935105</v>
      </c>
      <c r="G143" s="24" t="s">
        <v>57</v>
      </c>
      <c r="H143" s="24">
        <v>-12.712622290898906</v>
      </c>
      <c r="I143" s="24">
        <v>32.76738106603468</v>
      </c>
      <c r="J143" s="24" t="s">
        <v>60</v>
      </c>
      <c r="K143" s="24">
        <v>0.2123286195479571</v>
      </c>
      <c r="L143" s="24">
        <v>-0.006019130627809831</v>
      </c>
      <c r="M143" s="24">
        <v>-0.05072633977766758</v>
      </c>
      <c r="N143" s="24">
        <v>-0.0006786041955547261</v>
      </c>
      <c r="O143" s="24">
        <v>0.008452601372659409</v>
      </c>
      <c r="P143" s="24">
        <v>-0.0006887669622857373</v>
      </c>
      <c r="Q143" s="24">
        <v>-0.00106893191312153</v>
      </c>
      <c r="R143" s="24">
        <v>-5.4581376906784555E-05</v>
      </c>
      <c r="S143" s="24">
        <v>0.00010441382281897939</v>
      </c>
      <c r="T143" s="24">
        <v>-4.905614589766859E-05</v>
      </c>
      <c r="U143" s="24">
        <v>-2.467801999436468E-05</v>
      </c>
      <c r="V143" s="24">
        <v>-4.3067556916369725E-06</v>
      </c>
      <c r="W143" s="24">
        <v>6.293816176294558E-06</v>
      </c>
      <c r="X143" s="24">
        <v>67.5</v>
      </c>
    </row>
    <row r="144" spans="1:24" ht="12.75" hidden="1">
      <c r="A144" s="24">
        <v>1288</v>
      </c>
      <c r="B144" s="24">
        <v>98.68000030517578</v>
      </c>
      <c r="C144" s="24">
        <v>91.27999877929688</v>
      </c>
      <c r="D144" s="24">
        <v>9.159154891967773</v>
      </c>
      <c r="E144" s="24">
        <v>10.201078414916992</v>
      </c>
      <c r="F144" s="24">
        <v>18.21931787178235</v>
      </c>
      <c r="G144" s="24" t="s">
        <v>58</v>
      </c>
      <c r="H144" s="24">
        <v>16.11638194523308</v>
      </c>
      <c r="I144" s="24">
        <v>47.29638225040886</v>
      </c>
      <c r="J144" s="24" t="s">
        <v>61</v>
      </c>
      <c r="K144" s="24">
        <v>-0.1723244329627806</v>
      </c>
      <c r="L144" s="24">
        <v>-1.1063934812719132</v>
      </c>
      <c r="M144" s="24">
        <v>-0.04022138881316534</v>
      </c>
      <c r="N144" s="24">
        <v>-0.06566378444410548</v>
      </c>
      <c r="O144" s="24">
        <v>-0.00701266913723195</v>
      </c>
      <c r="P144" s="24">
        <v>-0.0317320222519704</v>
      </c>
      <c r="Q144" s="24">
        <v>-0.000802838098105573</v>
      </c>
      <c r="R144" s="24">
        <v>-0.0010093876604592605</v>
      </c>
      <c r="S144" s="24">
        <v>-9.93311006331087E-05</v>
      </c>
      <c r="T144" s="24">
        <v>-0.00046445031096216193</v>
      </c>
      <c r="U144" s="24">
        <v>-1.5644326941554373E-05</v>
      </c>
      <c r="V144" s="24">
        <v>-3.7278016554581746E-05</v>
      </c>
      <c r="W144" s="24">
        <v>-6.408392115626008E-06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1285</v>
      </c>
      <c r="B146" s="24">
        <v>111.38</v>
      </c>
      <c r="C146" s="24">
        <v>117.58</v>
      </c>
      <c r="D146" s="24">
        <v>8.610200513624694</v>
      </c>
      <c r="E146" s="24">
        <v>9.090765166088064</v>
      </c>
      <c r="F146" s="24">
        <v>20.009269870660603</v>
      </c>
      <c r="G146" s="24" t="s">
        <v>59</v>
      </c>
      <c r="H146" s="24">
        <v>11.404208970797555</v>
      </c>
      <c r="I146" s="24">
        <v>55.28420897079755</v>
      </c>
      <c r="J146" s="24" t="s">
        <v>73</v>
      </c>
      <c r="K146" s="24">
        <v>1.823103922977378</v>
      </c>
      <c r="M146" s="24" t="s">
        <v>68</v>
      </c>
      <c r="N146" s="24">
        <v>0.959323340694755</v>
      </c>
      <c r="X146" s="24">
        <v>67.5</v>
      </c>
    </row>
    <row r="147" spans="1:24" ht="12.75" hidden="1">
      <c r="A147" s="24">
        <v>1286</v>
      </c>
      <c r="B147" s="24">
        <v>75.08000183105469</v>
      </c>
      <c r="C147" s="24">
        <v>81.77999877929688</v>
      </c>
      <c r="D147" s="24">
        <v>9.509483337402344</v>
      </c>
      <c r="E147" s="24">
        <v>10.378220558166504</v>
      </c>
      <c r="F147" s="24">
        <v>11.271877002911827</v>
      </c>
      <c r="G147" s="24" t="s">
        <v>56</v>
      </c>
      <c r="H147" s="24">
        <v>20.575239281560997</v>
      </c>
      <c r="I147" s="24">
        <v>28.15524111261568</v>
      </c>
      <c r="J147" s="24" t="s">
        <v>62</v>
      </c>
      <c r="K147" s="24">
        <v>1.301525809568131</v>
      </c>
      <c r="L147" s="24">
        <v>0.1640426822630856</v>
      </c>
      <c r="M147" s="24">
        <v>0.3081179434899091</v>
      </c>
      <c r="N147" s="24">
        <v>0.06701703382173094</v>
      </c>
      <c r="O147" s="24">
        <v>0.05227184185047605</v>
      </c>
      <c r="P147" s="24">
        <v>0.00470606403935128</v>
      </c>
      <c r="Q147" s="24">
        <v>0.006362695948840097</v>
      </c>
      <c r="R147" s="24">
        <v>0.0010316408694817406</v>
      </c>
      <c r="S147" s="24">
        <v>0.000685819722295259</v>
      </c>
      <c r="T147" s="24">
        <v>6.924494568897227E-05</v>
      </c>
      <c r="U147" s="24">
        <v>0.0001391703879783318</v>
      </c>
      <c r="V147" s="24">
        <v>3.82908890336587E-05</v>
      </c>
      <c r="W147" s="24">
        <v>4.276294989009201E-05</v>
      </c>
      <c r="X147" s="24">
        <v>67.5</v>
      </c>
    </row>
    <row r="148" spans="1:24" ht="12.75" hidden="1">
      <c r="A148" s="24">
        <v>1288</v>
      </c>
      <c r="B148" s="24">
        <v>98.68000030517578</v>
      </c>
      <c r="C148" s="24">
        <v>91.27999877929688</v>
      </c>
      <c r="D148" s="24">
        <v>9.159154891967773</v>
      </c>
      <c r="E148" s="24">
        <v>10.201078414916992</v>
      </c>
      <c r="F148" s="24">
        <v>9.305399533145653</v>
      </c>
      <c r="G148" s="24" t="s">
        <v>57</v>
      </c>
      <c r="H148" s="24">
        <v>-7.023676977941477</v>
      </c>
      <c r="I148" s="24">
        <v>24.15632332723431</v>
      </c>
      <c r="J148" s="24" t="s">
        <v>60</v>
      </c>
      <c r="K148" s="24">
        <v>0.7045233701146583</v>
      </c>
      <c r="L148" s="24">
        <v>-0.0008913358992123224</v>
      </c>
      <c r="M148" s="24">
        <v>-0.16971991984434243</v>
      </c>
      <c r="N148" s="24">
        <v>-0.0006925291633369027</v>
      </c>
      <c r="O148" s="24">
        <v>0.027819208559901165</v>
      </c>
      <c r="P148" s="24">
        <v>-0.000102136313013319</v>
      </c>
      <c r="Q148" s="24">
        <v>-0.003642845906772828</v>
      </c>
      <c r="R148" s="24">
        <v>-5.566398491814271E-05</v>
      </c>
      <c r="S148" s="24">
        <v>0.0003249481765431808</v>
      </c>
      <c r="T148" s="24">
        <v>-7.287924654675247E-06</v>
      </c>
      <c r="U148" s="24">
        <v>-8.846895263420024E-05</v>
      </c>
      <c r="V148" s="24">
        <v>-4.387379626778455E-06</v>
      </c>
      <c r="W148" s="24">
        <v>1.899735913820932E-05</v>
      </c>
      <c r="X148" s="24">
        <v>67.5</v>
      </c>
    </row>
    <row r="149" spans="1:24" ht="12.75" hidden="1">
      <c r="A149" s="24">
        <v>1287</v>
      </c>
      <c r="B149" s="24">
        <v>112.9800033569336</v>
      </c>
      <c r="C149" s="24">
        <v>131.5800018310547</v>
      </c>
      <c r="D149" s="24">
        <v>8.560441017150879</v>
      </c>
      <c r="E149" s="24">
        <v>9.044236183166504</v>
      </c>
      <c r="F149" s="24">
        <v>13.555800425435502</v>
      </c>
      <c r="G149" s="24" t="s">
        <v>58</v>
      </c>
      <c r="H149" s="24">
        <v>-7.806035835296356</v>
      </c>
      <c r="I149" s="24">
        <v>37.67396752163724</v>
      </c>
      <c r="J149" s="24" t="s">
        <v>61</v>
      </c>
      <c r="K149" s="24">
        <v>-1.0943565479012145</v>
      </c>
      <c r="L149" s="24">
        <v>-0.16404026068128041</v>
      </c>
      <c r="M149" s="24">
        <v>-0.2571610699707108</v>
      </c>
      <c r="N149" s="24">
        <v>-0.06701345555648475</v>
      </c>
      <c r="O149" s="24">
        <v>-0.04425423240258384</v>
      </c>
      <c r="P149" s="24">
        <v>-0.004704955570038822</v>
      </c>
      <c r="Q149" s="24">
        <v>-0.0052166630557181504</v>
      </c>
      <c r="R149" s="24">
        <v>-0.001030138051121341</v>
      </c>
      <c r="S149" s="24">
        <v>-0.0006039514666348679</v>
      </c>
      <c r="T149" s="24">
        <v>-6.886035621238461E-05</v>
      </c>
      <c r="U149" s="24">
        <v>-0.00010743203111664153</v>
      </c>
      <c r="V149" s="24">
        <v>-3.803870506469027E-05</v>
      </c>
      <c r="W149" s="24">
        <v>-3.8311489517851106E-05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1285</v>
      </c>
      <c r="B151" s="24">
        <v>111.38</v>
      </c>
      <c r="C151" s="24">
        <v>117.58</v>
      </c>
      <c r="D151" s="24">
        <v>8.610200513624694</v>
      </c>
      <c r="E151" s="24">
        <v>9.090765166088064</v>
      </c>
      <c r="F151" s="24">
        <v>13.284887392297215</v>
      </c>
      <c r="G151" s="24" t="s">
        <v>59</v>
      </c>
      <c r="H151" s="24">
        <v>-7.174788090884732</v>
      </c>
      <c r="I151" s="24">
        <v>36.70521190911527</v>
      </c>
      <c r="J151" s="24" t="s">
        <v>73</v>
      </c>
      <c r="K151" s="24">
        <v>2.255939392240322</v>
      </c>
      <c r="M151" s="24" t="s">
        <v>68</v>
      </c>
      <c r="N151" s="24">
        <v>1.2608277612792005</v>
      </c>
      <c r="X151" s="24">
        <v>67.5</v>
      </c>
    </row>
    <row r="152" spans="1:24" ht="12.75" hidden="1">
      <c r="A152" s="24">
        <v>1287</v>
      </c>
      <c r="B152" s="24">
        <v>112.9800033569336</v>
      </c>
      <c r="C152" s="24">
        <v>131.5800018310547</v>
      </c>
      <c r="D152" s="24">
        <v>8.560441017150879</v>
      </c>
      <c r="E152" s="24">
        <v>9.044236183166504</v>
      </c>
      <c r="F152" s="24">
        <v>17.707012450477652</v>
      </c>
      <c r="G152" s="24" t="s">
        <v>56</v>
      </c>
      <c r="H152" s="24">
        <v>3.7309167679169306</v>
      </c>
      <c r="I152" s="24">
        <v>49.210920124850524</v>
      </c>
      <c r="J152" s="24" t="s">
        <v>62</v>
      </c>
      <c r="K152" s="24">
        <v>1.389324839611315</v>
      </c>
      <c r="L152" s="24">
        <v>0.45811860769692503</v>
      </c>
      <c r="M152" s="24">
        <v>0.32890441399875586</v>
      </c>
      <c r="N152" s="24">
        <v>0.06581231003283754</v>
      </c>
      <c r="O152" s="24">
        <v>0.05579771069273053</v>
      </c>
      <c r="P152" s="24">
        <v>0.013141936677518715</v>
      </c>
      <c r="Q152" s="24">
        <v>0.00679189982215611</v>
      </c>
      <c r="R152" s="24">
        <v>0.0010129895886844525</v>
      </c>
      <c r="S152" s="24">
        <v>0.0007320251881660085</v>
      </c>
      <c r="T152" s="24">
        <v>0.000193328506513024</v>
      </c>
      <c r="U152" s="24">
        <v>0.00014852937465135595</v>
      </c>
      <c r="V152" s="24">
        <v>3.757268144667249E-05</v>
      </c>
      <c r="W152" s="24">
        <v>4.563625844531735E-05</v>
      </c>
      <c r="X152" s="24">
        <v>67.5</v>
      </c>
    </row>
    <row r="153" spans="1:24" ht="12.75" hidden="1">
      <c r="A153" s="24">
        <v>1286</v>
      </c>
      <c r="B153" s="24">
        <v>75.08000183105469</v>
      </c>
      <c r="C153" s="24">
        <v>81.77999877929688</v>
      </c>
      <c r="D153" s="24">
        <v>9.509483337402344</v>
      </c>
      <c r="E153" s="24">
        <v>10.378220558166504</v>
      </c>
      <c r="F153" s="24">
        <v>13.967721915920619</v>
      </c>
      <c r="G153" s="24" t="s">
        <v>57</v>
      </c>
      <c r="H153" s="24">
        <v>27.30900363228745</v>
      </c>
      <c r="I153" s="24">
        <v>34.88900546334214</v>
      </c>
      <c r="J153" s="24" t="s">
        <v>60</v>
      </c>
      <c r="K153" s="24">
        <v>-1.3279183243888766</v>
      </c>
      <c r="L153" s="24">
        <v>0.002493203358875615</v>
      </c>
      <c r="M153" s="24">
        <v>0.31324749205575747</v>
      </c>
      <c r="N153" s="24">
        <v>-0.0006812258441484629</v>
      </c>
      <c r="O153" s="24">
        <v>-0.053505438139890976</v>
      </c>
      <c r="P153" s="24">
        <v>0.0002854421716640299</v>
      </c>
      <c r="Q153" s="24">
        <v>0.006411985163926006</v>
      </c>
      <c r="R153" s="24">
        <v>-5.47678778112638E-05</v>
      </c>
      <c r="S153" s="24">
        <v>-0.0007143710252101611</v>
      </c>
      <c r="T153" s="24">
        <v>2.033631346650821E-05</v>
      </c>
      <c r="U153" s="24">
        <v>0.00013588898946866976</v>
      </c>
      <c r="V153" s="24">
        <v>-4.332993016865679E-06</v>
      </c>
      <c r="W153" s="24">
        <v>-4.484255852773899E-05</v>
      </c>
      <c r="X153" s="24">
        <v>67.5</v>
      </c>
    </row>
    <row r="154" spans="1:24" ht="12.75" hidden="1">
      <c r="A154" s="24">
        <v>1288</v>
      </c>
      <c r="B154" s="24">
        <v>98.68000030517578</v>
      </c>
      <c r="C154" s="24">
        <v>91.27999877929688</v>
      </c>
      <c r="D154" s="24">
        <v>9.159154891967773</v>
      </c>
      <c r="E154" s="24">
        <v>10.201078414916992</v>
      </c>
      <c r="F154" s="24">
        <v>9.305399533145653</v>
      </c>
      <c r="G154" s="24" t="s">
        <v>58</v>
      </c>
      <c r="H154" s="24">
        <v>-7.023676977941477</v>
      </c>
      <c r="I154" s="24">
        <v>24.15632332723431</v>
      </c>
      <c r="J154" s="24" t="s">
        <v>61</v>
      </c>
      <c r="K154" s="24">
        <v>-0.4084806405611465</v>
      </c>
      <c r="L154" s="24">
        <v>0.4581118233086551</v>
      </c>
      <c r="M154" s="24">
        <v>-0.1002702461782316</v>
      </c>
      <c r="N154" s="24">
        <v>-0.06580878424046134</v>
      </c>
      <c r="O154" s="24">
        <v>-0.015828853654259224</v>
      </c>
      <c r="P154" s="24">
        <v>0.013138836417375298</v>
      </c>
      <c r="Q154" s="24">
        <v>-0.0022397208423812526</v>
      </c>
      <c r="R154" s="24">
        <v>-0.001011507976411035</v>
      </c>
      <c r="S154" s="24">
        <v>-0.0001597964782142071</v>
      </c>
      <c r="T154" s="24">
        <v>0.00019225593823117215</v>
      </c>
      <c r="U154" s="24">
        <v>-5.9959633717248626E-05</v>
      </c>
      <c r="V154" s="24">
        <v>-3.732199837373289E-05</v>
      </c>
      <c r="W154" s="24">
        <v>-8.474256874446402E-06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1285</v>
      </c>
      <c r="B156" s="24">
        <v>111.38</v>
      </c>
      <c r="C156" s="24">
        <v>117.58</v>
      </c>
      <c r="D156" s="24">
        <v>8.610200513624694</v>
      </c>
      <c r="E156" s="24">
        <v>9.090765166088064</v>
      </c>
      <c r="F156" s="24">
        <v>11.511546469294029</v>
      </c>
      <c r="G156" s="24" t="s">
        <v>59</v>
      </c>
      <c r="H156" s="24">
        <v>-12.074404658480077</v>
      </c>
      <c r="I156" s="24">
        <v>31.805595341519922</v>
      </c>
      <c r="J156" s="24" t="s">
        <v>73</v>
      </c>
      <c r="K156" s="24">
        <v>1.311948399326575</v>
      </c>
      <c r="M156" s="24" t="s">
        <v>68</v>
      </c>
      <c r="N156" s="24">
        <v>0.69453418627759</v>
      </c>
      <c r="X156" s="24">
        <v>67.5</v>
      </c>
    </row>
    <row r="157" spans="1:24" ht="12.75" hidden="1">
      <c r="A157" s="24">
        <v>1287</v>
      </c>
      <c r="B157" s="24">
        <v>112.9800033569336</v>
      </c>
      <c r="C157" s="24">
        <v>131.5800018310547</v>
      </c>
      <c r="D157" s="24">
        <v>8.560441017150879</v>
      </c>
      <c r="E157" s="24">
        <v>9.044236183166504</v>
      </c>
      <c r="F157" s="24">
        <v>17.707012450477652</v>
      </c>
      <c r="G157" s="24" t="s">
        <v>56</v>
      </c>
      <c r="H157" s="24">
        <v>3.7309167679169306</v>
      </c>
      <c r="I157" s="24">
        <v>49.210920124850524</v>
      </c>
      <c r="J157" s="24" t="s">
        <v>62</v>
      </c>
      <c r="K157" s="24">
        <v>1.1006259761147785</v>
      </c>
      <c r="L157" s="24">
        <v>0.16296670361112445</v>
      </c>
      <c r="M157" s="24">
        <v>0.26055821604814433</v>
      </c>
      <c r="N157" s="24">
        <v>0.0641567013551694</v>
      </c>
      <c r="O157" s="24">
        <v>0.044203044606132814</v>
      </c>
      <c r="P157" s="24">
        <v>0.004674989649964881</v>
      </c>
      <c r="Q157" s="24">
        <v>0.005380506892927707</v>
      </c>
      <c r="R157" s="24">
        <v>0.000987516501964974</v>
      </c>
      <c r="S157" s="24">
        <v>0.0005799190552883548</v>
      </c>
      <c r="T157" s="24">
        <v>6.882570872009928E-05</v>
      </c>
      <c r="U157" s="24">
        <v>0.0001176704937903013</v>
      </c>
      <c r="V157" s="24">
        <v>3.663775716783574E-05</v>
      </c>
      <c r="W157" s="24">
        <v>3.6158221268270404E-05</v>
      </c>
      <c r="X157" s="24">
        <v>67.5</v>
      </c>
    </row>
    <row r="158" spans="1:24" ht="12.75" hidden="1">
      <c r="A158" s="24">
        <v>1288</v>
      </c>
      <c r="B158" s="24">
        <v>98.68000030517578</v>
      </c>
      <c r="C158" s="24">
        <v>91.27999877929688</v>
      </c>
      <c r="D158" s="24">
        <v>9.159154891967773</v>
      </c>
      <c r="E158" s="24">
        <v>10.201078414916992</v>
      </c>
      <c r="F158" s="24">
        <v>18.21931787178235</v>
      </c>
      <c r="G158" s="24" t="s">
        <v>57</v>
      </c>
      <c r="H158" s="24">
        <v>16.11638194523308</v>
      </c>
      <c r="I158" s="24">
        <v>47.29638225040886</v>
      </c>
      <c r="J158" s="24" t="s">
        <v>60</v>
      </c>
      <c r="K158" s="24">
        <v>-1.0835331772610561</v>
      </c>
      <c r="L158" s="24">
        <v>-0.0008862737297766275</v>
      </c>
      <c r="M158" s="24">
        <v>0.25701521617178996</v>
      </c>
      <c r="N158" s="24">
        <v>-0.0006638959799898483</v>
      </c>
      <c r="O158" s="24">
        <v>-0.043430292421003304</v>
      </c>
      <c r="P158" s="24">
        <v>-0.00010127353119018192</v>
      </c>
      <c r="Q158" s="24">
        <v>0.005328730190565643</v>
      </c>
      <c r="R158" s="24">
        <v>-5.3390846832599936E-05</v>
      </c>
      <c r="S158" s="24">
        <v>-0.000561192552285855</v>
      </c>
      <c r="T158" s="24">
        <v>-7.2039009713587456E-06</v>
      </c>
      <c r="U158" s="24">
        <v>0.00011746235125861365</v>
      </c>
      <c r="V158" s="24">
        <v>-4.22241921181187E-06</v>
      </c>
      <c r="W158" s="24">
        <v>-3.466740586631888E-05</v>
      </c>
      <c r="X158" s="24">
        <v>67.5</v>
      </c>
    </row>
    <row r="159" spans="1:24" ht="12.75" hidden="1">
      <c r="A159" s="24">
        <v>1286</v>
      </c>
      <c r="B159" s="24">
        <v>75.08000183105469</v>
      </c>
      <c r="C159" s="24">
        <v>81.77999877929688</v>
      </c>
      <c r="D159" s="24">
        <v>9.509483337402344</v>
      </c>
      <c r="E159" s="24">
        <v>10.378220558166504</v>
      </c>
      <c r="F159" s="24">
        <v>6.495569871189169</v>
      </c>
      <c r="G159" s="24" t="s">
        <v>58</v>
      </c>
      <c r="H159" s="24">
        <v>8.64483240373417</v>
      </c>
      <c r="I159" s="24">
        <v>16.22483423478886</v>
      </c>
      <c r="J159" s="24" t="s">
        <v>61</v>
      </c>
      <c r="K159" s="24">
        <v>0.19321851120731093</v>
      </c>
      <c r="L159" s="24">
        <v>-0.16296429364971945</v>
      </c>
      <c r="M159" s="24">
        <v>0.04282245446444595</v>
      </c>
      <c r="N159" s="24">
        <v>-0.0641532662528117</v>
      </c>
      <c r="O159" s="24">
        <v>0.00822914653399184</v>
      </c>
      <c r="P159" s="24">
        <v>-0.004673892585325323</v>
      </c>
      <c r="Q159" s="24">
        <v>0.0007446401688042359</v>
      </c>
      <c r="R159" s="24">
        <v>-0.0009860721368782491</v>
      </c>
      <c r="S159" s="24">
        <v>0.00014618149659045685</v>
      </c>
      <c r="T159" s="24">
        <v>-6.844765877383102E-05</v>
      </c>
      <c r="U159" s="24">
        <v>6.995794854868174E-06</v>
      </c>
      <c r="V159" s="24">
        <v>-3.639363167216239E-05</v>
      </c>
      <c r="W159" s="24">
        <v>1.0275599047506735E-05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1285</v>
      </c>
      <c r="B161" s="100">
        <v>111.38</v>
      </c>
      <c r="C161" s="100">
        <v>117.58</v>
      </c>
      <c r="D161" s="100">
        <v>8.610200513624694</v>
      </c>
      <c r="E161" s="100">
        <v>9.090765166088064</v>
      </c>
      <c r="F161" s="100">
        <v>20.009269870660603</v>
      </c>
      <c r="G161" s="100" t="s">
        <v>59</v>
      </c>
      <c r="H161" s="100">
        <v>11.404208970797555</v>
      </c>
      <c r="I161" s="100">
        <v>55.28420897079755</v>
      </c>
      <c r="J161" s="100" t="s">
        <v>73</v>
      </c>
      <c r="K161" s="100">
        <v>0.9840326437377522</v>
      </c>
      <c r="M161" s="100" t="s">
        <v>68</v>
      </c>
      <c r="N161" s="100">
        <v>0.6037673287056204</v>
      </c>
      <c r="X161" s="100">
        <v>67.5</v>
      </c>
    </row>
    <row r="162" spans="1:24" s="100" customFormat="1" ht="12.75">
      <c r="A162" s="100">
        <v>1288</v>
      </c>
      <c r="B162" s="100">
        <v>98.68000030517578</v>
      </c>
      <c r="C162" s="100">
        <v>91.27999877929688</v>
      </c>
      <c r="D162" s="100">
        <v>9.159154891967773</v>
      </c>
      <c r="E162" s="100">
        <v>10.201078414916992</v>
      </c>
      <c r="F162" s="100">
        <v>15.586451810655443</v>
      </c>
      <c r="G162" s="100" t="s">
        <v>56</v>
      </c>
      <c r="H162" s="100">
        <v>9.281601383330269</v>
      </c>
      <c r="I162" s="100">
        <v>40.46160168850605</v>
      </c>
      <c r="J162" s="100" t="s">
        <v>62</v>
      </c>
      <c r="K162" s="100">
        <v>0.8525784807793151</v>
      </c>
      <c r="L162" s="100">
        <v>0.4591547361522953</v>
      </c>
      <c r="M162" s="100">
        <v>0.20183625255547705</v>
      </c>
      <c r="N162" s="100">
        <v>0.0649389769506537</v>
      </c>
      <c r="O162" s="100">
        <v>0.034241074023334775</v>
      </c>
      <c r="P162" s="100">
        <v>0.01317156206517607</v>
      </c>
      <c r="Q162" s="100">
        <v>0.0041680099554652055</v>
      </c>
      <c r="R162" s="100">
        <v>0.0009995973958351807</v>
      </c>
      <c r="S162" s="100">
        <v>0.00044923628368195883</v>
      </c>
      <c r="T162" s="100">
        <v>0.0001938014388823819</v>
      </c>
      <c r="U162" s="100">
        <v>9.118003704135762E-05</v>
      </c>
      <c r="V162" s="100">
        <v>3.709015865892035E-05</v>
      </c>
      <c r="W162" s="100">
        <v>2.8008949503674965E-05</v>
      </c>
      <c r="X162" s="100">
        <v>67.5</v>
      </c>
    </row>
    <row r="163" spans="1:24" s="100" customFormat="1" ht="12.75">
      <c r="A163" s="100">
        <v>1286</v>
      </c>
      <c r="B163" s="100">
        <v>75.08000183105469</v>
      </c>
      <c r="C163" s="100">
        <v>81.77999877929688</v>
      </c>
      <c r="D163" s="100">
        <v>9.509483337402344</v>
      </c>
      <c r="E163" s="100">
        <v>10.378220558166504</v>
      </c>
      <c r="F163" s="100">
        <v>6.495569871189169</v>
      </c>
      <c r="G163" s="100" t="s">
        <v>57</v>
      </c>
      <c r="H163" s="100">
        <v>8.64483240373417</v>
      </c>
      <c r="I163" s="100">
        <v>16.22483423478886</v>
      </c>
      <c r="J163" s="100" t="s">
        <v>60</v>
      </c>
      <c r="K163" s="100">
        <v>0.10283954082630559</v>
      </c>
      <c r="L163" s="100">
        <v>0.002499237189861185</v>
      </c>
      <c r="M163" s="100">
        <v>-0.026621259557291773</v>
      </c>
      <c r="N163" s="100">
        <v>-0.000671540930242236</v>
      </c>
      <c r="O163" s="100">
        <v>0.0037632343250127496</v>
      </c>
      <c r="P163" s="100">
        <v>0.0002858972058519307</v>
      </c>
      <c r="Q163" s="100">
        <v>-0.0006579446637478752</v>
      </c>
      <c r="R163" s="100">
        <v>-5.3967749908356604E-05</v>
      </c>
      <c r="S163" s="100">
        <v>1.9131961683658136E-05</v>
      </c>
      <c r="T163" s="100">
        <v>2.0352461337283633E-05</v>
      </c>
      <c r="U163" s="100">
        <v>-2.149862316151034E-05</v>
      </c>
      <c r="V163" s="100">
        <v>-4.257598509361986E-06</v>
      </c>
      <c r="W163" s="100">
        <v>2.667372730364765E-07</v>
      </c>
      <c r="X163" s="100">
        <v>67.5</v>
      </c>
    </row>
    <row r="164" spans="1:24" s="100" customFormat="1" ht="12.75">
      <c r="A164" s="100">
        <v>1287</v>
      </c>
      <c r="B164" s="100">
        <v>112.9800033569336</v>
      </c>
      <c r="C164" s="100">
        <v>131.5800018310547</v>
      </c>
      <c r="D164" s="100">
        <v>8.560441017150879</v>
      </c>
      <c r="E164" s="100">
        <v>9.044236183166504</v>
      </c>
      <c r="F164" s="100">
        <v>11.790318551935105</v>
      </c>
      <c r="G164" s="100" t="s">
        <v>58</v>
      </c>
      <c r="H164" s="100">
        <v>-12.712622290898906</v>
      </c>
      <c r="I164" s="100">
        <v>32.76738106603468</v>
      </c>
      <c r="J164" s="100" t="s">
        <v>61</v>
      </c>
      <c r="K164" s="100">
        <v>-0.8463534100661494</v>
      </c>
      <c r="L164" s="100">
        <v>0.4591479342701573</v>
      </c>
      <c r="M164" s="100">
        <v>-0.20007294016238583</v>
      </c>
      <c r="N164" s="100">
        <v>-0.06493550461940326</v>
      </c>
      <c r="O164" s="100">
        <v>-0.034033648315843795</v>
      </c>
      <c r="P164" s="100">
        <v>0.01316845890848551</v>
      </c>
      <c r="Q164" s="100">
        <v>-0.00411575215584014</v>
      </c>
      <c r="R164" s="100">
        <v>-0.000998139487111047</v>
      </c>
      <c r="S164" s="100">
        <v>-0.00044882870520780244</v>
      </c>
      <c r="T164" s="100">
        <v>0.00019272979798255375</v>
      </c>
      <c r="U164" s="100">
        <v>-8.860930175225803E-05</v>
      </c>
      <c r="V164" s="100">
        <v>-3.684498234871287E-05</v>
      </c>
      <c r="W164" s="100">
        <v>-2.8007679367034093E-05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1285</v>
      </c>
      <c r="B166" s="24">
        <v>111.38</v>
      </c>
      <c r="C166" s="24">
        <v>117.58</v>
      </c>
      <c r="D166" s="24">
        <v>8.610200513624694</v>
      </c>
      <c r="E166" s="24">
        <v>9.090765166088064</v>
      </c>
      <c r="F166" s="24">
        <v>11.511546469294029</v>
      </c>
      <c r="G166" s="24" t="s">
        <v>59</v>
      </c>
      <c r="H166" s="24">
        <v>-12.074404658480077</v>
      </c>
      <c r="I166" s="24">
        <v>31.805595341519922</v>
      </c>
      <c r="J166" s="24" t="s">
        <v>73</v>
      </c>
      <c r="K166" s="24">
        <v>1.7617479642713458</v>
      </c>
      <c r="M166" s="24" t="s">
        <v>68</v>
      </c>
      <c r="N166" s="24">
        <v>1.4358492368672677</v>
      </c>
      <c r="X166" s="24">
        <v>67.5</v>
      </c>
    </row>
    <row r="167" spans="1:24" ht="12.75" hidden="1">
      <c r="A167" s="24">
        <v>1288</v>
      </c>
      <c r="B167" s="24">
        <v>98.68000030517578</v>
      </c>
      <c r="C167" s="24">
        <v>91.27999877929688</v>
      </c>
      <c r="D167" s="24">
        <v>9.159154891967773</v>
      </c>
      <c r="E167" s="24">
        <v>10.201078414916992</v>
      </c>
      <c r="F167" s="24">
        <v>15.586451810655443</v>
      </c>
      <c r="G167" s="24" t="s">
        <v>56</v>
      </c>
      <c r="H167" s="24">
        <v>9.281601383330269</v>
      </c>
      <c r="I167" s="24">
        <v>40.46160168850605</v>
      </c>
      <c r="J167" s="24" t="s">
        <v>62</v>
      </c>
      <c r="K167" s="24">
        <v>0.7125445553450492</v>
      </c>
      <c r="L167" s="24">
        <v>1.1042977468885367</v>
      </c>
      <c r="M167" s="24">
        <v>0.1686850898483527</v>
      </c>
      <c r="N167" s="24">
        <v>0.06529975673834863</v>
      </c>
      <c r="O167" s="24">
        <v>0.02861700983907542</v>
      </c>
      <c r="P167" s="24">
        <v>0.031678796666879214</v>
      </c>
      <c r="Q167" s="24">
        <v>0.00348333772177843</v>
      </c>
      <c r="R167" s="24">
        <v>0.0010051582463379894</v>
      </c>
      <c r="S167" s="24">
        <v>0.000375417320955957</v>
      </c>
      <c r="T167" s="24">
        <v>0.00046614226772079677</v>
      </c>
      <c r="U167" s="24">
        <v>7.620309734123224E-05</v>
      </c>
      <c r="V167" s="24">
        <v>3.731300583903012E-05</v>
      </c>
      <c r="W167" s="24">
        <v>2.3409666577383418E-05</v>
      </c>
      <c r="X167" s="24">
        <v>67.5</v>
      </c>
    </row>
    <row r="168" spans="1:24" ht="12.75" hidden="1">
      <c r="A168" s="24">
        <v>1287</v>
      </c>
      <c r="B168" s="24">
        <v>112.9800033569336</v>
      </c>
      <c r="C168" s="24">
        <v>131.5800018310547</v>
      </c>
      <c r="D168" s="24">
        <v>8.560441017150879</v>
      </c>
      <c r="E168" s="24">
        <v>9.044236183166504</v>
      </c>
      <c r="F168" s="24">
        <v>13.555800425435502</v>
      </c>
      <c r="G168" s="24" t="s">
        <v>57</v>
      </c>
      <c r="H168" s="24">
        <v>-7.806035835296356</v>
      </c>
      <c r="I168" s="24">
        <v>37.67396752163724</v>
      </c>
      <c r="J168" s="24" t="s">
        <v>60</v>
      </c>
      <c r="K168" s="24">
        <v>-0.1614710627996503</v>
      </c>
      <c r="L168" s="24">
        <v>-0.006008007622576253</v>
      </c>
      <c r="M168" s="24">
        <v>0.04009093503490695</v>
      </c>
      <c r="N168" s="24">
        <v>-0.0006751067924165226</v>
      </c>
      <c r="O168" s="24">
        <v>-0.006183694042633393</v>
      </c>
      <c r="P168" s="24">
        <v>-0.0006874462489641344</v>
      </c>
      <c r="Q168" s="24">
        <v>0.0009163816256496649</v>
      </c>
      <c r="R168" s="24">
        <v>-5.43075970461534E-05</v>
      </c>
      <c r="S168" s="24">
        <v>-5.620518325529319E-05</v>
      </c>
      <c r="T168" s="24">
        <v>-4.895574907520373E-05</v>
      </c>
      <c r="U168" s="24">
        <v>2.582502440226439E-05</v>
      </c>
      <c r="V168" s="24">
        <v>-4.28741542505847E-06</v>
      </c>
      <c r="W168" s="24">
        <v>-2.7393861320665235E-06</v>
      </c>
      <c r="X168" s="24">
        <v>67.5</v>
      </c>
    </row>
    <row r="169" spans="1:24" ht="12.75" hidden="1">
      <c r="A169" s="24">
        <v>1286</v>
      </c>
      <c r="B169" s="24">
        <v>75.08000183105469</v>
      </c>
      <c r="C169" s="24">
        <v>81.77999877929688</v>
      </c>
      <c r="D169" s="24">
        <v>9.509483337402344</v>
      </c>
      <c r="E169" s="24">
        <v>10.378220558166504</v>
      </c>
      <c r="F169" s="24">
        <v>13.967721915920619</v>
      </c>
      <c r="G169" s="24" t="s">
        <v>58</v>
      </c>
      <c r="H169" s="24">
        <v>27.30900363228745</v>
      </c>
      <c r="I169" s="24">
        <v>34.88900546334214</v>
      </c>
      <c r="J169" s="24" t="s">
        <v>61</v>
      </c>
      <c r="K169" s="24">
        <v>0.6940078091997418</v>
      </c>
      <c r="L169" s="24">
        <v>-1.1042814032788497</v>
      </c>
      <c r="M169" s="24">
        <v>0.16385169045564862</v>
      </c>
      <c r="N169" s="24">
        <v>-0.06529626682212653</v>
      </c>
      <c r="O169" s="24">
        <v>0.027940923036235573</v>
      </c>
      <c r="P169" s="24">
        <v>-0.031671336819216564</v>
      </c>
      <c r="Q169" s="24">
        <v>0.0033606377966297145</v>
      </c>
      <c r="R169" s="24">
        <v>-0.001003690084181534</v>
      </c>
      <c r="S169" s="24">
        <v>0.00037118612884776137</v>
      </c>
      <c r="T169" s="24">
        <v>-0.00046356439508268176</v>
      </c>
      <c r="U169" s="24">
        <v>7.169365494253843E-05</v>
      </c>
      <c r="V169" s="24">
        <v>-3.7065866693178324E-05</v>
      </c>
      <c r="W169" s="24">
        <v>2.3248833366078906E-05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1285</v>
      </c>
      <c r="B171" s="24">
        <v>109.06</v>
      </c>
      <c r="C171" s="24">
        <v>129.16</v>
      </c>
      <c r="D171" s="24">
        <v>8.758158235390017</v>
      </c>
      <c r="E171" s="24">
        <v>8.93858480792635</v>
      </c>
      <c r="F171" s="24">
        <v>11.033028188127647</v>
      </c>
      <c r="G171" s="24" t="s">
        <v>59</v>
      </c>
      <c r="H171" s="24">
        <v>-11.59441860273759</v>
      </c>
      <c r="I171" s="24">
        <v>29.965581397262405</v>
      </c>
      <c r="J171" s="24" t="s">
        <v>73</v>
      </c>
      <c r="K171" s="24">
        <v>1.8696818932413</v>
      </c>
      <c r="M171" s="24" t="s">
        <v>68</v>
      </c>
      <c r="N171" s="24">
        <v>1.7199229500852606</v>
      </c>
      <c r="X171" s="24">
        <v>67.5</v>
      </c>
    </row>
    <row r="172" spans="1:24" ht="12.75" hidden="1">
      <c r="A172" s="24">
        <v>1286</v>
      </c>
      <c r="B172" s="24">
        <v>73.63999938964844</v>
      </c>
      <c r="C172" s="24">
        <v>87.83999633789062</v>
      </c>
      <c r="D172" s="24">
        <v>9.682887077331543</v>
      </c>
      <c r="E172" s="24">
        <v>10.36988639831543</v>
      </c>
      <c r="F172" s="24">
        <v>13.251595170808878</v>
      </c>
      <c r="G172" s="24" t="s">
        <v>56</v>
      </c>
      <c r="H172" s="24">
        <v>26.36550391747496</v>
      </c>
      <c r="I172" s="24">
        <v>32.5055033071234</v>
      </c>
      <c r="J172" s="24" t="s">
        <v>62</v>
      </c>
      <c r="K172" s="24">
        <v>0.32790451270710624</v>
      </c>
      <c r="L172" s="24">
        <v>1.322084016858152</v>
      </c>
      <c r="M172" s="24">
        <v>0.07762701981874842</v>
      </c>
      <c r="N172" s="24">
        <v>0.08131471373233293</v>
      </c>
      <c r="O172" s="24">
        <v>0.013169509345597378</v>
      </c>
      <c r="P172" s="24">
        <v>0.03792653211959417</v>
      </c>
      <c r="Q172" s="24">
        <v>0.0016030598164907034</v>
      </c>
      <c r="R172" s="24">
        <v>0.0012517309250712027</v>
      </c>
      <c r="S172" s="24">
        <v>0.00017284344844240983</v>
      </c>
      <c r="T172" s="24">
        <v>0.0005580822888881129</v>
      </c>
      <c r="U172" s="24">
        <v>3.505125542492425E-05</v>
      </c>
      <c r="V172" s="24">
        <v>4.646399855313745E-05</v>
      </c>
      <c r="W172" s="24">
        <v>1.0780460835501185E-05</v>
      </c>
      <c r="X172" s="24">
        <v>67.5</v>
      </c>
    </row>
    <row r="173" spans="1:24" ht="12.75" hidden="1">
      <c r="A173" s="24">
        <v>1287</v>
      </c>
      <c r="B173" s="24">
        <v>117.41999816894531</v>
      </c>
      <c r="C173" s="24">
        <v>130.1199951171875</v>
      </c>
      <c r="D173" s="24">
        <v>8.756744384765625</v>
      </c>
      <c r="E173" s="24">
        <v>9.104880332946777</v>
      </c>
      <c r="F173" s="24">
        <v>14.02620469808299</v>
      </c>
      <c r="G173" s="24" t="s">
        <v>57</v>
      </c>
      <c r="H173" s="24">
        <v>-11.805441307855858</v>
      </c>
      <c r="I173" s="24">
        <v>38.114556861089454</v>
      </c>
      <c r="J173" s="24" t="s">
        <v>60</v>
      </c>
      <c r="K173" s="24">
        <v>0.006841858055296637</v>
      </c>
      <c r="L173" s="24">
        <v>-0.007192420743020226</v>
      </c>
      <c r="M173" s="24">
        <v>-0.0025016997697849042</v>
      </c>
      <c r="N173" s="24">
        <v>-0.0008404040595457467</v>
      </c>
      <c r="O173" s="24">
        <v>0.00013307006356862841</v>
      </c>
      <c r="P173" s="24">
        <v>-0.0008229840399736423</v>
      </c>
      <c r="Q173" s="24">
        <v>-9.368853692459836E-05</v>
      </c>
      <c r="R173" s="24">
        <v>-6.759722002389309E-05</v>
      </c>
      <c r="S173" s="24">
        <v>-9.942961752834553E-06</v>
      </c>
      <c r="T173" s="24">
        <v>-5.8613405260384607E-05</v>
      </c>
      <c r="U173" s="24">
        <v>-4.796084954363206E-06</v>
      </c>
      <c r="V173" s="24">
        <v>-5.336130109987046E-06</v>
      </c>
      <c r="W173" s="24">
        <v>-9.855311621630126E-07</v>
      </c>
      <c r="X173" s="24">
        <v>67.5</v>
      </c>
    </row>
    <row r="174" spans="1:24" ht="12.75" hidden="1">
      <c r="A174" s="24">
        <v>1288</v>
      </c>
      <c r="B174" s="24">
        <v>93.86000061035156</v>
      </c>
      <c r="C174" s="24">
        <v>81.66000366210938</v>
      </c>
      <c r="D174" s="24">
        <v>9.209178924560547</v>
      </c>
      <c r="E174" s="24">
        <v>10.178484916687012</v>
      </c>
      <c r="F174" s="24">
        <v>17.12406131716134</v>
      </c>
      <c r="G174" s="24" t="s">
        <v>58</v>
      </c>
      <c r="H174" s="24">
        <v>17.84272273860885</v>
      </c>
      <c r="I174" s="24">
        <v>44.20272334896041</v>
      </c>
      <c r="J174" s="24" t="s">
        <v>61</v>
      </c>
      <c r="K174" s="24">
        <v>-0.32783312589187197</v>
      </c>
      <c r="L174" s="24">
        <v>-1.3220644525573033</v>
      </c>
      <c r="M174" s="24">
        <v>-0.07758669798491374</v>
      </c>
      <c r="N174" s="24">
        <v>-0.0813103707431466</v>
      </c>
      <c r="O174" s="24">
        <v>-0.013168837031490615</v>
      </c>
      <c r="P174" s="24">
        <v>-0.0379176019269225</v>
      </c>
      <c r="Q174" s="24">
        <v>-0.0016003197284593276</v>
      </c>
      <c r="R174" s="24">
        <v>-0.00124990436619153</v>
      </c>
      <c r="S174" s="24">
        <v>-0.00017255722291763292</v>
      </c>
      <c r="T174" s="24">
        <v>-0.0005549957746635347</v>
      </c>
      <c r="U174" s="24">
        <v>-3.472157939918362E-05</v>
      </c>
      <c r="V174" s="24">
        <v>-4.615656916404477E-05</v>
      </c>
      <c r="W174" s="24">
        <v>-1.0735318539949363E-05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1285</v>
      </c>
      <c r="B176" s="24">
        <v>109.06</v>
      </c>
      <c r="C176" s="24">
        <v>129.16</v>
      </c>
      <c r="D176" s="24">
        <v>8.758158235390017</v>
      </c>
      <c r="E176" s="24">
        <v>8.93858480792635</v>
      </c>
      <c r="F176" s="24">
        <v>19.54279959388215</v>
      </c>
      <c r="G176" s="24" t="s">
        <v>59</v>
      </c>
      <c r="H176" s="24">
        <v>11.518025540714504</v>
      </c>
      <c r="I176" s="24">
        <v>53.078025540714506</v>
      </c>
      <c r="J176" s="24" t="s">
        <v>73</v>
      </c>
      <c r="K176" s="24">
        <v>3.0131321448049224</v>
      </c>
      <c r="M176" s="24" t="s">
        <v>68</v>
      </c>
      <c r="N176" s="24">
        <v>1.5657031754837942</v>
      </c>
      <c r="X176" s="24">
        <v>67.5</v>
      </c>
    </row>
    <row r="177" spans="1:24" ht="12.75" hidden="1">
      <c r="A177" s="24">
        <v>1286</v>
      </c>
      <c r="B177" s="24">
        <v>73.63999938964844</v>
      </c>
      <c r="C177" s="24">
        <v>87.83999633789062</v>
      </c>
      <c r="D177" s="24">
        <v>9.682887077331543</v>
      </c>
      <c r="E177" s="24">
        <v>10.36988639831543</v>
      </c>
      <c r="F177" s="24">
        <v>13.251595170808878</v>
      </c>
      <c r="G177" s="24" t="s">
        <v>56</v>
      </c>
      <c r="H177" s="24">
        <v>26.36550391747496</v>
      </c>
      <c r="I177" s="24">
        <v>32.5055033071234</v>
      </c>
      <c r="J177" s="24" t="s">
        <v>62</v>
      </c>
      <c r="K177" s="24">
        <v>1.6858763016025244</v>
      </c>
      <c r="L177" s="24">
        <v>0.019946009338243587</v>
      </c>
      <c r="M177" s="24">
        <v>0.399107869973384</v>
      </c>
      <c r="N177" s="24">
        <v>0.08132201501747403</v>
      </c>
      <c r="O177" s="24">
        <v>0.06770810846117255</v>
      </c>
      <c r="P177" s="24">
        <v>0.0005724440447873355</v>
      </c>
      <c r="Q177" s="24">
        <v>0.008241692507080992</v>
      </c>
      <c r="R177" s="24">
        <v>0.0012518430044236343</v>
      </c>
      <c r="S177" s="24">
        <v>0.0008883486000508772</v>
      </c>
      <c r="T177" s="24">
        <v>8.433420608017093E-06</v>
      </c>
      <c r="U177" s="24">
        <v>0.00018027588395537076</v>
      </c>
      <c r="V177" s="24">
        <v>4.645747106701023E-05</v>
      </c>
      <c r="W177" s="24">
        <v>5.539214124923194E-05</v>
      </c>
      <c r="X177" s="24">
        <v>67.5</v>
      </c>
    </row>
    <row r="178" spans="1:24" ht="12.75" hidden="1">
      <c r="A178" s="24">
        <v>1288</v>
      </c>
      <c r="B178" s="24">
        <v>93.86000061035156</v>
      </c>
      <c r="C178" s="24">
        <v>81.66000366210938</v>
      </c>
      <c r="D178" s="24">
        <v>9.209178924560547</v>
      </c>
      <c r="E178" s="24">
        <v>10.178484916687012</v>
      </c>
      <c r="F178" s="24">
        <v>9.583151990767254</v>
      </c>
      <c r="G178" s="24" t="s">
        <v>57</v>
      </c>
      <c r="H178" s="24">
        <v>-1.6227955505681848</v>
      </c>
      <c r="I178" s="24">
        <v>24.737205059783374</v>
      </c>
      <c r="J178" s="24" t="s">
        <v>60</v>
      </c>
      <c r="K178" s="24">
        <v>0.49916302720721645</v>
      </c>
      <c r="L178" s="24">
        <v>-0.00010701997293417368</v>
      </c>
      <c r="M178" s="24">
        <v>-0.12249490707761733</v>
      </c>
      <c r="N178" s="24">
        <v>-0.0008405074863033763</v>
      </c>
      <c r="O178" s="24">
        <v>0.019348543636467697</v>
      </c>
      <c r="P178" s="24">
        <v>-1.2365401398164635E-05</v>
      </c>
      <c r="Q178" s="24">
        <v>-0.002734469292792011</v>
      </c>
      <c r="R178" s="24">
        <v>-6.755733929600707E-05</v>
      </c>
      <c r="S178" s="24">
        <v>0.00019579881074244539</v>
      </c>
      <c r="T178" s="24">
        <v>-8.951226413824786E-07</v>
      </c>
      <c r="U178" s="24">
        <v>-7.310628006016398E-05</v>
      </c>
      <c r="V178" s="24">
        <v>-5.328046292820802E-06</v>
      </c>
      <c r="W178" s="24">
        <v>1.0406300780066147E-05</v>
      </c>
      <c r="X178" s="24">
        <v>67.5</v>
      </c>
    </row>
    <row r="179" spans="1:24" ht="12.75" hidden="1">
      <c r="A179" s="24">
        <v>1287</v>
      </c>
      <c r="B179" s="24">
        <v>117.41999816894531</v>
      </c>
      <c r="C179" s="24">
        <v>130.1199951171875</v>
      </c>
      <c r="D179" s="24">
        <v>8.756744384765625</v>
      </c>
      <c r="E179" s="24">
        <v>9.104880332946777</v>
      </c>
      <c r="F179" s="24">
        <v>12.684878614150296</v>
      </c>
      <c r="G179" s="24" t="s">
        <v>58</v>
      </c>
      <c r="H179" s="24">
        <v>-15.450336730086676</v>
      </c>
      <c r="I179" s="24">
        <v>34.46966143885864</v>
      </c>
      <c r="J179" s="24" t="s">
        <v>61</v>
      </c>
      <c r="K179" s="24">
        <v>-1.610284191245239</v>
      </c>
      <c r="L179" s="24">
        <v>-0.019945722229257418</v>
      </c>
      <c r="M179" s="24">
        <v>-0.3798448230721823</v>
      </c>
      <c r="N179" s="24">
        <v>-0.08131767134926911</v>
      </c>
      <c r="O179" s="24">
        <v>-0.06488468086179981</v>
      </c>
      <c r="P179" s="24">
        <v>-0.0005723104762807922</v>
      </c>
      <c r="Q179" s="24">
        <v>-0.00777484231788996</v>
      </c>
      <c r="R179" s="24">
        <v>-0.0012500187653117995</v>
      </c>
      <c r="S179" s="24">
        <v>-0.0008665021990302145</v>
      </c>
      <c r="T179" s="24">
        <v>-8.38578193185417E-06</v>
      </c>
      <c r="U179" s="24">
        <v>-0.00016478733613859765</v>
      </c>
      <c r="V179" s="24">
        <v>-4.6150932175240525E-05</v>
      </c>
      <c r="W179" s="24">
        <v>-5.440586564194763E-05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1285</v>
      </c>
      <c r="B181" s="24">
        <v>109.06</v>
      </c>
      <c r="C181" s="24">
        <v>129.16</v>
      </c>
      <c r="D181" s="24">
        <v>8.758158235390017</v>
      </c>
      <c r="E181" s="24">
        <v>8.93858480792635</v>
      </c>
      <c r="F181" s="24">
        <v>11.033028188127647</v>
      </c>
      <c r="G181" s="24" t="s">
        <v>59</v>
      </c>
      <c r="H181" s="24">
        <v>-11.59441860273759</v>
      </c>
      <c r="I181" s="24">
        <v>29.965581397262405</v>
      </c>
      <c r="J181" s="24" t="s">
        <v>73</v>
      </c>
      <c r="K181" s="24">
        <v>2.4996621911939516</v>
      </c>
      <c r="M181" s="24" t="s">
        <v>68</v>
      </c>
      <c r="N181" s="24">
        <v>1.3186196102468288</v>
      </c>
      <c r="X181" s="24">
        <v>67.5</v>
      </c>
    </row>
    <row r="182" spans="1:24" ht="12.75" hidden="1">
      <c r="A182" s="24">
        <v>1287</v>
      </c>
      <c r="B182" s="24">
        <v>117.41999816894531</v>
      </c>
      <c r="C182" s="24">
        <v>130.1199951171875</v>
      </c>
      <c r="D182" s="24">
        <v>8.756744384765625</v>
      </c>
      <c r="E182" s="24">
        <v>9.104880332946777</v>
      </c>
      <c r="F182" s="24">
        <v>20.73670483029895</v>
      </c>
      <c r="G182" s="24" t="s">
        <v>56</v>
      </c>
      <c r="H182" s="24">
        <v>6.42955129072287</v>
      </c>
      <c r="I182" s="24">
        <v>56.34954945966818</v>
      </c>
      <c r="J182" s="24" t="s">
        <v>62</v>
      </c>
      <c r="K182" s="24">
        <v>1.5217152478072353</v>
      </c>
      <c r="L182" s="24">
        <v>0.21003004924701746</v>
      </c>
      <c r="M182" s="24">
        <v>0.36024595755580724</v>
      </c>
      <c r="N182" s="24">
        <v>0.07953801140327345</v>
      </c>
      <c r="O182" s="24">
        <v>0.06111470342687381</v>
      </c>
      <c r="P182" s="24">
        <v>0.006025062848029858</v>
      </c>
      <c r="Q182" s="24">
        <v>0.00743909091526083</v>
      </c>
      <c r="R182" s="24">
        <v>0.0012242689563939251</v>
      </c>
      <c r="S182" s="24">
        <v>0.0008017865037043465</v>
      </c>
      <c r="T182" s="24">
        <v>8.860208728293376E-05</v>
      </c>
      <c r="U182" s="24">
        <v>0.0001626849268651022</v>
      </c>
      <c r="V182" s="24">
        <v>4.5414260188134095E-05</v>
      </c>
      <c r="W182" s="24">
        <v>4.998755306618075E-05</v>
      </c>
      <c r="X182" s="24">
        <v>67.5</v>
      </c>
    </row>
    <row r="183" spans="1:24" ht="12.75" hidden="1">
      <c r="A183" s="24">
        <v>1286</v>
      </c>
      <c r="B183" s="24">
        <v>73.63999938964844</v>
      </c>
      <c r="C183" s="24">
        <v>87.83999633789062</v>
      </c>
      <c r="D183" s="24">
        <v>9.682887077331543</v>
      </c>
      <c r="E183" s="24">
        <v>10.36988639831543</v>
      </c>
      <c r="F183" s="24">
        <v>13.567950237676527</v>
      </c>
      <c r="G183" s="24" t="s">
        <v>57</v>
      </c>
      <c r="H183" s="24">
        <v>27.141507148764724</v>
      </c>
      <c r="I183" s="24">
        <v>33.28150653841316</v>
      </c>
      <c r="J183" s="24" t="s">
        <v>60</v>
      </c>
      <c r="K183" s="24">
        <v>-1.4910586070838234</v>
      </c>
      <c r="L183" s="24">
        <v>0.0011434456359292588</v>
      </c>
      <c r="M183" s="24">
        <v>0.352147597875719</v>
      </c>
      <c r="N183" s="24">
        <v>-0.000823169408503052</v>
      </c>
      <c r="O183" s="24">
        <v>-0.06001169497972628</v>
      </c>
      <c r="P183" s="24">
        <v>0.00013102399466209699</v>
      </c>
      <c r="Q183" s="24">
        <v>0.007228168675739526</v>
      </c>
      <c r="R183" s="24">
        <v>-6.618845479773089E-05</v>
      </c>
      <c r="S183" s="24">
        <v>-0.0007957568233398418</v>
      </c>
      <c r="T183" s="24">
        <v>9.340843463760308E-06</v>
      </c>
      <c r="U183" s="24">
        <v>0.00015452105396742278</v>
      </c>
      <c r="V183" s="24">
        <v>-5.235845818198764E-06</v>
      </c>
      <c r="W183" s="24">
        <v>-4.97878588274932E-05</v>
      </c>
      <c r="X183" s="24">
        <v>67.5</v>
      </c>
    </row>
    <row r="184" spans="1:24" ht="12.75" hidden="1">
      <c r="A184" s="24">
        <v>1288</v>
      </c>
      <c r="B184" s="24">
        <v>93.86000061035156</v>
      </c>
      <c r="C184" s="24">
        <v>81.66000366210938</v>
      </c>
      <c r="D184" s="24">
        <v>9.209178924560547</v>
      </c>
      <c r="E184" s="24">
        <v>10.178484916687012</v>
      </c>
      <c r="F184" s="24">
        <v>9.583151990767254</v>
      </c>
      <c r="G184" s="24" t="s">
        <v>58</v>
      </c>
      <c r="H184" s="24">
        <v>-1.6227955505681848</v>
      </c>
      <c r="I184" s="24">
        <v>24.737205059783374</v>
      </c>
      <c r="J184" s="24" t="s">
        <v>61</v>
      </c>
      <c r="K184" s="24">
        <v>-0.30391039082315646</v>
      </c>
      <c r="L184" s="24">
        <v>0.2100269366504741</v>
      </c>
      <c r="M184" s="24">
        <v>-0.0759553766738168</v>
      </c>
      <c r="N184" s="24">
        <v>-0.07953375164112506</v>
      </c>
      <c r="O184" s="24">
        <v>-0.011558695454723145</v>
      </c>
      <c r="P184" s="24">
        <v>0.006023638023282313</v>
      </c>
      <c r="Q184" s="24">
        <v>-0.001758877835602612</v>
      </c>
      <c r="R184" s="24">
        <v>-0.001222478452178753</v>
      </c>
      <c r="S184" s="24">
        <v>-9.814619519127493E-05</v>
      </c>
      <c r="T184" s="24">
        <v>8.810833396607916E-05</v>
      </c>
      <c r="U184" s="24">
        <v>-5.0888400543743496E-05</v>
      </c>
      <c r="V184" s="24">
        <v>-4.511142811975245E-05</v>
      </c>
      <c r="W184" s="24">
        <v>-4.463695208887386E-06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1285</v>
      </c>
      <c r="B186" s="24">
        <v>109.06</v>
      </c>
      <c r="C186" s="24">
        <v>129.16</v>
      </c>
      <c r="D186" s="24">
        <v>8.758158235390017</v>
      </c>
      <c r="E186" s="24">
        <v>8.93858480792635</v>
      </c>
      <c r="F186" s="24">
        <v>12.36071212496248</v>
      </c>
      <c r="G186" s="24" t="s">
        <v>59</v>
      </c>
      <c r="H186" s="24">
        <v>-7.988443851229803</v>
      </c>
      <c r="I186" s="24">
        <v>33.5715561487702</v>
      </c>
      <c r="J186" s="24" t="s">
        <v>73</v>
      </c>
      <c r="K186" s="24">
        <v>1.058089284969669</v>
      </c>
      <c r="M186" s="24" t="s">
        <v>68</v>
      </c>
      <c r="N186" s="24">
        <v>0.5550698943534544</v>
      </c>
      <c r="X186" s="24">
        <v>67.5</v>
      </c>
    </row>
    <row r="187" spans="1:24" ht="12.75" hidden="1">
      <c r="A187" s="24">
        <v>1287</v>
      </c>
      <c r="B187" s="24">
        <v>117.41999816894531</v>
      </c>
      <c r="C187" s="24">
        <v>130.1199951171875</v>
      </c>
      <c r="D187" s="24">
        <v>8.756744384765625</v>
      </c>
      <c r="E187" s="24">
        <v>9.104880332946777</v>
      </c>
      <c r="F187" s="24">
        <v>20.73670483029895</v>
      </c>
      <c r="G187" s="24" t="s">
        <v>56</v>
      </c>
      <c r="H187" s="24">
        <v>6.42955129072287</v>
      </c>
      <c r="I187" s="24">
        <v>56.34954945966818</v>
      </c>
      <c r="J187" s="24" t="s">
        <v>62</v>
      </c>
      <c r="K187" s="24">
        <v>0.9970137449187197</v>
      </c>
      <c r="L187" s="24">
        <v>0.016363453364280363</v>
      </c>
      <c r="M187" s="24">
        <v>0.23602976175406307</v>
      </c>
      <c r="N187" s="24">
        <v>0.08028653970187427</v>
      </c>
      <c r="O187" s="24">
        <v>0.04004177473917844</v>
      </c>
      <c r="P187" s="24">
        <v>0.00046944819214595737</v>
      </c>
      <c r="Q187" s="24">
        <v>0.004874018196554718</v>
      </c>
      <c r="R187" s="24">
        <v>0.0012358035256474346</v>
      </c>
      <c r="S187" s="24">
        <v>0.0005253206307183916</v>
      </c>
      <c r="T187" s="24">
        <v>6.9449243767404115E-06</v>
      </c>
      <c r="U187" s="24">
        <v>0.00010658924786995121</v>
      </c>
      <c r="V187" s="24">
        <v>4.585067921738257E-05</v>
      </c>
      <c r="W187" s="24">
        <v>3.275181597975148E-05</v>
      </c>
      <c r="X187" s="24">
        <v>67.5</v>
      </c>
    </row>
    <row r="188" spans="1:24" ht="12.75" hidden="1">
      <c r="A188" s="24">
        <v>1288</v>
      </c>
      <c r="B188" s="24">
        <v>93.86000061035156</v>
      </c>
      <c r="C188" s="24">
        <v>81.66000366210938</v>
      </c>
      <c r="D188" s="24">
        <v>9.209178924560547</v>
      </c>
      <c r="E188" s="24">
        <v>10.178484916687012</v>
      </c>
      <c r="F188" s="24">
        <v>17.12406131716134</v>
      </c>
      <c r="G188" s="24" t="s">
        <v>57</v>
      </c>
      <c r="H188" s="24">
        <v>17.84272273860885</v>
      </c>
      <c r="I188" s="24">
        <v>44.20272334896041</v>
      </c>
      <c r="J188" s="24" t="s">
        <v>60</v>
      </c>
      <c r="K188" s="24">
        <v>-0.9938376228136495</v>
      </c>
      <c r="L188" s="24">
        <v>-8.83315391706782E-05</v>
      </c>
      <c r="M188" s="24">
        <v>0.23504861851276185</v>
      </c>
      <c r="N188" s="24">
        <v>-0.0008306708235738175</v>
      </c>
      <c r="O188" s="24">
        <v>-0.03994635466580831</v>
      </c>
      <c r="P188" s="24">
        <v>-9.999864319549143E-06</v>
      </c>
      <c r="Q188" s="24">
        <v>0.004840425514730183</v>
      </c>
      <c r="R188" s="24">
        <v>-6.679152793470807E-05</v>
      </c>
      <c r="S188" s="24">
        <v>-0.0005253200429570906</v>
      </c>
      <c r="T188" s="24">
        <v>-7.066404000942813E-07</v>
      </c>
      <c r="U188" s="24">
        <v>0.00010452964202528588</v>
      </c>
      <c r="V188" s="24">
        <v>-5.279069944806929E-06</v>
      </c>
      <c r="W188" s="24">
        <v>-3.2735204435580346E-05</v>
      </c>
      <c r="X188" s="24">
        <v>67.5</v>
      </c>
    </row>
    <row r="189" spans="1:24" ht="12.75" hidden="1">
      <c r="A189" s="24">
        <v>1286</v>
      </c>
      <c r="B189" s="24">
        <v>73.63999938964844</v>
      </c>
      <c r="C189" s="24">
        <v>87.83999633789062</v>
      </c>
      <c r="D189" s="24">
        <v>9.682887077331543</v>
      </c>
      <c r="E189" s="24">
        <v>10.36988639831543</v>
      </c>
      <c r="F189" s="24">
        <v>4.240428778909795</v>
      </c>
      <c r="G189" s="24" t="s">
        <v>58</v>
      </c>
      <c r="H189" s="24">
        <v>4.261561322084347</v>
      </c>
      <c r="I189" s="24">
        <v>10.401560711732788</v>
      </c>
      <c r="J189" s="24" t="s">
        <v>61</v>
      </c>
      <c r="K189" s="24">
        <v>-0.07951846978510133</v>
      </c>
      <c r="L189" s="24">
        <v>-0.0163632149513525</v>
      </c>
      <c r="M189" s="24">
        <v>-0.021498729472271577</v>
      </c>
      <c r="N189" s="24">
        <v>-0.08028224239072733</v>
      </c>
      <c r="O189" s="24">
        <v>-0.0027626931021312233</v>
      </c>
      <c r="P189" s="24">
        <v>-0.0004693416749263785</v>
      </c>
      <c r="Q189" s="24">
        <v>-0.0005712566994754165</v>
      </c>
      <c r="R189" s="24">
        <v>-0.001233997263286583</v>
      </c>
      <c r="S189" s="24">
        <v>-7.858281804303092E-07</v>
      </c>
      <c r="T189" s="24">
        <v>-6.908880802532186E-06</v>
      </c>
      <c r="U189" s="24">
        <v>-2.085237875033658E-05</v>
      </c>
      <c r="V189" s="24">
        <v>-4.5545759464665356E-05</v>
      </c>
      <c r="W189" s="24">
        <v>1.042995940675194E-06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1285</v>
      </c>
      <c r="B191" s="100">
        <v>109.06</v>
      </c>
      <c r="C191" s="100">
        <v>129.16</v>
      </c>
      <c r="D191" s="100">
        <v>8.758158235390017</v>
      </c>
      <c r="E191" s="100">
        <v>8.93858480792635</v>
      </c>
      <c r="F191" s="100">
        <v>19.54279959388215</v>
      </c>
      <c r="G191" s="100" t="s">
        <v>59</v>
      </c>
      <c r="H191" s="100">
        <v>11.518025540714504</v>
      </c>
      <c r="I191" s="100">
        <v>53.078025540714506</v>
      </c>
      <c r="J191" s="100" t="s">
        <v>73</v>
      </c>
      <c r="K191" s="100">
        <v>1.4270720050865908</v>
      </c>
      <c r="M191" s="100" t="s">
        <v>68</v>
      </c>
      <c r="N191" s="100">
        <v>0.7643616656266924</v>
      </c>
      <c r="X191" s="100">
        <v>67.5</v>
      </c>
    </row>
    <row r="192" spans="1:24" s="100" customFormat="1" ht="12.75">
      <c r="A192" s="100">
        <v>1288</v>
      </c>
      <c r="B192" s="100">
        <v>93.86000061035156</v>
      </c>
      <c r="C192" s="100">
        <v>81.66000366210938</v>
      </c>
      <c r="D192" s="100">
        <v>9.209178924560547</v>
      </c>
      <c r="E192" s="100">
        <v>10.178484916687012</v>
      </c>
      <c r="F192" s="100">
        <v>16.78253746922225</v>
      </c>
      <c r="G192" s="100" t="s">
        <v>56</v>
      </c>
      <c r="H192" s="100">
        <v>16.961139573965852</v>
      </c>
      <c r="I192" s="100">
        <v>43.321140184317414</v>
      </c>
      <c r="J192" s="100" t="s">
        <v>62</v>
      </c>
      <c r="K192" s="100">
        <v>1.1410856426955238</v>
      </c>
      <c r="L192" s="100">
        <v>0.20775053275914213</v>
      </c>
      <c r="M192" s="100">
        <v>0.27013623898386113</v>
      </c>
      <c r="N192" s="100">
        <v>0.08180991585741484</v>
      </c>
      <c r="O192" s="100">
        <v>0.04582814800233231</v>
      </c>
      <c r="P192" s="100">
        <v>0.005959518039782952</v>
      </c>
      <c r="Q192" s="100">
        <v>0.005578417452885193</v>
      </c>
      <c r="R192" s="100">
        <v>0.0012593139732649705</v>
      </c>
      <c r="S192" s="100">
        <v>0.0006012724582315964</v>
      </c>
      <c r="T192" s="100">
        <v>8.768018599956817E-05</v>
      </c>
      <c r="U192" s="100">
        <v>0.00012202775807586981</v>
      </c>
      <c r="V192" s="100">
        <v>4.673183111341589E-05</v>
      </c>
      <c r="W192" s="100">
        <v>3.749012703583783E-05</v>
      </c>
      <c r="X192" s="100">
        <v>67.5</v>
      </c>
    </row>
    <row r="193" spans="1:24" s="100" customFormat="1" ht="12.75">
      <c r="A193" s="100">
        <v>1286</v>
      </c>
      <c r="B193" s="100">
        <v>73.63999938964844</v>
      </c>
      <c r="C193" s="100">
        <v>87.83999633789062</v>
      </c>
      <c r="D193" s="100">
        <v>9.682887077331543</v>
      </c>
      <c r="E193" s="100">
        <v>10.36988639831543</v>
      </c>
      <c r="F193" s="100">
        <v>4.240428778909795</v>
      </c>
      <c r="G193" s="100" t="s">
        <v>57</v>
      </c>
      <c r="H193" s="100">
        <v>4.261561322084347</v>
      </c>
      <c r="I193" s="100">
        <v>10.401560711732788</v>
      </c>
      <c r="J193" s="100" t="s">
        <v>60</v>
      </c>
      <c r="K193" s="100">
        <v>0.274792476402988</v>
      </c>
      <c r="L193" s="100">
        <v>0.0011316581678173776</v>
      </c>
      <c r="M193" s="100">
        <v>-0.0680288115311719</v>
      </c>
      <c r="N193" s="100">
        <v>-0.0008458107998602442</v>
      </c>
      <c r="O193" s="100">
        <v>0.010555694078607616</v>
      </c>
      <c r="P193" s="100">
        <v>0.00012938705583152805</v>
      </c>
      <c r="Q193" s="100">
        <v>-0.0015459630494965482</v>
      </c>
      <c r="R193" s="100">
        <v>-6.798143482397911E-05</v>
      </c>
      <c r="S193" s="100">
        <v>9.868283682547972E-05</v>
      </c>
      <c r="T193" s="100">
        <v>9.203285771849391E-06</v>
      </c>
      <c r="U193" s="100">
        <v>-4.3012330025973585E-05</v>
      </c>
      <c r="V193" s="100">
        <v>-5.362517386666288E-06</v>
      </c>
      <c r="W193" s="100">
        <v>4.923253460315403E-06</v>
      </c>
      <c r="X193" s="100">
        <v>67.5</v>
      </c>
    </row>
    <row r="194" spans="1:24" s="100" customFormat="1" ht="12.75">
      <c r="A194" s="100">
        <v>1287</v>
      </c>
      <c r="B194" s="100">
        <v>117.41999816894531</v>
      </c>
      <c r="C194" s="100">
        <v>130.1199951171875</v>
      </c>
      <c r="D194" s="100">
        <v>8.756744384765625</v>
      </c>
      <c r="E194" s="100">
        <v>9.104880332946777</v>
      </c>
      <c r="F194" s="100">
        <v>14.02620469808299</v>
      </c>
      <c r="G194" s="100" t="s">
        <v>58</v>
      </c>
      <c r="H194" s="100">
        <v>-11.805441307855858</v>
      </c>
      <c r="I194" s="100">
        <v>38.114556861089454</v>
      </c>
      <c r="J194" s="100" t="s">
        <v>61</v>
      </c>
      <c r="K194" s="100">
        <v>-1.1075041936165162</v>
      </c>
      <c r="L194" s="100">
        <v>0.20774745055354735</v>
      </c>
      <c r="M194" s="100">
        <v>-0.2614300449718854</v>
      </c>
      <c r="N194" s="100">
        <v>-0.08180554343495394</v>
      </c>
      <c r="O194" s="100">
        <v>-0.044595924386007776</v>
      </c>
      <c r="P194" s="100">
        <v>0.0059581133134811795</v>
      </c>
      <c r="Q194" s="100">
        <v>-0.005359919731511421</v>
      </c>
      <c r="R194" s="100">
        <v>-0.001257477716613571</v>
      </c>
      <c r="S194" s="100">
        <v>-0.0005931190999655487</v>
      </c>
      <c r="T194" s="100">
        <v>8.719584019848965E-05</v>
      </c>
      <c r="U194" s="100">
        <v>-0.00011419594216415809</v>
      </c>
      <c r="V194" s="100">
        <v>-4.6423134819726766E-05</v>
      </c>
      <c r="W194" s="100">
        <v>-3.7165457087580006E-05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1285</v>
      </c>
      <c r="B196" s="24">
        <v>109.06</v>
      </c>
      <c r="C196" s="24">
        <v>129.16</v>
      </c>
      <c r="D196" s="24">
        <v>8.758158235390017</v>
      </c>
      <c r="E196" s="24">
        <v>8.93858480792635</v>
      </c>
      <c r="F196" s="24">
        <v>12.36071212496248</v>
      </c>
      <c r="G196" s="24" t="s">
        <v>59</v>
      </c>
      <c r="H196" s="24">
        <v>-7.988443851229803</v>
      </c>
      <c r="I196" s="24">
        <v>33.5715561487702</v>
      </c>
      <c r="J196" s="24" t="s">
        <v>73</v>
      </c>
      <c r="K196" s="24">
        <v>2.001703638056179</v>
      </c>
      <c r="M196" s="24" t="s">
        <v>68</v>
      </c>
      <c r="N196" s="24">
        <v>1.7865674567493086</v>
      </c>
      <c r="X196" s="24">
        <v>67.5</v>
      </c>
    </row>
    <row r="197" spans="1:24" ht="12.75" hidden="1">
      <c r="A197" s="24">
        <v>1288</v>
      </c>
      <c r="B197" s="24">
        <v>93.86000061035156</v>
      </c>
      <c r="C197" s="24">
        <v>81.66000366210938</v>
      </c>
      <c r="D197" s="24">
        <v>9.209178924560547</v>
      </c>
      <c r="E197" s="24">
        <v>10.178484916687012</v>
      </c>
      <c r="F197" s="24">
        <v>16.78253746922225</v>
      </c>
      <c r="G197" s="24" t="s">
        <v>56</v>
      </c>
      <c r="H197" s="24">
        <v>16.961139573965852</v>
      </c>
      <c r="I197" s="24">
        <v>43.321140184317414</v>
      </c>
      <c r="J197" s="24" t="s">
        <v>62</v>
      </c>
      <c r="K197" s="24">
        <v>0.4854774957760149</v>
      </c>
      <c r="L197" s="24">
        <v>1.320780977495276</v>
      </c>
      <c r="M197" s="24">
        <v>0.11493040456124463</v>
      </c>
      <c r="N197" s="24">
        <v>0.08074991831583717</v>
      </c>
      <c r="O197" s="24">
        <v>0.0194976941261469</v>
      </c>
      <c r="P197" s="24">
        <v>0.037889081045170275</v>
      </c>
      <c r="Q197" s="24">
        <v>0.002373290551405408</v>
      </c>
      <c r="R197" s="24">
        <v>0.0012430114719390152</v>
      </c>
      <c r="S197" s="24">
        <v>0.0002557577084520743</v>
      </c>
      <c r="T197" s="24">
        <v>0.0005575153260574939</v>
      </c>
      <c r="U197" s="24">
        <v>5.190434550853365E-05</v>
      </c>
      <c r="V197" s="24">
        <v>4.614594783594856E-05</v>
      </c>
      <c r="W197" s="24">
        <v>1.5941384992843075E-05</v>
      </c>
      <c r="X197" s="24">
        <v>67.5</v>
      </c>
    </row>
    <row r="198" spans="1:24" ht="12.75" hidden="1">
      <c r="A198" s="24">
        <v>1287</v>
      </c>
      <c r="B198" s="24">
        <v>117.41999816894531</v>
      </c>
      <c r="C198" s="24">
        <v>130.1199951171875</v>
      </c>
      <c r="D198" s="24">
        <v>8.756744384765625</v>
      </c>
      <c r="E198" s="24">
        <v>9.104880332946777</v>
      </c>
      <c r="F198" s="24">
        <v>12.684878614150296</v>
      </c>
      <c r="G198" s="24" t="s">
        <v>57</v>
      </c>
      <c r="H198" s="24">
        <v>-15.450336730086676</v>
      </c>
      <c r="I198" s="24">
        <v>34.46966143885864</v>
      </c>
      <c r="J198" s="24" t="s">
        <v>60</v>
      </c>
      <c r="K198" s="24">
        <v>0.288522014180157</v>
      </c>
      <c r="L198" s="24">
        <v>-0.007185534227704983</v>
      </c>
      <c r="M198" s="24">
        <v>-0.06724871401330548</v>
      </c>
      <c r="N198" s="24">
        <v>-0.0008345761557061758</v>
      </c>
      <c r="O198" s="24">
        <v>0.011756302645408749</v>
      </c>
      <c r="P198" s="24">
        <v>-0.0008222569920830563</v>
      </c>
      <c r="Q198" s="24">
        <v>-0.001337696000269933</v>
      </c>
      <c r="R198" s="24">
        <v>-6.712637730675159E-05</v>
      </c>
      <c r="S198" s="24">
        <v>0.0001676486372719746</v>
      </c>
      <c r="T198" s="24">
        <v>-5.856260125262507E-05</v>
      </c>
      <c r="U198" s="24">
        <v>-2.574200117222509E-05</v>
      </c>
      <c r="V198" s="24">
        <v>-5.295559886349108E-06</v>
      </c>
      <c r="W198" s="24">
        <v>1.0839711978773788E-05</v>
      </c>
      <c r="X198" s="24">
        <v>67.5</v>
      </c>
    </row>
    <row r="199" spans="1:24" ht="12.75" hidden="1">
      <c r="A199" s="24">
        <v>1286</v>
      </c>
      <c r="B199" s="24">
        <v>73.63999938964844</v>
      </c>
      <c r="C199" s="24">
        <v>87.83999633789062</v>
      </c>
      <c r="D199" s="24">
        <v>9.682887077331543</v>
      </c>
      <c r="E199" s="24">
        <v>10.36988639831543</v>
      </c>
      <c r="F199" s="24">
        <v>13.567950237676527</v>
      </c>
      <c r="G199" s="24" t="s">
        <v>58</v>
      </c>
      <c r="H199" s="24">
        <v>27.141507148764724</v>
      </c>
      <c r="I199" s="24">
        <v>33.28150653841316</v>
      </c>
      <c r="J199" s="24" t="s">
        <v>61</v>
      </c>
      <c r="K199" s="24">
        <v>0.3904400674090402</v>
      </c>
      <c r="L199" s="24">
        <v>-1.320761431376325</v>
      </c>
      <c r="M199" s="24">
        <v>0.09320197613874939</v>
      </c>
      <c r="N199" s="24">
        <v>-0.08074560539530744</v>
      </c>
      <c r="O199" s="24">
        <v>0.015554723538087673</v>
      </c>
      <c r="P199" s="24">
        <v>-0.03788015781232243</v>
      </c>
      <c r="Q199" s="24">
        <v>0.0019603768648532886</v>
      </c>
      <c r="R199" s="24">
        <v>-0.0012411976348840135</v>
      </c>
      <c r="S199" s="24">
        <v>0.0001931474562439437</v>
      </c>
      <c r="T199" s="24">
        <v>-0.0005544310241351216</v>
      </c>
      <c r="U199" s="24">
        <v>4.507117103336011E-05</v>
      </c>
      <c r="V199" s="24">
        <v>-4.584109016120991E-05</v>
      </c>
      <c r="W199" s="24">
        <v>1.1688815154123642E-05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1285</v>
      </c>
      <c r="B201" s="24">
        <v>108.16</v>
      </c>
      <c r="C201" s="24">
        <v>121.56</v>
      </c>
      <c r="D201" s="24">
        <v>8.724301383167898</v>
      </c>
      <c r="E201" s="24">
        <v>8.896026422096591</v>
      </c>
      <c r="F201" s="24">
        <v>10.562474936337024</v>
      </c>
      <c r="G201" s="24" t="s">
        <v>59</v>
      </c>
      <c r="H201" s="24">
        <v>-11.862196279414434</v>
      </c>
      <c r="I201" s="24">
        <v>28.797803720585566</v>
      </c>
      <c r="J201" s="24" t="s">
        <v>73</v>
      </c>
      <c r="K201" s="24">
        <v>0.8986763523020133</v>
      </c>
      <c r="M201" s="24" t="s">
        <v>68</v>
      </c>
      <c r="N201" s="24">
        <v>0.648302848626885</v>
      </c>
      <c r="X201" s="24">
        <v>67.5</v>
      </c>
    </row>
    <row r="202" spans="1:24" ht="12.75" hidden="1">
      <c r="A202" s="24">
        <v>1286</v>
      </c>
      <c r="B202" s="24">
        <v>98.04000091552734</v>
      </c>
      <c r="C202" s="24">
        <v>111.63999938964844</v>
      </c>
      <c r="D202" s="24">
        <v>9.118906021118164</v>
      </c>
      <c r="E202" s="24">
        <v>9.75631046295166</v>
      </c>
      <c r="F202" s="24">
        <v>16.01472919429935</v>
      </c>
      <c r="G202" s="24" t="s">
        <v>56</v>
      </c>
      <c r="H202" s="24">
        <v>11.215758058815197</v>
      </c>
      <c r="I202" s="24">
        <v>41.75575897434254</v>
      </c>
      <c r="J202" s="24" t="s">
        <v>62</v>
      </c>
      <c r="K202" s="24">
        <v>0.6726944816697986</v>
      </c>
      <c r="L202" s="24">
        <v>0.6433160463081846</v>
      </c>
      <c r="M202" s="24">
        <v>0.15925123790341386</v>
      </c>
      <c r="N202" s="24">
        <v>0.07654488606042219</v>
      </c>
      <c r="O202" s="24">
        <v>0.027016442067915147</v>
      </c>
      <c r="P202" s="24">
        <v>0.018454731808351228</v>
      </c>
      <c r="Q202" s="24">
        <v>0.003288520446303481</v>
      </c>
      <c r="R202" s="24">
        <v>0.0011782396264425172</v>
      </c>
      <c r="S202" s="24">
        <v>0.00035444015643903184</v>
      </c>
      <c r="T202" s="24">
        <v>0.00027157745611687664</v>
      </c>
      <c r="U202" s="24">
        <v>7.192822881623822E-05</v>
      </c>
      <c r="V202" s="24">
        <v>4.3724679862833596E-05</v>
      </c>
      <c r="W202" s="24">
        <v>2.2102490923957904E-05</v>
      </c>
      <c r="X202" s="24">
        <v>67.5</v>
      </c>
    </row>
    <row r="203" spans="1:24" ht="12.75" hidden="1">
      <c r="A203" s="24">
        <v>1287</v>
      </c>
      <c r="B203" s="24">
        <v>105.27999877929688</v>
      </c>
      <c r="C203" s="24">
        <v>121.08000183105469</v>
      </c>
      <c r="D203" s="24">
        <v>8.833722114562988</v>
      </c>
      <c r="E203" s="24">
        <v>9.238960266113281</v>
      </c>
      <c r="F203" s="24">
        <v>15.966590850328107</v>
      </c>
      <c r="G203" s="24" t="s">
        <v>57</v>
      </c>
      <c r="H203" s="24">
        <v>5.207305540959851</v>
      </c>
      <c r="I203" s="24">
        <v>42.987304320256726</v>
      </c>
      <c r="J203" s="24" t="s">
        <v>60</v>
      </c>
      <c r="K203" s="24">
        <v>-0.6559531786847757</v>
      </c>
      <c r="L203" s="24">
        <v>-0.0034996091879233603</v>
      </c>
      <c r="M203" s="24">
        <v>0.15567935960008195</v>
      </c>
      <c r="N203" s="24">
        <v>-0.0007916627516539761</v>
      </c>
      <c r="O203" s="24">
        <v>-0.026277922142426892</v>
      </c>
      <c r="P203" s="24">
        <v>-0.0004003614294930678</v>
      </c>
      <c r="Q203" s="24">
        <v>0.0032318398784669544</v>
      </c>
      <c r="R203" s="24">
        <v>-6.366973725411345E-05</v>
      </c>
      <c r="S203" s="24">
        <v>-0.0003384149272543226</v>
      </c>
      <c r="T203" s="24">
        <v>-2.8508374994909547E-05</v>
      </c>
      <c r="U203" s="24">
        <v>7.151979347862508E-05</v>
      </c>
      <c r="V203" s="24">
        <v>-5.03046746326745E-06</v>
      </c>
      <c r="W203" s="24">
        <v>-2.0872896956672686E-05</v>
      </c>
      <c r="X203" s="24">
        <v>67.5</v>
      </c>
    </row>
    <row r="204" spans="1:24" ht="12.75" hidden="1">
      <c r="A204" s="24">
        <v>1288</v>
      </c>
      <c r="B204" s="24">
        <v>91.12000274658203</v>
      </c>
      <c r="C204" s="24">
        <v>80.31999969482422</v>
      </c>
      <c r="D204" s="24">
        <v>9.204901695251465</v>
      </c>
      <c r="E204" s="24">
        <v>10.167112350463867</v>
      </c>
      <c r="F204" s="24">
        <v>14.966543073033177</v>
      </c>
      <c r="G204" s="24" t="s">
        <v>58</v>
      </c>
      <c r="H204" s="24">
        <v>15.026967107829094</v>
      </c>
      <c r="I204" s="24">
        <v>38.646969854411125</v>
      </c>
      <c r="J204" s="24" t="s">
        <v>61</v>
      </c>
      <c r="K204" s="24">
        <v>0.14914185543414</v>
      </c>
      <c r="L204" s="24">
        <v>-0.6433065273826515</v>
      </c>
      <c r="M204" s="24">
        <v>0.033539436016100405</v>
      </c>
      <c r="N204" s="24">
        <v>-0.076540792079065</v>
      </c>
      <c r="O204" s="24">
        <v>0.0062736711649213584</v>
      </c>
      <c r="P204" s="24">
        <v>-0.01845038852826533</v>
      </c>
      <c r="Q204" s="24">
        <v>0.0006079290466055608</v>
      </c>
      <c r="R204" s="24">
        <v>-0.0011765180754571493</v>
      </c>
      <c r="S204" s="24">
        <v>0.00010537154031320289</v>
      </c>
      <c r="T204" s="24">
        <v>-0.000270077002401285</v>
      </c>
      <c r="U204" s="24">
        <v>7.654360941054397E-06</v>
      </c>
      <c r="V204" s="24">
        <v>-4.343434155375552E-05</v>
      </c>
      <c r="W204" s="24">
        <v>7.269269404814054E-06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1285</v>
      </c>
      <c r="B206" s="24">
        <v>108.16</v>
      </c>
      <c r="C206" s="24">
        <v>121.56</v>
      </c>
      <c r="D206" s="24">
        <v>8.724301383167898</v>
      </c>
      <c r="E206" s="24">
        <v>8.896026422096591</v>
      </c>
      <c r="F206" s="24">
        <v>17.773172638980064</v>
      </c>
      <c r="G206" s="24" t="s">
        <v>59</v>
      </c>
      <c r="H206" s="24">
        <v>7.797235660615669</v>
      </c>
      <c r="I206" s="24">
        <v>48.457235660615666</v>
      </c>
      <c r="J206" s="24" t="s">
        <v>73</v>
      </c>
      <c r="K206" s="24">
        <v>0.906237370010178</v>
      </c>
      <c r="M206" s="24" t="s">
        <v>68</v>
      </c>
      <c r="N206" s="24">
        <v>0.5315395080509931</v>
      </c>
      <c r="X206" s="24">
        <v>67.5</v>
      </c>
    </row>
    <row r="207" spans="1:24" ht="12.75" hidden="1">
      <c r="A207" s="24">
        <v>1286</v>
      </c>
      <c r="B207" s="24">
        <v>98.04000091552734</v>
      </c>
      <c r="C207" s="24">
        <v>111.63999938964844</v>
      </c>
      <c r="D207" s="24">
        <v>9.118906021118164</v>
      </c>
      <c r="E207" s="24">
        <v>9.75631046295166</v>
      </c>
      <c r="F207" s="24">
        <v>16.01472919429935</v>
      </c>
      <c r="G207" s="24" t="s">
        <v>56</v>
      </c>
      <c r="H207" s="24">
        <v>11.215758058815197</v>
      </c>
      <c r="I207" s="24">
        <v>41.75575897434254</v>
      </c>
      <c r="J207" s="24" t="s">
        <v>62</v>
      </c>
      <c r="K207" s="24">
        <v>0.8528812075991754</v>
      </c>
      <c r="L207" s="24">
        <v>0.36183732535942564</v>
      </c>
      <c r="M207" s="24">
        <v>0.2019082311904706</v>
      </c>
      <c r="N207" s="24">
        <v>0.07640551397632969</v>
      </c>
      <c r="O207" s="24">
        <v>0.034253234700160555</v>
      </c>
      <c r="P207" s="24">
        <v>0.010379831788117876</v>
      </c>
      <c r="Q207" s="24">
        <v>0.004169512800249336</v>
      </c>
      <c r="R207" s="24">
        <v>0.00117609721986346</v>
      </c>
      <c r="S207" s="24">
        <v>0.00044939486811199943</v>
      </c>
      <c r="T207" s="24">
        <v>0.00015271447254580888</v>
      </c>
      <c r="U207" s="24">
        <v>9.120769220756667E-05</v>
      </c>
      <c r="V207" s="24">
        <v>4.363848585792255E-05</v>
      </c>
      <c r="W207" s="24">
        <v>2.8017522870564313E-05</v>
      </c>
      <c r="X207" s="24">
        <v>67.5</v>
      </c>
    </row>
    <row r="208" spans="1:24" ht="12.75" hidden="1">
      <c r="A208" s="24">
        <v>1288</v>
      </c>
      <c r="B208" s="24">
        <v>91.12000274658203</v>
      </c>
      <c r="C208" s="24">
        <v>80.31999969482422</v>
      </c>
      <c r="D208" s="24">
        <v>9.204901695251465</v>
      </c>
      <c r="E208" s="24">
        <v>10.167112350463867</v>
      </c>
      <c r="F208" s="24">
        <v>13.49637082197046</v>
      </c>
      <c r="G208" s="24" t="s">
        <v>57</v>
      </c>
      <c r="H208" s="24">
        <v>11.230652729127499</v>
      </c>
      <c r="I208" s="24">
        <v>34.85065547570953</v>
      </c>
      <c r="J208" s="24" t="s">
        <v>60</v>
      </c>
      <c r="K208" s="24">
        <v>-0.1353334028346708</v>
      </c>
      <c r="L208" s="24">
        <v>0.001969815395415833</v>
      </c>
      <c r="M208" s="24">
        <v>0.029770829444230974</v>
      </c>
      <c r="N208" s="24">
        <v>-0.0007901860818265192</v>
      </c>
      <c r="O208" s="24">
        <v>-0.005799767729967979</v>
      </c>
      <c r="P208" s="24">
        <v>0.0002253545586977914</v>
      </c>
      <c r="Q208" s="24">
        <v>0.0005063485315323853</v>
      </c>
      <c r="R208" s="24">
        <v>-6.351181035491369E-05</v>
      </c>
      <c r="S208" s="24">
        <v>-0.00010580181803603599</v>
      </c>
      <c r="T208" s="24">
        <v>1.604284942178663E-05</v>
      </c>
      <c r="U208" s="24">
        <v>3.845913309358801E-06</v>
      </c>
      <c r="V208" s="24">
        <v>-5.0129387023618735E-06</v>
      </c>
      <c r="W208" s="24">
        <v>-7.494015474259366E-06</v>
      </c>
      <c r="X208" s="24">
        <v>67.5</v>
      </c>
    </row>
    <row r="209" spans="1:24" ht="12.75" hidden="1">
      <c r="A209" s="24">
        <v>1287</v>
      </c>
      <c r="B209" s="24">
        <v>105.27999877929688</v>
      </c>
      <c r="C209" s="24">
        <v>121.08000183105469</v>
      </c>
      <c r="D209" s="24">
        <v>8.833722114562988</v>
      </c>
      <c r="E209" s="24">
        <v>9.238960266113281</v>
      </c>
      <c r="F209" s="24">
        <v>10.061422515311065</v>
      </c>
      <c r="G209" s="24" t="s">
        <v>58</v>
      </c>
      <c r="H209" s="24">
        <v>-10.691346253859876</v>
      </c>
      <c r="I209" s="24">
        <v>27.088652525437</v>
      </c>
      <c r="J209" s="24" t="s">
        <v>61</v>
      </c>
      <c r="K209" s="24">
        <v>-0.8420755455141875</v>
      </c>
      <c r="L209" s="24">
        <v>0.36183196355569647</v>
      </c>
      <c r="M209" s="24">
        <v>-0.19970135587087795</v>
      </c>
      <c r="N209" s="24">
        <v>-0.07640142781351145</v>
      </c>
      <c r="O209" s="24">
        <v>-0.033758654915483605</v>
      </c>
      <c r="P209" s="24">
        <v>0.010377385184741697</v>
      </c>
      <c r="Q209" s="24">
        <v>-0.004138652939793098</v>
      </c>
      <c r="R209" s="24">
        <v>-0.0011743810797675519</v>
      </c>
      <c r="S209" s="24">
        <v>-0.00043676277632791796</v>
      </c>
      <c r="T209" s="24">
        <v>0.0001518694739155124</v>
      </c>
      <c r="U209" s="24">
        <v>-9.112657169370036E-05</v>
      </c>
      <c r="V209" s="24">
        <v>-4.334960084635693E-05</v>
      </c>
      <c r="W209" s="24">
        <v>-2.699669090600097E-05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1285</v>
      </c>
      <c r="B211" s="24">
        <v>108.16</v>
      </c>
      <c r="C211" s="24">
        <v>121.56</v>
      </c>
      <c r="D211" s="24">
        <v>8.724301383167898</v>
      </c>
      <c r="E211" s="24">
        <v>8.896026422096591</v>
      </c>
      <c r="F211" s="24">
        <v>10.562474936337024</v>
      </c>
      <c r="G211" s="24" t="s">
        <v>59</v>
      </c>
      <c r="H211" s="24">
        <v>-11.862196279414434</v>
      </c>
      <c r="I211" s="24">
        <v>28.797803720585566</v>
      </c>
      <c r="J211" s="24" t="s">
        <v>73</v>
      </c>
      <c r="K211" s="24">
        <v>1.0405980734205702</v>
      </c>
      <c r="M211" s="24" t="s">
        <v>68</v>
      </c>
      <c r="N211" s="24">
        <v>0.6077213592703599</v>
      </c>
      <c r="X211" s="24">
        <v>67.5</v>
      </c>
    </row>
    <row r="212" spans="1:24" ht="12.75" hidden="1">
      <c r="A212" s="24">
        <v>1287</v>
      </c>
      <c r="B212" s="24">
        <v>105.27999877929688</v>
      </c>
      <c r="C212" s="24">
        <v>121.08000183105469</v>
      </c>
      <c r="D212" s="24">
        <v>8.833722114562988</v>
      </c>
      <c r="E212" s="24">
        <v>9.238960266113281</v>
      </c>
      <c r="F212" s="24">
        <v>17.109970042546912</v>
      </c>
      <c r="G212" s="24" t="s">
        <v>56</v>
      </c>
      <c r="H212" s="24">
        <v>8.285657692029673</v>
      </c>
      <c r="I212" s="24">
        <v>46.06565647132655</v>
      </c>
      <c r="J212" s="24" t="s">
        <v>62</v>
      </c>
      <c r="K212" s="24">
        <v>0.9161534093888936</v>
      </c>
      <c r="L212" s="24">
        <v>0.38335397132891447</v>
      </c>
      <c r="M212" s="24">
        <v>0.21688690816818315</v>
      </c>
      <c r="N212" s="24">
        <v>0.07592334794970401</v>
      </c>
      <c r="O212" s="24">
        <v>0.036794234139583805</v>
      </c>
      <c r="P212" s="24">
        <v>0.010997231014252457</v>
      </c>
      <c r="Q212" s="24">
        <v>0.004478699402883026</v>
      </c>
      <c r="R212" s="24">
        <v>0.0011686548496660674</v>
      </c>
      <c r="S212" s="24">
        <v>0.0004827196640509151</v>
      </c>
      <c r="T212" s="24">
        <v>0.00016185139803493855</v>
      </c>
      <c r="U212" s="24">
        <v>9.795141048559216E-05</v>
      </c>
      <c r="V212" s="24">
        <v>4.336368182360698E-05</v>
      </c>
      <c r="W212" s="24">
        <v>3.0098928116530162E-05</v>
      </c>
      <c r="X212" s="24">
        <v>67.5</v>
      </c>
    </row>
    <row r="213" spans="1:24" ht="12.75" hidden="1">
      <c r="A213" s="24">
        <v>1286</v>
      </c>
      <c r="B213" s="24">
        <v>98.04000091552734</v>
      </c>
      <c r="C213" s="24">
        <v>111.63999938964844</v>
      </c>
      <c r="D213" s="24">
        <v>9.118906021118164</v>
      </c>
      <c r="E213" s="24">
        <v>9.75631046295166</v>
      </c>
      <c r="F213" s="24">
        <v>16.229098415359065</v>
      </c>
      <c r="G213" s="24" t="s">
        <v>57</v>
      </c>
      <c r="H213" s="24">
        <v>11.774690365286752</v>
      </c>
      <c r="I213" s="24">
        <v>42.314691280814095</v>
      </c>
      <c r="J213" s="24" t="s">
        <v>60</v>
      </c>
      <c r="K213" s="24">
        <v>-0.9086764220565258</v>
      </c>
      <c r="L213" s="24">
        <v>-0.002085208282793649</v>
      </c>
      <c r="M213" s="24">
        <v>0.21541733314514755</v>
      </c>
      <c r="N213" s="24">
        <v>-0.000785421403426337</v>
      </c>
      <c r="O213" s="24">
        <v>-0.03644120002691661</v>
      </c>
      <c r="P213" s="24">
        <v>-0.00023848796975921242</v>
      </c>
      <c r="Q213" s="24">
        <v>0.004460485606306804</v>
      </c>
      <c r="R213" s="24">
        <v>-6.316394099970136E-05</v>
      </c>
      <c r="S213" s="24">
        <v>-0.00047249632593981787</v>
      </c>
      <c r="T213" s="24">
        <v>-1.6978180784757785E-05</v>
      </c>
      <c r="U213" s="24">
        <v>9.794562701049269E-05</v>
      </c>
      <c r="V213" s="24">
        <v>-4.992435825522958E-06</v>
      </c>
      <c r="W213" s="24">
        <v>-2.9239853783827897E-05</v>
      </c>
      <c r="X213" s="24">
        <v>67.5</v>
      </c>
    </row>
    <row r="214" spans="1:24" ht="12.75" hidden="1">
      <c r="A214" s="24">
        <v>1288</v>
      </c>
      <c r="B214" s="24">
        <v>91.12000274658203</v>
      </c>
      <c r="C214" s="24">
        <v>80.31999969482422</v>
      </c>
      <c r="D214" s="24">
        <v>9.204901695251465</v>
      </c>
      <c r="E214" s="24">
        <v>10.167112350463867</v>
      </c>
      <c r="F214" s="24">
        <v>13.49637082197046</v>
      </c>
      <c r="G214" s="24" t="s">
        <v>58</v>
      </c>
      <c r="H214" s="24">
        <v>11.230652729127499</v>
      </c>
      <c r="I214" s="24">
        <v>34.85065547570953</v>
      </c>
      <c r="J214" s="24" t="s">
        <v>61</v>
      </c>
      <c r="K214" s="24">
        <v>0.11680851652788092</v>
      </c>
      <c r="L214" s="24">
        <v>-0.3833483001658773</v>
      </c>
      <c r="M214" s="24">
        <v>0.025205227937601223</v>
      </c>
      <c r="N214" s="24">
        <v>-0.07591928527792437</v>
      </c>
      <c r="O214" s="24">
        <v>0.005084742522170362</v>
      </c>
      <c r="P214" s="24">
        <v>-0.010994644763207051</v>
      </c>
      <c r="Q214" s="24">
        <v>0.0004035052630568631</v>
      </c>
      <c r="R214" s="24">
        <v>-0.0011669466458263656</v>
      </c>
      <c r="S214" s="24">
        <v>9.882052436008303E-05</v>
      </c>
      <c r="T214" s="24">
        <v>-0.0001609584307301242</v>
      </c>
      <c r="U214" s="24">
        <v>1.0644085862189273E-06</v>
      </c>
      <c r="V214" s="24">
        <v>-4.307533500539557E-05</v>
      </c>
      <c r="W214" s="24">
        <v>7.139777620095416E-06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1285</v>
      </c>
      <c r="B216" s="24">
        <v>108.16</v>
      </c>
      <c r="C216" s="24">
        <v>121.56</v>
      </c>
      <c r="D216" s="24">
        <v>8.724301383167898</v>
      </c>
      <c r="E216" s="24">
        <v>8.896026422096591</v>
      </c>
      <c r="F216" s="24">
        <v>16.41880123342947</v>
      </c>
      <c r="G216" s="24" t="s">
        <v>59</v>
      </c>
      <c r="H216" s="24">
        <v>4.1046425764283825</v>
      </c>
      <c r="I216" s="24">
        <v>44.76464257642838</v>
      </c>
      <c r="J216" s="24" t="s">
        <v>73</v>
      </c>
      <c r="K216" s="24">
        <v>0.722395742202808</v>
      </c>
      <c r="M216" s="24" t="s">
        <v>68</v>
      </c>
      <c r="N216" s="24">
        <v>0.43677242359433976</v>
      </c>
      <c r="X216" s="24">
        <v>67.5</v>
      </c>
    </row>
    <row r="217" spans="1:24" ht="12.75" hidden="1">
      <c r="A217" s="24">
        <v>1287</v>
      </c>
      <c r="B217" s="24">
        <v>105.27999877929688</v>
      </c>
      <c r="C217" s="24">
        <v>121.08000183105469</v>
      </c>
      <c r="D217" s="24">
        <v>8.833722114562988</v>
      </c>
      <c r="E217" s="24">
        <v>9.238960266113281</v>
      </c>
      <c r="F217" s="24">
        <v>17.109970042546912</v>
      </c>
      <c r="G217" s="24" t="s">
        <v>56</v>
      </c>
      <c r="H217" s="24">
        <v>8.285657692029673</v>
      </c>
      <c r="I217" s="24">
        <v>46.06565647132655</v>
      </c>
      <c r="J217" s="24" t="s">
        <v>62</v>
      </c>
      <c r="K217" s="24">
        <v>0.7438185603887109</v>
      </c>
      <c r="L217" s="24">
        <v>0.36215249000902633</v>
      </c>
      <c r="M217" s="24">
        <v>0.17608944185911088</v>
      </c>
      <c r="N217" s="24">
        <v>0.0771532700760588</v>
      </c>
      <c r="O217" s="24">
        <v>0.029873035240835726</v>
      </c>
      <c r="P217" s="24">
        <v>0.010388907984685378</v>
      </c>
      <c r="Q217" s="24">
        <v>0.0036363374106106808</v>
      </c>
      <c r="R217" s="24">
        <v>0.0011875906490681702</v>
      </c>
      <c r="S217" s="24">
        <v>0.00039191436485432393</v>
      </c>
      <c r="T217" s="24">
        <v>0.0001528420557468139</v>
      </c>
      <c r="U217" s="24">
        <v>7.95346725691938E-05</v>
      </c>
      <c r="V217" s="24">
        <v>4.4062583851666184E-05</v>
      </c>
      <c r="W217" s="24">
        <v>2.4431260813413046E-05</v>
      </c>
      <c r="X217" s="24">
        <v>67.5</v>
      </c>
    </row>
    <row r="218" spans="1:24" ht="12.75" hidden="1">
      <c r="A218" s="24">
        <v>1288</v>
      </c>
      <c r="B218" s="24">
        <v>91.12000274658203</v>
      </c>
      <c r="C218" s="24">
        <v>80.31999969482422</v>
      </c>
      <c r="D218" s="24">
        <v>9.204901695251465</v>
      </c>
      <c r="E218" s="24">
        <v>10.167112350463867</v>
      </c>
      <c r="F218" s="24">
        <v>14.966543073033177</v>
      </c>
      <c r="G218" s="24" t="s">
        <v>57</v>
      </c>
      <c r="H218" s="24">
        <v>15.026967107829094</v>
      </c>
      <c r="I218" s="24">
        <v>38.646969854411125</v>
      </c>
      <c r="J218" s="24" t="s">
        <v>60</v>
      </c>
      <c r="K218" s="24">
        <v>-0.4224803594219091</v>
      </c>
      <c r="L218" s="24">
        <v>0.0019714078040202077</v>
      </c>
      <c r="M218" s="24">
        <v>0.09836312006514021</v>
      </c>
      <c r="N218" s="24">
        <v>-0.0007980752777370778</v>
      </c>
      <c r="O218" s="24">
        <v>-0.017231831766806743</v>
      </c>
      <c r="P218" s="24">
        <v>0.00022558090182404927</v>
      </c>
      <c r="Q218" s="24">
        <v>0.0019513575842922777</v>
      </c>
      <c r="R218" s="24">
        <v>-6.415067138737591E-05</v>
      </c>
      <c r="S218" s="24">
        <v>-0.0002471550740295289</v>
      </c>
      <c r="T218" s="24">
        <v>1.606258590382227E-05</v>
      </c>
      <c r="U218" s="24">
        <v>3.720507468780502E-05</v>
      </c>
      <c r="V218" s="24">
        <v>-5.065629676091782E-06</v>
      </c>
      <c r="W218" s="24">
        <v>-1.6027491158940912E-05</v>
      </c>
      <c r="X218" s="24">
        <v>67.5</v>
      </c>
    </row>
    <row r="219" spans="1:24" ht="12.75" hidden="1">
      <c r="A219" s="24">
        <v>1286</v>
      </c>
      <c r="B219" s="24">
        <v>98.04000091552734</v>
      </c>
      <c r="C219" s="24">
        <v>111.63999938964844</v>
      </c>
      <c r="D219" s="24">
        <v>9.118906021118164</v>
      </c>
      <c r="E219" s="24">
        <v>9.75631046295166</v>
      </c>
      <c r="F219" s="24">
        <v>8.770020563687</v>
      </c>
      <c r="G219" s="24" t="s">
        <v>58</v>
      </c>
      <c r="H219" s="24">
        <v>-7.673622070501651</v>
      </c>
      <c r="I219" s="24">
        <v>22.866378845025697</v>
      </c>
      <c r="J219" s="24" t="s">
        <v>61</v>
      </c>
      <c r="K219" s="24">
        <v>-0.612189837126907</v>
      </c>
      <c r="L219" s="24">
        <v>0.3621471242064586</v>
      </c>
      <c r="M219" s="24">
        <v>-0.14605542833220544</v>
      </c>
      <c r="N219" s="24">
        <v>-0.07714914231072394</v>
      </c>
      <c r="O219" s="24">
        <v>-0.024402094345786867</v>
      </c>
      <c r="P219" s="24">
        <v>0.010386458605847897</v>
      </c>
      <c r="Q219" s="24">
        <v>-0.0030684121858107326</v>
      </c>
      <c r="R219" s="24">
        <v>-0.0011858567540452374</v>
      </c>
      <c r="S219" s="24">
        <v>-0.0003041566023623788</v>
      </c>
      <c r="T219" s="24">
        <v>0.00015199568197483274</v>
      </c>
      <c r="U219" s="24">
        <v>-7.029613473131876E-05</v>
      </c>
      <c r="V219" s="24">
        <v>-4.377043170531691E-05</v>
      </c>
      <c r="W219" s="24">
        <v>-1.8439252481678394E-05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1285</v>
      </c>
      <c r="B221" s="100">
        <v>108.16</v>
      </c>
      <c r="C221" s="100">
        <v>121.56</v>
      </c>
      <c r="D221" s="100">
        <v>8.724301383167898</v>
      </c>
      <c r="E221" s="100">
        <v>8.896026422096591</v>
      </c>
      <c r="F221" s="100">
        <v>17.773172638980064</v>
      </c>
      <c r="G221" s="100" t="s">
        <v>59</v>
      </c>
      <c r="H221" s="100">
        <v>7.797235660615669</v>
      </c>
      <c r="I221" s="100">
        <v>48.457235660615666</v>
      </c>
      <c r="J221" s="100" t="s">
        <v>73</v>
      </c>
      <c r="K221" s="100">
        <v>0.6638517183570009</v>
      </c>
      <c r="M221" s="100" t="s">
        <v>68</v>
      </c>
      <c r="N221" s="100">
        <v>0.4134272585498422</v>
      </c>
      <c r="X221" s="100">
        <v>67.5</v>
      </c>
    </row>
    <row r="222" spans="1:24" s="100" customFormat="1" ht="12.75">
      <c r="A222" s="100">
        <v>1288</v>
      </c>
      <c r="B222" s="100">
        <v>91.12000274658203</v>
      </c>
      <c r="C222" s="100">
        <v>80.31999969482422</v>
      </c>
      <c r="D222" s="100">
        <v>9.204901695251465</v>
      </c>
      <c r="E222" s="100">
        <v>10.167112350463867</v>
      </c>
      <c r="F222" s="100">
        <v>14.77500922172526</v>
      </c>
      <c r="G222" s="100" t="s">
        <v>56</v>
      </c>
      <c r="H222" s="100">
        <v>14.532383760059645</v>
      </c>
      <c r="I222" s="100">
        <v>38.152386506641676</v>
      </c>
      <c r="J222" s="100" t="s">
        <v>62</v>
      </c>
      <c r="K222" s="100">
        <v>0.6947768829975355</v>
      </c>
      <c r="L222" s="100">
        <v>0.3835958027824286</v>
      </c>
      <c r="M222" s="100">
        <v>0.164478561748977</v>
      </c>
      <c r="N222" s="100">
        <v>0.07762104892428648</v>
      </c>
      <c r="O222" s="100">
        <v>0.027903595302481266</v>
      </c>
      <c r="P222" s="100">
        <v>0.011004275063802237</v>
      </c>
      <c r="Q222" s="100">
        <v>0.0033964960692452677</v>
      </c>
      <c r="R222" s="100">
        <v>0.0011948410350269595</v>
      </c>
      <c r="S222" s="100">
        <v>0.0003661030905090894</v>
      </c>
      <c r="T222" s="100">
        <v>0.00016191661912767327</v>
      </c>
      <c r="U222" s="100">
        <v>7.428485442477618E-05</v>
      </c>
      <c r="V222" s="100">
        <v>4.435063064541417E-05</v>
      </c>
      <c r="W222" s="100">
        <v>2.282544409164839E-05</v>
      </c>
      <c r="X222" s="100">
        <v>67.5</v>
      </c>
    </row>
    <row r="223" spans="1:24" s="100" customFormat="1" ht="12.75">
      <c r="A223" s="100">
        <v>1286</v>
      </c>
      <c r="B223" s="100">
        <v>98.04000091552734</v>
      </c>
      <c r="C223" s="100">
        <v>111.63999938964844</v>
      </c>
      <c r="D223" s="100">
        <v>9.118906021118164</v>
      </c>
      <c r="E223" s="100">
        <v>9.75631046295166</v>
      </c>
      <c r="F223" s="100">
        <v>8.770020563687</v>
      </c>
      <c r="G223" s="100" t="s">
        <v>57</v>
      </c>
      <c r="H223" s="100">
        <v>-7.673622070501651</v>
      </c>
      <c r="I223" s="100">
        <v>22.866378845025697</v>
      </c>
      <c r="J223" s="100" t="s">
        <v>60</v>
      </c>
      <c r="K223" s="100">
        <v>0.5936422348875621</v>
      </c>
      <c r="L223" s="100">
        <v>-0.002086074037546838</v>
      </c>
      <c r="M223" s="100">
        <v>-0.1414987501736621</v>
      </c>
      <c r="N223" s="100">
        <v>-0.0008022887520859101</v>
      </c>
      <c r="O223" s="100">
        <v>0.023684020577199812</v>
      </c>
      <c r="P223" s="100">
        <v>-0.00023883588975769746</v>
      </c>
      <c r="Q223" s="100">
        <v>-0.0029663642372647144</v>
      </c>
      <c r="R223" s="100">
        <v>-6.449724683170212E-05</v>
      </c>
      <c r="S223" s="100">
        <v>0.00029695105901881934</v>
      </c>
      <c r="T223" s="100">
        <v>-1.702023262278061E-05</v>
      </c>
      <c r="U223" s="100">
        <v>-6.753888242398869E-05</v>
      </c>
      <c r="V223" s="100">
        <v>-5.084786865413003E-06</v>
      </c>
      <c r="W223" s="100">
        <v>1.805979881730367E-05</v>
      </c>
      <c r="X223" s="100">
        <v>67.5</v>
      </c>
    </row>
    <row r="224" spans="1:24" s="100" customFormat="1" ht="12.75">
      <c r="A224" s="100">
        <v>1287</v>
      </c>
      <c r="B224" s="100">
        <v>105.27999877929688</v>
      </c>
      <c r="C224" s="100">
        <v>121.08000183105469</v>
      </c>
      <c r="D224" s="100">
        <v>8.833722114562988</v>
      </c>
      <c r="E224" s="100">
        <v>9.238960266113281</v>
      </c>
      <c r="F224" s="100">
        <v>15.966590850328107</v>
      </c>
      <c r="G224" s="100" t="s">
        <v>58</v>
      </c>
      <c r="H224" s="100">
        <v>5.207305540959851</v>
      </c>
      <c r="I224" s="100">
        <v>42.987304320256726</v>
      </c>
      <c r="J224" s="100" t="s">
        <v>61</v>
      </c>
      <c r="K224" s="100">
        <v>-0.36097619603717873</v>
      </c>
      <c r="L224" s="100">
        <v>-0.3835901304874849</v>
      </c>
      <c r="M224" s="100">
        <v>-0.0838528531077124</v>
      </c>
      <c r="N224" s="100">
        <v>-0.07761690259772515</v>
      </c>
      <c r="O224" s="100">
        <v>-0.014753907960382236</v>
      </c>
      <c r="P224" s="100">
        <v>-0.011001682921152717</v>
      </c>
      <c r="Q224" s="100">
        <v>-0.001654348439802052</v>
      </c>
      <c r="R224" s="100">
        <v>-0.001193098991758616</v>
      </c>
      <c r="S224" s="100">
        <v>-0.0002141297303690175</v>
      </c>
      <c r="T224" s="100">
        <v>-0.00016101957406229356</v>
      </c>
      <c r="U224" s="100">
        <v>-3.0931197161261356E-05</v>
      </c>
      <c r="V224" s="100">
        <v>-4.405818177341496E-05</v>
      </c>
      <c r="W224" s="100">
        <v>-1.3958673456295316E-05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1285</v>
      </c>
      <c r="B226" s="24">
        <v>108.16</v>
      </c>
      <c r="C226" s="24">
        <v>121.56</v>
      </c>
      <c r="D226" s="24">
        <v>8.724301383167898</v>
      </c>
      <c r="E226" s="24">
        <v>8.896026422096591</v>
      </c>
      <c r="F226" s="24">
        <v>16.41880123342947</v>
      </c>
      <c r="G226" s="24" t="s">
        <v>59</v>
      </c>
      <c r="H226" s="24">
        <v>4.1046425764283825</v>
      </c>
      <c r="I226" s="24">
        <v>44.76464257642838</v>
      </c>
      <c r="J226" s="24" t="s">
        <v>73</v>
      </c>
      <c r="K226" s="24">
        <v>0.7744796970742511</v>
      </c>
      <c r="M226" s="24" t="s">
        <v>68</v>
      </c>
      <c r="N226" s="24">
        <v>0.5841785502203615</v>
      </c>
      <c r="X226" s="24">
        <v>67.5</v>
      </c>
    </row>
    <row r="227" spans="1:24" ht="12.75" hidden="1">
      <c r="A227" s="24">
        <v>1288</v>
      </c>
      <c r="B227" s="24">
        <v>91.12000274658203</v>
      </c>
      <c r="C227" s="24">
        <v>80.31999969482422</v>
      </c>
      <c r="D227" s="24">
        <v>9.204901695251465</v>
      </c>
      <c r="E227" s="24">
        <v>10.167112350463867</v>
      </c>
      <c r="F227" s="24">
        <v>14.77500922172526</v>
      </c>
      <c r="G227" s="24" t="s">
        <v>56</v>
      </c>
      <c r="H227" s="24">
        <v>14.532383760059645</v>
      </c>
      <c r="I227" s="24">
        <v>38.152386506641676</v>
      </c>
      <c r="J227" s="24" t="s">
        <v>62</v>
      </c>
      <c r="K227" s="24">
        <v>0.5788855173342909</v>
      </c>
      <c r="L227" s="24">
        <v>0.6432427131953165</v>
      </c>
      <c r="M227" s="24">
        <v>0.1370430709769352</v>
      </c>
      <c r="N227" s="24">
        <v>0.07706261784636263</v>
      </c>
      <c r="O227" s="24">
        <v>0.02324920938735264</v>
      </c>
      <c r="P227" s="24">
        <v>0.01845269967379886</v>
      </c>
      <c r="Q227" s="24">
        <v>0.0028299305797750574</v>
      </c>
      <c r="R227" s="24">
        <v>0.001186247110885951</v>
      </c>
      <c r="S227" s="24">
        <v>0.00030502719458958645</v>
      </c>
      <c r="T227" s="24">
        <v>0.0002715147432585432</v>
      </c>
      <c r="U227" s="24">
        <v>6.188455256142348E-05</v>
      </c>
      <c r="V227" s="24">
        <v>4.40346388415986E-05</v>
      </c>
      <c r="W227" s="24">
        <v>1.9015526041895716E-05</v>
      </c>
      <c r="X227" s="24">
        <v>67.5</v>
      </c>
    </row>
    <row r="228" spans="1:24" ht="12.75" hidden="1">
      <c r="A228" s="24">
        <v>1287</v>
      </c>
      <c r="B228" s="24">
        <v>105.27999877929688</v>
      </c>
      <c r="C228" s="24">
        <v>121.08000183105469</v>
      </c>
      <c r="D228" s="24">
        <v>8.833722114562988</v>
      </c>
      <c r="E228" s="24">
        <v>9.238960266113281</v>
      </c>
      <c r="F228" s="24">
        <v>10.061422515311065</v>
      </c>
      <c r="G228" s="24" t="s">
        <v>57</v>
      </c>
      <c r="H228" s="24">
        <v>-10.691346253859876</v>
      </c>
      <c r="I228" s="24">
        <v>27.088652525437</v>
      </c>
      <c r="J228" s="24" t="s">
        <v>60</v>
      </c>
      <c r="K228" s="24">
        <v>0.5686683593340186</v>
      </c>
      <c r="L228" s="24">
        <v>-0.00349889799926153</v>
      </c>
      <c r="M228" s="24">
        <v>-0.13490703976205398</v>
      </c>
      <c r="N228" s="24">
        <v>-0.0007964780864226893</v>
      </c>
      <c r="O228" s="24">
        <v>0.02279060899129309</v>
      </c>
      <c r="P228" s="24">
        <v>-0.0004004846656049888</v>
      </c>
      <c r="Q228" s="24">
        <v>-0.0027979157115515067</v>
      </c>
      <c r="R228" s="24">
        <v>-6.40386867896369E-05</v>
      </c>
      <c r="S228" s="24">
        <v>0.0002942499337631889</v>
      </c>
      <c r="T228" s="24">
        <v>-2.853081935820117E-05</v>
      </c>
      <c r="U228" s="24">
        <v>-6.172764225868776E-05</v>
      </c>
      <c r="V228" s="24">
        <v>-5.048938202697388E-06</v>
      </c>
      <c r="W228" s="24">
        <v>1.8166869453329474E-05</v>
      </c>
      <c r="X228" s="24">
        <v>67.5</v>
      </c>
    </row>
    <row r="229" spans="1:24" ht="12.75" hidden="1">
      <c r="A229" s="24">
        <v>1286</v>
      </c>
      <c r="B229" s="24">
        <v>98.04000091552734</v>
      </c>
      <c r="C229" s="24">
        <v>111.63999938964844</v>
      </c>
      <c r="D229" s="24">
        <v>9.118906021118164</v>
      </c>
      <c r="E229" s="24">
        <v>9.75631046295166</v>
      </c>
      <c r="F229" s="24">
        <v>16.229098415359065</v>
      </c>
      <c r="G229" s="24" t="s">
        <v>58</v>
      </c>
      <c r="H229" s="24">
        <v>11.774690365286752</v>
      </c>
      <c r="I229" s="24">
        <v>42.314691280814095</v>
      </c>
      <c r="J229" s="24" t="s">
        <v>61</v>
      </c>
      <c r="K229" s="24">
        <v>-0.10828083520062626</v>
      </c>
      <c r="L229" s="24">
        <v>-0.643233197053497</v>
      </c>
      <c r="M229" s="24">
        <v>-0.02410174112857577</v>
      </c>
      <c r="N229" s="24">
        <v>-0.07705850175024413</v>
      </c>
      <c r="O229" s="24">
        <v>-0.004594984106931882</v>
      </c>
      <c r="P229" s="24">
        <v>-0.018448353240439423</v>
      </c>
      <c r="Q229" s="24">
        <v>-0.00042446997231749677</v>
      </c>
      <c r="R229" s="24">
        <v>-0.0011845173087293931</v>
      </c>
      <c r="S229" s="24">
        <v>-8.036520341262377E-05</v>
      </c>
      <c r="T229" s="24">
        <v>-0.0002700115704067185</v>
      </c>
      <c r="U229" s="24">
        <v>-4.404092064324924E-06</v>
      </c>
      <c r="V229" s="24">
        <v>-4.374422980160203E-05</v>
      </c>
      <c r="W229" s="24">
        <v>-5.617391290955131E-06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2004-07-22T13:17:25Z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