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<sst xmlns="http://schemas.openxmlformats.org/spreadsheetml/2006/main" count="626" uniqueCount="146">
  <si>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</si>
  <si>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</si>
  <si>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</si>
  <si>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</si>
  <si>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</si>
  <si>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</si>
  <si>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</si>
  <si>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</si>
  <si>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</si>
  <si>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</si>
  <si>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</si>
  <si>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</si>
  <si>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</si>
  <si>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</si>
  <si>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</si>
  <si>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</si>
  <si>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</si>
  <si>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</si>
  <si>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</si>
  <si>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</si>
  <si>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</si>
  <si>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</si>
  <si>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</si>
  <si>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</si>
  <si>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</si>
  <si>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</si>
  <si>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</si>
  <si>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</si>
  <si>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</si>
  <si>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</si>
  <si>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</si>
  <si>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</si>
  <si>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</si>
  <si>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</si>
  <si>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</si>
  <si>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</si>
  <si>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</si>
  <si>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</si>
  <si>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</si>
  <si>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</si>
  <si>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</si>
  <si>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</si>
  <si>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</si>
  <si>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</si>
  <si>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</si>
  <si>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</si>
  <si>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</si>
  <si>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</si>
  <si>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</si>
  <si>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</si>
  <si>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</si>
  <si>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</si>
  <si>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</si>
  <si>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</si>
  <si>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</si>
  <si>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</si>
  <si>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</si>
  <si>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</si>
  <si>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</si>
  <si>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</si>
  <si>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</si>
  <si>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</si>
  <si>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</si>
  <si>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</si>
  <si>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</si>
  <si>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</si>
  <si>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</si>
  <si>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</si>
  <si>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</si>
  <si>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</si>
  <si>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</si>
  <si>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</si>
  <si>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</si>
  <si>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</si>
  <si>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</si>
  <si>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</si>
  <si>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</si>
  <si>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</si>
  <si>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</si>
  <si>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</si>
  <si>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</si>
  <si>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</si>
  <si>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</si>
  <si>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</si>
  <si>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</si>
  <si>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</si>
  <si>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</si>
  <si>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</si>
  <si>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</si>
  <si>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</si>
  <si>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</si>
  <si>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</si>
  <si>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</si>
  <si>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</si>
  <si>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</si>
  <si>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</si>
  <si>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</si>
  <si>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</si>
  <si>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</si>
  <si>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</si>
  <si>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</si>
  <si>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</si>
  <si>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</si>
  <si>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</si>
  <si>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</si>
  <si>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</si>
  <si>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</si>
  <si>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</si>
  <si>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</si>
  <si>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</si>
  <si>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</si>
  <si>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</si>
  <si>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</si>
  <si>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</si>
  <si>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</si>
  <si>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</si>
  <si>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</si>
  <si>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</si>
  <si>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</si>
  <si>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</si>
  <si>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</si>
  <si>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</si>
  <si>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</si>
  <si>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</si>
  <si>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</si>
  <si>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</si>
  <si>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</si>
  <si>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</si>
  <si>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</si>
  <si>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</si>
  <si>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</si>
  <si>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</si>
  <si>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</si>
  <si>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</si>
  <si>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</si>
  <si>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</si>
  <si>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</si>
  <si>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</si>
  <si>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</si>
  <si>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</si>
  <si>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</si>
  <si>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</si>
  <si>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2</t>
  </si>
  <si>
    <t>AP 294</t>
  </si>
  <si>
    <t>WE 700923</t>
  </si>
  <si>
    <t>2 x 100%  Pressen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</si>
</sst>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186.0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175.9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177.1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175.7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26.88401390531895</v>
      </c>
      <c r="C41" s="77">
        <f aca="true" t="shared" si="0" ref="C41:C55">($B$41*H41+$B$42*J41+$B$43*L41+$B$44*N41+$B$45*P41+$B$46*R41+$B$47*T41+$B$48*V41)/100</f>
        <v>-1.088139955944997E-08</v>
      </c>
      <c r="D41" s="77">
        <f aca="true" t="shared" si="1" ref="D41:D55">($B$41*I41+$B$42*K41+$B$43*M41+$B$44*O41+$B$45*Q41+$B$46*S41+$B$47*U41+$B$48*W41)/100</f>
        <v>-1.181843426576167E-07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-0.7605701837405405</v>
      </c>
      <c r="C42" s="77">
        <f t="shared" si="0"/>
        <v>-1.0817557774484528E-10</v>
      </c>
      <c r="D42" s="77">
        <f t="shared" si="1"/>
        <v>-4.031992909079495E-08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-10.138130149089221</v>
      </c>
      <c r="C43" s="77">
        <f t="shared" si="0"/>
        <v>0.12358743612303517</v>
      </c>
      <c r="D43" s="77">
        <f t="shared" si="1"/>
        <v>-1.4244446458631908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2.596702420729983</v>
      </c>
      <c r="C44" s="77">
        <f t="shared" si="0"/>
        <v>-0.001585094404670493</v>
      </c>
      <c r="D44" s="77">
        <f t="shared" si="1"/>
        <v>-0.2915579712931432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26.88401390531895</v>
      </c>
      <c r="C45" s="77">
        <f t="shared" si="0"/>
        <v>-0.03308828285225605</v>
      </c>
      <c r="D45" s="77">
        <f t="shared" si="1"/>
        <v>-0.33686359472267197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-0.7605701837405405</v>
      </c>
      <c r="C46" s="77">
        <f t="shared" si="0"/>
        <v>-0.0007505451194518282</v>
      </c>
      <c r="D46" s="77">
        <f t="shared" si="1"/>
        <v>-0.07261035671199297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-10.138130149089221</v>
      </c>
      <c r="C47" s="77">
        <f t="shared" si="0"/>
        <v>0.004346229948283958</v>
      </c>
      <c r="D47" s="77">
        <f t="shared" si="1"/>
        <v>-0.057258757585984484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2.596702420729983</v>
      </c>
      <c r="C48" s="77">
        <f t="shared" si="0"/>
        <v>-0.00018141224231312572</v>
      </c>
      <c r="D48" s="77">
        <f t="shared" si="1"/>
        <v>-0.008362253921442195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-0.0008655776959599623</v>
      </c>
      <c r="D49" s="77">
        <f t="shared" si="1"/>
        <v>-0.006936023460912306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-6.033909383811228E-05</v>
      </c>
      <c r="D50" s="77">
        <f t="shared" si="1"/>
        <v>-0.0011161753612799468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6.170233326649153E-06</v>
      </c>
      <c r="D51" s="77">
        <f t="shared" si="1"/>
        <v>-0.0007533984637479535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-1.2928546209380055E-05</v>
      </c>
      <c r="D52" s="77">
        <f t="shared" si="1"/>
        <v>-0.00012241314284512048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-3.090016406605732E-05</v>
      </c>
      <c r="D53" s="77">
        <f t="shared" si="1"/>
        <v>-0.00014973341800509775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-4.762079706886537E-06</v>
      </c>
      <c r="D54" s="77">
        <f t="shared" si="1"/>
        <v>-4.120785915316945E-05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-1.1783269441493886E-06</v>
      </c>
      <c r="D55" s="77">
        <f t="shared" si="1"/>
        <v>-4.6965347340773455E-05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1067</v>
      </c>
      <c r="B3" s="11">
        <v>177.15333333333334</v>
      </c>
      <c r="C3" s="11">
        <v>186.07</v>
      </c>
      <c r="D3" s="11">
        <v>8.580723181201757</v>
      </c>
      <c r="E3" s="11">
        <v>8.764899350286212</v>
      </c>
      <c r="F3" s="12" t="s">
        <v>69</v>
      </c>
      <c r="H3" s="102">
        <v>0.0625</v>
      </c>
    </row>
    <row r="4" spans="1:9" ht="16.5" customHeight="1">
      <c r="A4" s="13">
        <v>1068</v>
      </c>
      <c r="B4" s="14">
        <v>124.89</v>
      </c>
      <c r="C4" s="14">
        <v>139.47333333333333</v>
      </c>
      <c r="D4" s="14">
        <v>9.511333053479886</v>
      </c>
      <c r="E4" s="14">
        <v>9.365780445929616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1065</v>
      </c>
      <c r="B5" s="26">
        <v>146.05</v>
      </c>
      <c r="C5" s="26">
        <v>155.03333333333333</v>
      </c>
      <c r="D5" s="26">
        <v>8.759517506243514</v>
      </c>
      <c r="E5" s="26">
        <v>8.895770273175202</v>
      </c>
      <c r="F5" s="15" t="s">
        <v>71</v>
      </c>
      <c r="I5" s="75">
        <v>2299</v>
      </c>
    </row>
    <row r="6" spans="1:6" s="2" customFormat="1" ht="13.5" thickBot="1">
      <c r="A6" s="16">
        <v>1066</v>
      </c>
      <c r="B6" s="17">
        <v>175.73</v>
      </c>
      <c r="C6" s="17">
        <v>175.93</v>
      </c>
      <c r="D6" s="17">
        <v>8.865336397971335</v>
      </c>
      <c r="E6" s="17">
        <v>9.100511011697886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8" t="s">
        <v>75</v>
      </c>
      <c r="B9" s="109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10" t="s">
        <v>143</v>
      </c>
      <c r="B13" s="110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2307</v>
      </c>
      <c r="K15" s="75">
        <v>2249</v>
      </c>
    </row>
    <row r="16" ht="12.75">
      <c r="A16" s="104" t="s">
        <v>141</v>
      </c>
    </row>
    <row r="17" s="2" customFormat="1" ht="13.5" thickBot="1">
      <c r="A17" s="2" t="s">
        <v>145</v>
      </c>
    </row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26.88401390531895</v>
      </c>
      <c r="C19" s="34">
        <v>84.27401390531895</v>
      </c>
      <c r="D19" s="35">
        <v>33.674827468726846</v>
      </c>
      <c r="K19" s="97" t="s">
        <v>131</v>
      </c>
    </row>
    <row r="20" spans="1:11" ht="12.75">
      <c r="A20" s="33" t="s">
        <v>57</v>
      </c>
      <c r="B20" s="34">
        <v>-0.7605701837405405</v>
      </c>
      <c r="C20" s="34">
        <v>77.78942981625947</v>
      </c>
      <c r="D20" s="35">
        <v>28.60126100626157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-10.138130149089221</v>
      </c>
      <c r="C21" s="34">
        <v>98.09186985091077</v>
      </c>
      <c r="D21" s="35">
        <v>36.45624496187164</v>
      </c>
      <c r="F21" s="24" t="s">
        <v>134</v>
      </c>
    </row>
    <row r="22" spans="1:11" ht="16.5" thickBot="1">
      <c r="A22" s="36" t="s">
        <v>59</v>
      </c>
      <c r="B22" s="37">
        <v>2.596702420729983</v>
      </c>
      <c r="C22" s="37">
        <v>112.25003575406332</v>
      </c>
      <c r="D22" s="38">
        <v>40.37645327308525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25.380420684814453</v>
      </c>
      <c r="I23" s="75">
        <v>2318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0.12358743612303517</v>
      </c>
      <c r="C27" s="44">
        <v>-0.001585094404670493</v>
      </c>
      <c r="D27" s="44">
        <v>-0.03308828285225605</v>
      </c>
      <c r="E27" s="44">
        <v>-0.0007505451194518282</v>
      </c>
      <c r="F27" s="44">
        <v>0.004346229948283958</v>
      </c>
      <c r="G27" s="44">
        <v>-0.00018141224231312572</v>
      </c>
      <c r="H27" s="44">
        <v>-0.0008655776959599623</v>
      </c>
      <c r="I27" s="45">
        <v>-6.033909383811228E-05</v>
      </c>
    </row>
    <row r="28" spans="1:9" ht="13.5" thickBot="1">
      <c r="A28" s="46" t="s">
        <v>61</v>
      </c>
      <c r="B28" s="47">
        <v>-1.4244446458631908</v>
      </c>
      <c r="C28" s="47">
        <v>-0.2915579712931432</v>
      </c>
      <c r="D28" s="47">
        <v>-0.33686359472267197</v>
      </c>
      <c r="E28" s="47">
        <v>-0.07261035671199297</v>
      </c>
      <c r="F28" s="47">
        <v>-0.057258757585984484</v>
      </c>
      <c r="G28" s="47">
        <v>-0.008362253921442195</v>
      </c>
      <c r="H28" s="47">
        <v>-0.006936023460912306</v>
      </c>
      <c r="I28" s="48">
        <v>-0.0011161753612799468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1067</v>
      </c>
      <c r="B39" s="50">
        <v>177.15333333333334</v>
      </c>
      <c r="C39" s="50">
        <v>186.07</v>
      </c>
      <c r="D39" s="50">
        <v>8.580723181201757</v>
      </c>
      <c r="E39" s="50">
        <v>8.764899350286212</v>
      </c>
      <c r="F39" s="54">
        <f>I39*D39/(23678+B39)*1000</f>
        <v>40.37645327308525</v>
      </c>
      <c r="G39" s="59" t="s">
        <v>59</v>
      </c>
      <c r="H39" s="58">
        <f>I39-B39+X39</f>
        <v>2.596702420729983</v>
      </c>
      <c r="I39" s="58">
        <f>(B39+C42-2*X39)*(23678+B39)*E42/((23678+C42)*D39+E42*(23678+B39))</f>
        <v>112.25003575406332</v>
      </c>
      <c r="J39" s="24" t="s">
        <v>73</v>
      </c>
      <c r="K39" s="24">
        <f>(K40*K40+L40*L40+M40*M40+N40*N40+O40*O40+P40*P40+Q40*Q40+R40*R40+S40*S40+T40*T40+U40*U40+V40*V40+W40*W40)</f>
        <v>2.2525878422488317</v>
      </c>
      <c r="M39" s="24" t="s">
        <v>68</v>
      </c>
      <c r="N39" s="24">
        <f>(K44*K44+L44*L44+M44*M44+N44*N44+O44*O44+P44*P44+Q44*Q44+R44*R44+S44*S44+T44*T44+U44*U44+V44*V44+W44*W44)</f>
        <v>1.2070414061617465</v>
      </c>
      <c r="X39" s="55">
        <f>(1-$H$2)*1000</f>
        <v>67.5</v>
      </c>
    </row>
    <row r="40" spans="1:24" ht="12.75">
      <c r="A40" s="49">
        <v>1068</v>
      </c>
      <c r="B40" s="50">
        <v>124.89</v>
      </c>
      <c r="C40" s="50">
        <v>139.47333333333333</v>
      </c>
      <c r="D40" s="50">
        <v>9.511333053479886</v>
      </c>
      <c r="E40" s="50">
        <v>9.365780445929616</v>
      </c>
      <c r="F40" s="54">
        <f>I40*D40/(23678+B40)*1000</f>
        <v>33.674827468726846</v>
      </c>
      <c r="G40" s="59" t="s">
        <v>56</v>
      </c>
      <c r="H40" s="58">
        <f>I40-B40+X40</f>
        <v>26.88401390531895</v>
      </c>
      <c r="I40" s="58">
        <f>(B40+C39-2*X40)*(23678+B40)*E39/((23678+C39)*D40+E39*(23678+B40))</f>
        <v>84.27401390531895</v>
      </c>
      <c r="J40" s="24" t="s">
        <v>62</v>
      </c>
      <c r="K40" s="52">
        <f aca="true" t="shared" si="0" ref="K40:W40">SQRT(K41*K41+K42*K42)</f>
        <v>1.4297959307173091</v>
      </c>
      <c r="L40" s="52">
        <f t="shared" si="0"/>
        <v>0.29156228005152696</v>
      </c>
      <c r="M40" s="52">
        <f t="shared" si="0"/>
        <v>0.3384847351234491</v>
      </c>
      <c r="N40" s="52">
        <f t="shared" si="0"/>
        <v>0.07261423565540848</v>
      </c>
      <c r="O40" s="52">
        <f t="shared" si="0"/>
        <v>0.057423471116381464</v>
      </c>
      <c r="P40" s="52">
        <f t="shared" si="0"/>
        <v>0.008364221484892449</v>
      </c>
      <c r="Q40" s="52">
        <f t="shared" si="0"/>
        <v>0.006989824475483578</v>
      </c>
      <c r="R40" s="52">
        <f t="shared" si="0"/>
        <v>0.001117805100799609</v>
      </c>
      <c r="S40" s="52">
        <f t="shared" si="0"/>
        <v>0.0007534237300198884</v>
      </c>
      <c r="T40" s="52">
        <f t="shared" si="0"/>
        <v>0.00012309396755449858</v>
      </c>
      <c r="U40" s="52">
        <f t="shared" si="0"/>
        <v>0.00015288857578903202</v>
      </c>
      <c r="V40" s="52">
        <f t="shared" si="0"/>
        <v>4.148210528796956E-05</v>
      </c>
      <c r="W40" s="52">
        <f t="shared" si="0"/>
        <v>4.698012670509526E-05</v>
      </c>
      <c r="X40" s="55">
        <f>(1-$H$2)*1000</f>
        <v>67.5</v>
      </c>
    </row>
    <row r="41" spans="1:24" ht="12.75">
      <c r="A41" s="49">
        <v>1065</v>
      </c>
      <c r="B41" s="50">
        <v>146.05</v>
      </c>
      <c r="C41" s="50">
        <v>155.03333333333333</v>
      </c>
      <c r="D41" s="50">
        <v>8.759517506243514</v>
      </c>
      <c r="E41" s="50">
        <v>8.895770273175202</v>
      </c>
      <c r="F41" s="54">
        <f>I41*D41/(23678+B41)*1000</f>
        <v>28.60126100626157</v>
      </c>
      <c r="G41" s="59" t="s">
        <v>57</v>
      </c>
      <c r="H41" s="58">
        <f>I41-B41+X41</f>
        <v>-0.7605701837405405</v>
      </c>
      <c r="I41" s="58">
        <f>(B41+C40-2*X41)*(23678+B41)*E40/((23678+C40)*D41+E40*(23678+B41))</f>
        <v>77.78942981625947</v>
      </c>
      <c r="J41" s="24" t="s">
        <v>60</v>
      </c>
      <c r="K41" s="52">
        <f>'calcul config'!C43</f>
        <v>0.12358743612303517</v>
      </c>
      <c r="L41" s="52">
        <f>'calcul config'!C44</f>
        <v>-0.001585094404670493</v>
      </c>
      <c r="M41" s="52">
        <f>'calcul config'!C45</f>
        <v>-0.03308828285225605</v>
      </c>
      <c r="N41" s="52">
        <f>'calcul config'!C46</f>
        <v>-0.0007505451194518282</v>
      </c>
      <c r="O41" s="52">
        <f>'calcul config'!C47</f>
        <v>0.004346229948283958</v>
      </c>
      <c r="P41" s="52">
        <f>'calcul config'!C48</f>
        <v>-0.00018141224231312572</v>
      </c>
      <c r="Q41" s="52">
        <f>'calcul config'!C49</f>
        <v>-0.0008655776959599623</v>
      </c>
      <c r="R41" s="52">
        <f>'calcul config'!C50</f>
        <v>-6.033909383811228E-05</v>
      </c>
      <c r="S41" s="52">
        <f>'calcul config'!C51</f>
        <v>6.170233326649153E-06</v>
      </c>
      <c r="T41" s="52">
        <f>'calcul config'!C52</f>
        <v>-1.2928546209380055E-05</v>
      </c>
      <c r="U41" s="52">
        <f>'calcul config'!C53</f>
        <v>-3.090016406605732E-05</v>
      </c>
      <c r="V41" s="52">
        <f>'calcul config'!C54</f>
        <v>-4.762079706886537E-06</v>
      </c>
      <c r="W41" s="52">
        <f>'calcul config'!C55</f>
        <v>-1.1783269441493886E-06</v>
      </c>
      <c r="X41" s="55">
        <f>(1-$H$2)*1000</f>
        <v>67.5</v>
      </c>
    </row>
    <row r="42" spans="1:24" ht="12.75">
      <c r="A42" s="49">
        <v>1066</v>
      </c>
      <c r="B42" s="50">
        <v>175.73</v>
      </c>
      <c r="C42" s="50">
        <v>175.93</v>
      </c>
      <c r="D42" s="50">
        <v>8.865336397971335</v>
      </c>
      <c r="E42" s="50">
        <v>9.100511011697886</v>
      </c>
      <c r="F42" s="54">
        <f>I42*D42/(23678+B42)*1000</f>
        <v>36.45624496187164</v>
      </c>
      <c r="G42" s="59" t="s">
        <v>58</v>
      </c>
      <c r="H42" s="58">
        <f>I42-B42+X42</f>
        <v>-10.138130149089221</v>
      </c>
      <c r="I42" s="58">
        <f>(B42+C41-2*X42)*(23678+B42)*E41/((23678+C41)*D42+E41*(23678+B42))</f>
        <v>98.09186985091077</v>
      </c>
      <c r="J42" s="24" t="s">
        <v>61</v>
      </c>
      <c r="K42" s="52">
        <f>'calcul config'!D43</f>
        <v>-1.4244446458631908</v>
      </c>
      <c r="L42" s="52">
        <f>'calcul config'!D44</f>
        <v>-0.2915579712931432</v>
      </c>
      <c r="M42" s="52">
        <f>'calcul config'!D45</f>
        <v>-0.33686359472267197</v>
      </c>
      <c r="N42" s="52">
        <f>'calcul config'!D46</f>
        <v>-0.07261035671199297</v>
      </c>
      <c r="O42" s="52">
        <f>'calcul config'!D47</f>
        <v>-0.057258757585984484</v>
      </c>
      <c r="P42" s="52">
        <f>'calcul config'!D48</f>
        <v>-0.008362253921442195</v>
      </c>
      <c r="Q42" s="52">
        <f>'calcul config'!D49</f>
        <v>-0.006936023460912306</v>
      </c>
      <c r="R42" s="52">
        <f>'calcul config'!D50</f>
        <v>-0.0011161753612799468</v>
      </c>
      <c r="S42" s="52">
        <f>'calcul config'!D51</f>
        <v>-0.0007533984637479535</v>
      </c>
      <c r="T42" s="52">
        <f>'calcul config'!D52</f>
        <v>-0.00012241314284512048</v>
      </c>
      <c r="U42" s="52">
        <f>'calcul config'!D53</f>
        <v>-0.00014973341800509775</v>
      </c>
      <c r="V42" s="52">
        <f>'calcul config'!D54</f>
        <v>-4.120785915316945E-05</v>
      </c>
      <c r="W42" s="52">
        <f>'calcul config'!D55</f>
        <v>-4.6965347340773455E-05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0.9531972871448727</v>
      </c>
      <c r="L44" s="52">
        <f>L40/(L43*1.5)</f>
        <v>0.2776783619538352</v>
      </c>
      <c r="M44" s="52">
        <f aca="true" t="shared" si="1" ref="M44:W44">M40/(M43*1.5)</f>
        <v>0.37609415013716574</v>
      </c>
      <c r="N44" s="52">
        <f t="shared" si="1"/>
        <v>0.09681898087387797</v>
      </c>
      <c r="O44" s="52">
        <f t="shared" si="1"/>
        <v>0.25521542718391765</v>
      </c>
      <c r="P44" s="52">
        <f t="shared" si="1"/>
        <v>0.05576147656594965</v>
      </c>
      <c r="Q44" s="52">
        <f t="shared" si="1"/>
        <v>0.04659882983655718</v>
      </c>
      <c r="R44" s="52">
        <f t="shared" si="1"/>
        <v>0.0024840113351102425</v>
      </c>
      <c r="S44" s="52">
        <f t="shared" si="1"/>
        <v>0.01004564973359851</v>
      </c>
      <c r="T44" s="52">
        <f t="shared" si="1"/>
        <v>0.0016412529007266475</v>
      </c>
      <c r="U44" s="52">
        <f t="shared" si="1"/>
        <v>0.00203851434385376</v>
      </c>
      <c r="V44" s="52">
        <f t="shared" si="1"/>
        <v>0.0005530947371729274</v>
      </c>
      <c r="W44" s="52">
        <f t="shared" si="1"/>
        <v>0.0006264016894012701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1067</v>
      </c>
      <c r="B51" s="24">
        <v>185.32</v>
      </c>
      <c r="C51" s="24">
        <v>196.12</v>
      </c>
      <c r="D51" s="24">
        <v>8.416261408784797</v>
      </c>
      <c r="E51" s="24">
        <v>8.615020314616746</v>
      </c>
      <c r="F51" s="24">
        <v>34.85989308484261</v>
      </c>
      <c r="G51" s="24" t="s">
        <v>59</v>
      </c>
      <c r="H51" s="24">
        <v>-18.978870495504452</v>
      </c>
      <c r="I51" s="24">
        <v>98.84112950449554</v>
      </c>
      <c r="J51" s="24" t="s">
        <v>73</v>
      </c>
      <c r="K51" s="24">
        <v>2.3471560233580875</v>
      </c>
      <c r="M51" s="24" t="s">
        <v>68</v>
      </c>
      <c r="N51" s="24">
        <v>2.2040947166697116</v>
      </c>
      <c r="X51" s="24">
        <v>67.5</v>
      </c>
    </row>
    <row r="52" spans="1:24" ht="12.75" hidden="1">
      <c r="A52" s="24">
        <v>1065</v>
      </c>
      <c r="B52" s="24">
        <v>153.5399932861328</v>
      </c>
      <c r="C52" s="24">
        <v>155.13999938964844</v>
      </c>
      <c r="D52" s="24">
        <v>8.558004379272461</v>
      </c>
      <c r="E52" s="24">
        <v>8.788652420043945</v>
      </c>
      <c r="F52" s="24">
        <v>38.636208526231435</v>
      </c>
      <c r="G52" s="24" t="s">
        <v>56</v>
      </c>
      <c r="H52" s="24">
        <v>21.550550943070263</v>
      </c>
      <c r="I52" s="24">
        <v>107.59054422920308</v>
      </c>
      <c r="J52" s="24" t="s">
        <v>62</v>
      </c>
      <c r="K52" s="24">
        <v>0.14996982894618022</v>
      </c>
      <c r="L52" s="24">
        <v>1.5231656796517365</v>
      </c>
      <c r="M52" s="24">
        <v>0.035503114229123306</v>
      </c>
      <c r="N52" s="24">
        <v>0.03773734210085417</v>
      </c>
      <c r="O52" s="24">
        <v>0.006022631321900334</v>
      </c>
      <c r="P52" s="24">
        <v>0.04369485705690451</v>
      </c>
      <c r="Q52" s="24">
        <v>0.0007331249647905284</v>
      </c>
      <c r="R52" s="24">
        <v>0.0005809520174357715</v>
      </c>
      <c r="S52" s="24">
        <v>7.902961183468497E-05</v>
      </c>
      <c r="T52" s="24">
        <v>0.0006429572181010867</v>
      </c>
      <c r="U52" s="24">
        <v>1.6065189977688613E-05</v>
      </c>
      <c r="V52" s="24">
        <v>2.157203660713163E-05</v>
      </c>
      <c r="W52" s="24">
        <v>4.936706810487332E-06</v>
      </c>
      <c r="X52" s="24">
        <v>67.5</v>
      </c>
    </row>
    <row r="53" spans="1:24" ht="12.75" hidden="1">
      <c r="A53" s="24">
        <v>1066</v>
      </c>
      <c r="B53" s="24">
        <v>182.97999572753906</v>
      </c>
      <c r="C53" s="24">
        <v>181.0800018310547</v>
      </c>
      <c r="D53" s="24">
        <v>9.012561798095703</v>
      </c>
      <c r="E53" s="24">
        <v>8.974237442016602</v>
      </c>
      <c r="F53" s="24">
        <v>37.90023824035626</v>
      </c>
      <c r="G53" s="24" t="s">
        <v>57</v>
      </c>
      <c r="H53" s="24">
        <v>-15.138178745210098</v>
      </c>
      <c r="I53" s="24">
        <v>100.34181698232896</v>
      </c>
      <c r="J53" s="24" t="s">
        <v>60</v>
      </c>
      <c r="K53" s="24">
        <v>-0.1476184825930719</v>
      </c>
      <c r="L53" s="24">
        <v>-0.008287107876244548</v>
      </c>
      <c r="M53" s="24">
        <v>0.03501541803228247</v>
      </c>
      <c r="N53" s="24">
        <v>-0.0003897998385029107</v>
      </c>
      <c r="O53" s="24">
        <v>-0.00591643882853013</v>
      </c>
      <c r="P53" s="24">
        <v>-0.0009481783324042361</v>
      </c>
      <c r="Q53" s="24">
        <v>0.0007259843813500229</v>
      </c>
      <c r="R53" s="24">
        <v>-3.1382420458248586E-05</v>
      </c>
      <c r="S53" s="24">
        <v>-7.64782820595567E-05</v>
      </c>
      <c r="T53" s="24">
        <v>-6.752372702769004E-05</v>
      </c>
      <c r="U53" s="24">
        <v>1.6035133010657757E-05</v>
      </c>
      <c r="V53" s="24">
        <v>-2.4799453367971028E-06</v>
      </c>
      <c r="W53" s="24">
        <v>-4.735319723663742E-06</v>
      </c>
      <c r="X53" s="24">
        <v>67.5</v>
      </c>
    </row>
    <row r="54" spans="1:24" ht="12.75" hidden="1">
      <c r="A54" s="24">
        <v>1068</v>
      </c>
      <c r="B54" s="24">
        <v>132.5399932861328</v>
      </c>
      <c r="C54" s="24">
        <v>138.13999938964844</v>
      </c>
      <c r="D54" s="24">
        <v>9.376087188720703</v>
      </c>
      <c r="E54" s="24">
        <v>9.26398754119873</v>
      </c>
      <c r="F54" s="24">
        <v>34.3624512266782</v>
      </c>
      <c r="G54" s="24" t="s">
        <v>58</v>
      </c>
      <c r="H54" s="24">
        <v>22.223329113901443</v>
      </c>
      <c r="I54" s="24">
        <v>87.26332240003426</v>
      </c>
      <c r="J54" s="24" t="s">
        <v>61</v>
      </c>
      <c r="K54" s="24">
        <v>0.026452470415170657</v>
      </c>
      <c r="L54" s="24">
        <v>-1.523143135595596</v>
      </c>
      <c r="M54" s="24">
        <v>0.00586443688606889</v>
      </c>
      <c r="N54" s="24">
        <v>-0.037735328869943664</v>
      </c>
      <c r="O54" s="24">
        <v>0.0011259838488166638</v>
      </c>
      <c r="P54" s="24">
        <v>-0.04368456811132825</v>
      </c>
      <c r="Q54" s="24">
        <v>0.00010207297406727215</v>
      </c>
      <c r="R54" s="24">
        <v>-0.0005801037754133951</v>
      </c>
      <c r="S54" s="24">
        <v>1.9918632482172767E-05</v>
      </c>
      <c r="T54" s="24">
        <v>-0.000639401697367608</v>
      </c>
      <c r="U54" s="24">
        <v>9.822618539577496E-07</v>
      </c>
      <c r="V54" s="24">
        <v>-2.1429013848190153E-05</v>
      </c>
      <c r="W54" s="24">
        <v>1.395643667772385E-06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1067</v>
      </c>
      <c r="B56" s="24">
        <v>185.32</v>
      </c>
      <c r="C56" s="24">
        <v>196.12</v>
      </c>
      <c r="D56" s="24">
        <v>8.416261408784797</v>
      </c>
      <c r="E56" s="24">
        <v>8.615020314616746</v>
      </c>
      <c r="F56" s="24">
        <v>42.11866247628627</v>
      </c>
      <c r="G56" s="24" t="s">
        <v>59</v>
      </c>
      <c r="H56" s="24">
        <v>1.6025169378067403</v>
      </c>
      <c r="I56" s="24">
        <v>119.42251693780673</v>
      </c>
      <c r="J56" s="24" t="s">
        <v>73</v>
      </c>
      <c r="K56" s="24">
        <v>2.9601423052436733</v>
      </c>
      <c r="M56" s="24" t="s">
        <v>68</v>
      </c>
      <c r="N56" s="24">
        <v>1.5480694697821529</v>
      </c>
      <c r="X56" s="24">
        <v>67.5</v>
      </c>
    </row>
    <row r="57" spans="1:24" ht="12.75" hidden="1">
      <c r="A57" s="24">
        <v>1065</v>
      </c>
      <c r="B57" s="24">
        <v>153.5399932861328</v>
      </c>
      <c r="C57" s="24">
        <v>155.13999938964844</v>
      </c>
      <c r="D57" s="24">
        <v>8.558004379272461</v>
      </c>
      <c r="E57" s="24">
        <v>8.788652420043945</v>
      </c>
      <c r="F57" s="24">
        <v>38.636208526231435</v>
      </c>
      <c r="G57" s="24" t="s">
        <v>56</v>
      </c>
      <c r="H57" s="24">
        <v>21.550550943070263</v>
      </c>
      <c r="I57" s="24">
        <v>107.59054422920308</v>
      </c>
      <c r="J57" s="24" t="s">
        <v>62</v>
      </c>
      <c r="K57" s="24">
        <v>1.661786618693032</v>
      </c>
      <c r="L57" s="24">
        <v>0.19358234170405628</v>
      </c>
      <c r="M57" s="24">
        <v>0.3934058067140866</v>
      </c>
      <c r="N57" s="24">
        <v>0.04257832431019237</v>
      </c>
      <c r="O57" s="24">
        <v>0.06674054607713086</v>
      </c>
      <c r="P57" s="24">
        <v>0.00555306535303396</v>
      </c>
      <c r="Q57" s="24">
        <v>0.008123945416453164</v>
      </c>
      <c r="R57" s="24">
        <v>0.0006554486868308793</v>
      </c>
      <c r="S57" s="24">
        <v>0.0008756436223030427</v>
      </c>
      <c r="T57" s="24">
        <v>8.168119791952855E-05</v>
      </c>
      <c r="U57" s="24">
        <v>0.0001776960027113363</v>
      </c>
      <c r="V57" s="24">
        <v>2.4313932182299314E-05</v>
      </c>
      <c r="W57" s="24">
        <v>5.4600320021709625E-05</v>
      </c>
      <c r="X57" s="24">
        <v>67.5</v>
      </c>
    </row>
    <row r="58" spans="1:24" ht="12.75" hidden="1">
      <c r="A58" s="24">
        <v>1068</v>
      </c>
      <c r="B58" s="24">
        <v>132.5399932861328</v>
      </c>
      <c r="C58" s="24">
        <v>138.13999938964844</v>
      </c>
      <c r="D58" s="24">
        <v>9.376087188720703</v>
      </c>
      <c r="E58" s="24">
        <v>9.26398754119873</v>
      </c>
      <c r="F58" s="24">
        <v>29.074678063106607</v>
      </c>
      <c r="G58" s="24" t="s">
        <v>57</v>
      </c>
      <c r="H58" s="24">
        <v>8.795048014072478</v>
      </c>
      <c r="I58" s="24">
        <v>73.83504130020529</v>
      </c>
      <c r="J58" s="24" t="s">
        <v>60</v>
      </c>
      <c r="K58" s="24">
        <v>-0.2830124518841264</v>
      </c>
      <c r="L58" s="24">
        <v>0.0010542372430801218</v>
      </c>
      <c r="M58" s="24">
        <v>0.06258920737191899</v>
      </c>
      <c r="N58" s="24">
        <v>-0.0004402210100991835</v>
      </c>
      <c r="O58" s="24">
        <v>-0.01207497604146579</v>
      </c>
      <c r="P58" s="24">
        <v>0.00012066534967457396</v>
      </c>
      <c r="Q58" s="24">
        <v>0.0010815490800230754</v>
      </c>
      <c r="R58" s="24">
        <v>-3.5383494494240006E-05</v>
      </c>
      <c r="S58" s="24">
        <v>-0.0002161964815445542</v>
      </c>
      <c r="T58" s="24">
        <v>8.588961141909772E-06</v>
      </c>
      <c r="U58" s="24">
        <v>9.60715400672683E-06</v>
      </c>
      <c r="V58" s="24">
        <v>-2.796121003624774E-06</v>
      </c>
      <c r="W58" s="24">
        <v>-1.522965081596295E-05</v>
      </c>
      <c r="X58" s="24">
        <v>67.5</v>
      </c>
    </row>
    <row r="59" spans="1:24" ht="12.75" hidden="1">
      <c r="A59" s="24">
        <v>1066</v>
      </c>
      <c r="B59" s="24">
        <v>182.97999572753906</v>
      </c>
      <c r="C59" s="24">
        <v>181.0800018310547</v>
      </c>
      <c r="D59" s="24">
        <v>9.012561798095703</v>
      </c>
      <c r="E59" s="24">
        <v>8.974237442016602</v>
      </c>
      <c r="F59" s="24">
        <v>35.66641106615289</v>
      </c>
      <c r="G59" s="24" t="s">
        <v>58</v>
      </c>
      <c r="H59" s="24">
        <v>-21.052291370639352</v>
      </c>
      <c r="I59" s="24">
        <v>94.42770435689971</v>
      </c>
      <c r="J59" s="24" t="s">
        <v>61</v>
      </c>
      <c r="K59" s="24">
        <v>-1.6375099139076243</v>
      </c>
      <c r="L59" s="24">
        <v>0.19357947102795098</v>
      </c>
      <c r="M59" s="24">
        <v>-0.38839505645272593</v>
      </c>
      <c r="N59" s="24">
        <v>-0.04257604850765493</v>
      </c>
      <c r="O59" s="24">
        <v>-0.06563913043506635</v>
      </c>
      <c r="P59" s="24">
        <v>0.005551754199210741</v>
      </c>
      <c r="Q59" s="24">
        <v>-0.008051629693236743</v>
      </c>
      <c r="R59" s="24">
        <v>-0.000654492925390107</v>
      </c>
      <c r="S59" s="24">
        <v>-0.0008485345217772515</v>
      </c>
      <c r="T59" s="24">
        <v>8.122836844398611E-05</v>
      </c>
      <c r="U59" s="24">
        <v>-0.00017743610672993893</v>
      </c>
      <c r="V59" s="24">
        <v>-2.4152619019446703E-05</v>
      </c>
      <c r="W59" s="24">
        <v>-5.243331653154265E-05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1067</v>
      </c>
      <c r="B61" s="24">
        <v>185.32</v>
      </c>
      <c r="C61" s="24">
        <v>196.12</v>
      </c>
      <c r="D61" s="24">
        <v>8.416261408784797</v>
      </c>
      <c r="E61" s="24">
        <v>8.615020314616746</v>
      </c>
      <c r="F61" s="24">
        <v>34.85989308484261</v>
      </c>
      <c r="G61" s="24" t="s">
        <v>59</v>
      </c>
      <c r="H61" s="24">
        <v>-18.978870495504452</v>
      </c>
      <c r="I61" s="24">
        <v>98.84112950449554</v>
      </c>
      <c r="J61" s="24" t="s">
        <v>73</v>
      </c>
      <c r="K61" s="24">
        <v>-2.0557673710284567</v>
      </c>
      <c r="M61" s="24" t="s">
        <v>68</v>
      </c>
      <c r="N61" s="24">
        <v>-1.1032795716081243</v>
      </c>
      <c r="X61" s="24">
        <v>67.5</v>
      </c>
    </row>
    <row r="62" spans="1:24" s="107" customFormat="1" ht="12.75" hidden="1">
      <c r="A62" s="107">
        <v>1066</v>
      </c>
      <c r="B62" s="107">
        <v>182.97999572753906</v>
      </c>
      <c r="C62" s="107">
        <v>181.0800018310547</v>
      </c>
      <c r="D62" s="107">
        <v>9.012561798095703</v>
      </c>
      <c r="E62" s="107">
        <v>8.974237442016602</v>
      </c>
      <c r="F62" s="107">
        <v>45.04732946816398</v>
      </c>
      <c r="G62" s="107" t="s">
        <v>56</v>
      </c>
      <c r="H62" s="107">
        <v>3.783921833383758</v>
      </c>
      <c r="I62" s="107">
        <v>119.26391756092282</v>
      </c>
      <c r="J62" s="107" t="s">
        <v>62</v>
      </c>
      <c r="K62" s="107">
        <v>1.3622185723819782</v>
      </c>
      <c r="L62" s="107">
        <v>0.3026303199595155</v>
      </c>
      <c r="M62" s="107">
        <v>0.3224865976307004</v>
      </c>
      <c r="N62" s="107">
        <v>0.03783559489203456</v>
      </c>
      <c r="O62" s="107">
        <v>0.05470900098261979</v>
      </c>
      <c r="P62" s="107">
        <v>0.008681471454396917</v>
      </c>
      <c r="Q62" s="107">
        <v>0.006659321109168506</v>
      </c>
      <c r="R62" s="107">
        <v>0.0005823667776737806</v>
      </c>
      <c r="S62" s="107">
        <v>0.0007177607954973354</v>
      </c>
      <c r="T62" s="107">
        <v>0.00012778443651747316</v>
      </c>
      <c r="U62" s="107">
        <v>0.0001456442770626194</v>
      </c>
      <c r="V62" s="107">
        <v>2.1600603305428374E-05</v>
      </c>
      <c r="W62" s="107">
        <v>4.475390542673618E-05</v>
      </c>
      <c r="X62" s="107">
        <v>67.5</v>
      </c>
    </row>
    <row r="63" spans="1:24" ht="12.75" hidden="1">
      <c r="A63" s="24">
        <v>1065</v>
      </c>
      <c r="B63" s="24">
        <v>153.5399932861328</v>
      </c>
      <c r="C63" s="24">
        <v>155.13999938964844</v>
      </c>
      <c r="D63" s="24">
        <v>8.558004379272461</v>
      </c>
      <c r="E63" s="24">
        <v>8.788652420043945</v>
      </c>
      <c r="F63" s="24">
        <v>36.67242508881434</v>
      </c>
      <c r="G63" s="24" t="s">
        <v>57</v>
      </c>
      <c r="H63" s="24">
        <v>16.08198824400128</v>
      </c>
      <c r="I63" s="24">
        <v>102.1219815301341</v>
      </c>
      <c r="J63" s="24" t="s">
        <v>60</v>
      </c>
      <c r="K63" s="24">
        <v>-1.3477540370033463</v>
      </c>
      <c r="L63" s="24">
        <v>-0.0016465044597862772</v>
      </c>
      <c r="M63" s="24">
        <v>0.3195745951987227</v>
      </c>
      <c r="N63" s="24">
        <v>-0.00039175302996230515</v>
      </c>
      <c r="O63" s="24">
        <v>-0.054039133583986</v>
      </c>
      <c r="P63" s="24">
        <v>-0.00018818952195426186</v>
      </c>
      <c r="Q63" s="24">
        <v>0.006620351933681826</v>
      </c>
      <c r="R63" s="24">
        <v>-3.1521352009853346E-05</v>
      </c>
      <c r="S63" s="24">
        <v>-0.0006997966570259437</v>
      </c>
      <c r="T63" s="24">
        <v>-1.3389119599391771E-05</v>
      </c>
      <c r="U63" s="24">
        <v>0.00014558341796756978</v>
      </c>
      <c r="V63" s="24">
        <v>-2.4994391851665024E-06</v>
      </c>
      <c r="W63" s="24">
        <v>-4.3278670679312205E-05</v>
      </c>
      <c r="X63" s="24">
        <v>67.5</v>
      </c>
    </row>
    <row r="64" spans="1:24" ht="12.75" hidden="1">
      <c r="A64" s="24">
        <v>1068</v>
      </c>
      <c r="B64" s="24">
        <v>132.5399932861328</v>
      </c>
      <c r="C64" s="24">
        <v>138.13999938964844</v>
      </c>
      <c r="D64" s="24">
        <v>9.376087188720703</v>
      </c>
      <c r="E64" s="24">
        <v>9.26398754119873</v>
      </c>
      <c r="F64" s="24">
        <v>29.074678063106607</v>
      </c>
      <c r="G64" s="24" t="s">
        <v>58</v>
      </c>
      <c r="H64" s="24">
        <v>8.795048014072478</v>
      </c>
      <c r="I64" s="24">
        <v>73.83504130020529</v>
      </c>
      <c r="J64" s="24" t="s">
        <v>61</v>
      </c>
      <c r="K64" s="24">
        <v>0.1979860971977003</v>
      </c>
      <c r="L64" s="24">
        <v>-0.3026258409023635</v>
      </c>
      <c r="M64" s="24">
        <v>0.043239839904858225</v>
      </c>
      <c r="N64" s="24">
        <v>-0.03783356671525521</v>
      </c>
      <c r="O64" s="24">
        <v>0.008535035442715461</v>
      </c>
      <c r="P64" s="24">
        <v>-0.008679431508879782</v>
      </c>
      <c r="Q64" s="24">
        <v>0.0007193732752977116</v>
      </c>
      <c r="R64" s="24">
        <v>-0.000581513085068267</v>
      </c>
      <c r="S64" s="24">
        <v>0.00015957818888645618</v>
      </c>
      <c r="T64" s="24">
        <v>-0.00012708105166562523</v>
      </c>
      <c r="U64" s="24">
        <v>4.209970780531102E-06</v>
      </c>
      <c r="V64" s="24">
        <v>-2.145550901093091E-05</v>
      </c>
      <c r="W64" s="24">
        <v>1.139599557638069E-05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1067</v>
      </c>
      <c r="B66" s="24">
        <v>185.32</v>
      </c>
      <c r="C66" s="24">
        <v>196.12</v>
      </c>
      <c r="D66" s="24">
        <v>8.416261408784797</v>
      </c>
      <c r="E66" s="24">
        <v>8.615020314616746</v>
      </c>
      <c r="F66" s="24">
        <v>37.03856792010519</v>
      </c>
      <c r="G66" s="24" t="s">
        <v>59</v>
      </c>
      <c r="H66" s="24">
        <v>-12.80149407566661</v>
      </c>
      <c r="I66" s="24">
        <v>105.01850592433338</v>
      </c>
      <c r="J66" s="24" t="s">
        <v>73</v>
      </c>
      <c r="K66" s="24">
        <v>-2.0696939277968855</v>
      </c>
      <c r="M66" s="24" t="s">
        <v>68</v>
      </c>
      <c r="N66" s="24">
        <v>-1.0880506498341271</v>
      </c>
      <c r="X66" s="24">
        <v>67.5</v>
      </c>
    </row>
    <row r="67" spans="1:24" s="107" customFormat="1" ht="12.75" hidden="1">
      <c r="A67" s="107">
        <v>1066</v>
      </c>
      <c r="B67" s="107">
        <v>182.97999572753906</v>
      </c>
      <c r="C67" s="107">
        <v>181.0800018310547</v>
      </c>
      <c r="D67" s="107">
        <v>9.012561798095703</v>
      </c>
      <c r="E67" s="107">
        <v>8.974237442016602</v>
      </c>
      <c r="F67" s="107">
        <v>45.04732946816398</v>
      </c>
      <c r="G67" s="107" t="s">
        <v>56</v>
      </c>
      <c r="H67" s="107">
        <v>3.783921833383758</v>
      </c>
      <c r="I67" s="107">
        <v>119.26391756092282</v>
      </c>
      <c r="J67" s="107" t="s">
        <v>62</v>
      </c>
      <c r="K67" s="107">
        <v>1.3849292301576284</v>
      </c>
      <c r="L67" s="107">
        <v>0.19964662019100377</v>
      </c>
      <c r="M67" s="107">
        <v>0.32786360557687694</v>
      </c>
      <c r="N67" s="107">
        <v>0.03374098524328539</v>
      </c>
      <c r="O67" s="107">
        <v>0.055621142824707905</v>
      </c>
      <c r="P67" s="107">
        <v>0.005727221443619231</v>
      </c>
      <c r="Q67" s="107">
        <v>0.006770383662960532</v>
      </c>
      <c r="R67" s="107">
        <v>0.000519336541976772</v>
      </c>
      <c r="S67" s="107">
        <v>0.0007297214009346442</v>
      </c>
      <c r="T67" s="107">
        <v>8.422774702366318E-05</v>
      </c>
      <c r="U67" s="107">
        <v>0.00014806379708940873</v>
      </c>
      <c r="V67" s="107">
        <v>1.9255178278108104E-05</v>
      </c>
      <c r="W67" s="107">
        <v>4.549583493846769E-05</v>
      </c>
      <c r="X67" s="107">
        <v>67.5</v>
      </c>
    </row>
    <row r="68" spans="1:24" ht="12.75" hidden="1">
      <c r="A68" s="24">
        <v>1068</v>
      </c>
      <c r="B68" s="24">
        <v>132.5399932861328</v>
      </c>
      <c r="C68" s="24">
        <v>138.13999938964844</v>
      </c>
      <c r="D68" s="24">
        <v>9.376087188720703</v>
      </c>
      <c r="E68" s="24">
        <v>9.26398754119873</v>
      </c>
      <c r="F68" s="24">
        <v>34.3624512266782</v>
      </c>
      <c r="G68" s="24" t="s">
        <v>57</v>
      </c>
      <c r="H68" s="24">
        <v>22.223329113901443</v>
      </c>
      <c r="I68" s="24">
        <v>87.26332240003426</v>
      </c>
      <c r="J68" s="24" t="s">
        <v>60</v>
      </c>
      <c r="K68" s="24">
        <v>-1.3483683275975489</v>
      </c>
      <c r="L68" s="24">
        <v>0.0010864941965068576</v>
      </c>
      <c r="M68" s="24">
        <v>0.31833680840122297</v>
      </c>
      <c r="N68" s="24">
        <v>-0.0003494924521352913</v>
      </c>
      <c r="O68" s="24">
        <v>-0.05428662065238501</v>
      </c>
      <c r="P68" s="24">
        <v>0.00012452049607799892</v>
      </c>
      <c r="Q68" s="24">
        <v>0.0065288535201255835</v>
      </c>
      <c r="R68" s="24">
        <v>-2.810814539347497E-05</v>
      </c>
      <c r="S68" s="24">
        <v>-0.000721315017870859</v>
      </c>
      <c r="T68" s="24">
        <v>8.878899505833483E-06</v>
      </c>
      <c r="U68" s="24">
        <v>0.00013922191261559526</v>
      </c>
      <c r="V68" s="24">
        <v>-2.2299522622129797E-06</v>
      </c>
      <c r="W68" s="24">
        <v>-4.517584143814654E-05</v>
      </c>
      <c r="X68" s="24">
        <v>67.5</v>
      </c>
    </row>
    <row r="69" spans="1:24" ht="12.75" hidden="1">
      <c r="A69" s="24">
        <v>1065</v>
      </c>
      <c r="B69" s="24">
        <v>153.5399932861328</v>
      </c>
      <c r="C69" s="24">
        <v>155.13999938964844</v>
      </c>
      <c r="D69" s="24">
        <v>8.558004379272461</v>
      </c>
      <c r="E69" s="24">
        <v>8.788652420043945</v>
      </c>
      <c r="F69" s="24">
        <v>29.255696561860415</v>
      </c>
      <c r="G69" s="24" t="s">
        <v>58</v>
      </c>
      <c r="H69" s="24">
        <v>-4.571432188634091</v>
      </c>
      <c r="I69" s="24">
        <v>81.46856109749872</v>
      </c>
      <c r="J69" s="24" t="s">
        <v>61</v>
      </c>
      <c r="K69" s="24">
        <v>-0.31611995456913233</v>
      </c>
      <c r="L69" s="24">
        <v>0.19964366377136006</v>
      </c>
      <c r="M69" s="24">
        <v>-0.0784615847328678</v>
      </c>
      <c r="N69" s="24">
        <v>-0.033739175156092704</v>
      </c>
      <c r="O69" s="24">
        <v>-0.012110918514737078</v>
      </c>
      <c r="P69" s="24">
        <v>0.005725867629478386</v>
      </c>
      <c r="Q69" s="24">
        <v>-0.0017922518395657003</v>
      </c>
      <c r="R69" s="24">
        <v>-0.0005185753329989103</v>
      </c>
      <c r="S69" s="24">
        <v>-0.00011044441124829294</v>
      </c>
      <c r="T69" s="24">
        <v>8.375845337783829E-05</v>
      </c>
      <c r="U69" s="24">
        <v>-5.039987158901456E-05</v>
      </c>
      <c r="V69" s="24">
        <v>-1.9125616419607954E-05</v>
      </c>
      <c r="W69" s="24">
        <v>-5.386496737559557E-06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1067</v>
      </c>
      <c r="B71" s="100">
        <v>185.32</v>
      </c>
      <c r="C71" s="100">
        <v>196.12</v>
      </c>
      <c r="D71" s="100">
        <v>8.416261408784797</v>
      </c>
      <c r="E71" s="100">
        <v>8.615020314616746</v>
      </c>
      <c r="F71" s="100">
        <v>42.11866247628627</v>
      </c>
      <c r="G71" s="100" t="s">
        <v>59</v>
      </c>
      <c r="H71" s="100">
        <v>1.6025169378067403</v>
      </c>
      <c r="I71" s="100">
        <v>119.42251693780673</v>
      </c>
      <c r="J71" s="100" t="s">
        <v>73</v>
      </c>
      <c r="K71" s="100">
        <v>3.0049956542375664</v>
      </c>
      <c r="M71" s="100" t="s">
        <v>68</v>
      </c>
      <c r="N71" s="100">
        <v>1.5933568128987319</v>
      </c>
      <c r="X71" s="100">
        <v>67.5</v>
      </c>
    </row>
    <row r="72" spans="1:24" s="100" customFormat="1" ht="12.75">
      <c r="A72" s="100">
        <v>1068</v>
      </c>
      <c r="B72" s="100">
        <v>132.5399932861328</v>
      </c>
      <c r="C72" s="100">
        <v>138.13999938964844</v>
      </c>
      <c r="D72" s="100">
        <v>9.376087188720703</v>
      </c>
      <c r="E72" s="100">
        <v>9.26398754119873</v>
      </c>
      <c r="F72" s="100">
        <v>36.46588576819472</v>
      </c>
      <c r="G72" s="100" t="s">
        <v>56</v>
      </c>
      <c r="H72" s="100">
        <v>27.564993634074483</v>
      </c>
      <c r="I72" s="100">
        <v>92.6049869202073</v>
      </c>
      <c r="J72" s="100" t="s">
        <v>62</v>
      </c>
      <c r="K72" s="100">
        <v>1.6595350956856525</v>
      </c>
      <c r="L72" s="100">
        <v>0.3010655451158363</v>
      </c>
      <c r="M72" s="100">
        <v>0.39287229380069266</v>
      </c>
      <c r="N72" s="100">
        <v>0.03695943542732813</v>
      </c>
      <c r="O72" s="100">
        <v>0.06665031902683038</v>
      </c>
      <c r="P72" s="100">
        <v>0.008636842921328707</v>
      </c>
      <c r="Q72" s="100">
        <v>0.008112906335185053</v>
      </c>
      <c r="R72" s="100">
        <v>0.0005689965591659859</v>
      </c>
      <c r="S72" s="100">
        <v>0.0008744799514440213</v>
      </c>
      <c r="T72" s="100">
        <v>0.00012710137047053577</v>
      </c>
      <c r="U72" s="100">
        <v>0.00017744929110674783</v>
      </c>
      <c r="V72" s="100">
        <v>2.1115835294659677E-05</v>
      </c>
      <c r="W72" s="100">
        <v>5.4530466696177006E-05</v>
      </c>
      <c r="X72" s="100">
        <v>67.5</v>
      </c>
    </row>
    <row r="73" spans="1:24" s="100" customFormat="1" ht="12.75">
      <c r="A73" s="100">
        <v>1065</v>
      </c>
      <c r="B73" s="100">
        <v>153.5399932861328</v>
      </c>
      <c r="C73" s="100">
        <v>155.13999938964844</v>
      </c>
      <c r="D73" s="100">
        <v>8.558004379272461</v>
      </c>
      <c r="E73" s="100">
        <v>8.788652420043945</v>
      </c>
      <c r="F73" s="100">
        <v>29.255696561860415</v>
      </c>
      <c r="G73" s="100" t="s">
        <v>57</v>
      </c>
      <c r="H73" s="100">
        <v>-4.571432188634091</v>
      </c>
      <c r="I73" s="100">
        <v>81.46856109749872</v>
      </c>
      <c r="J73" s="100" t="s">
        <v>60</v>
      </c>
      <c r="K73" s="100">
        <v>0.23107177705857695</v>
      </c>
      <c r="L73" s="100">
        <v>-0.0016370844986824105</v>
      </c>
      <c r="M73" s="100">
        <v>-0.059121252457848376</v>
      </c>
      <c r="N73" s="100">
        <v>-0.00038173303610434335</v>
      </c>
      <c r="O73" s="100">
        <v>0.008567911372774333</v>
      </c>
      <c r="P73" s="100">
        <v>-0.00018734639849293208</v>
      </c>
      <c r="Q73" s="100">
        <v>-0.0014309044730120054</v>
      </c>
      <c r="R73" s="100">
        <v>-3.068877499330821E-05</v>
      </c>
      <c r="S73" s="100">
        <v>5.359388052779172E-05</v>
      </c>
      <c r="T73" s="100">
        <v>-1.3350745541812433E-05</v>
      </c>
      <c r="U73" s="100">
        <v>-4.5041757071758404E-05</v>
      </c>
      <c r="V73" s="100">
        <v>-2.4219087623658745E-06</v>
      </c>
      <c r="W73" s="100">
        <v>1.5281120992352638E-06</v>
      </c>
      <c r="X73" s="100">
        <v>67.5</v>
      </c>
    </row>
    <row r="74" spans="1:24" s="100" customFormat="1" ht="12.75">
      <c r="A74" s="100">
        <v>1066</v>
      </c>
      <c r="B74" s="100">
        <v>182.97999572753906</v>
      </c>
      <c r="C74" s="100">
        <v>181.0800018310547</v>
      </c>
      <c r="D74" s="100">
        <v>9.012561798095703</v>
      </c>
      <c r="E74" s="100">
        <v>8.974237442016602</v>
      </c>
      <c r="F74" s="100">
        <v>37.90023824035626</v>
      </c>
      <c r="G74" s="100" t="s">
        <v>58</v>
      </c>
      <c r="H74" s="100">
        <v>-15.138178745210098</v>
      </c>
      <c r="I74" s="100">
        <v>100.34181698232896</v>
      </c>
      <c r="J74" s="100" t="s">
        <v>61</v>
      </c>
      <c r="K74" s="100">
        <v>-1.6433692730665799</v>
      </c>
      <c r="L74" s="100">
        <v>-0.30106109414907767</v>
      </c>
      <c r="M74" s="100">
        <v>-0.388398399512708</v>
      </c>
      <c r="N74" s="100">
        <v>-0.036957464022792264</v>
      </c>
      <c r="O74" s="100">
        <v>-0.06609732158784162</v>
      </c>
      <c r="P74" s="100">
        <v>-0.00863481076658183</v>
      </c>
      <c r="Q74" s="100">
        <v>-0.007985722358847695</v>
      </c>
      <c r="R74" s="100">
        <v>-0.0005681683583517665</v>
      </c>
      <c r="S74" s="100">
        <v>-0.0008728361137392922</v>
      </c>
      <c r="T74" s="100">
        <v>-0.00012639824353592166</v>
      </c>
      <c r="U74" s="100">
        <v>-0.00017163767370299574</v>
      </c>
      <c r="V74" s="100">
        <v>-2.0976483455001954E-05</v>
      </c>
      <c r="W74" s="100">
        <v>-5.450905128063632E-05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1067</v>
      </c>
      <c r="B76" s="24">
        <v>185.32</v>
      </c>
      <c r="C76" s="24">
        <v>196.12</v>
      </c>
      <c r="D76" s="24">
        <v>8.416261408784797</v>
      </c>
      <c r="E76" s="24">
        <v>8.615020314616746</v>
      </c>
      <c r="F76" s="24">
        <v>37.03856792010519</v>
      </c>
      <c r="G76" s="24" t="s">
        <v>59</v>
      </c>
      <c r="H76" s="24">
        <v>-12.80149407566661</v>
      </c>
      <c r="I76" s="24">
        <v>105.01850592433338</v>
      </c>
      <c r="J76" s="24" t="s">
        <v>73</v>
      </c>
      <c r="K76" s="24">
        <v>2.6130387400746917</v>
      </c>
      <c r="M76" s="24" t="s">
        <v>68</v>
      </c>
      <c r="N76" s="24">
        <v>2.3316695996872436</v>
      </c>
      <c r="X76" s="24">
        <v>67.5</v>
      </c>
    </row>
    <row r="77" spans="1:24" ht="12.75" hidden="1">
      <c r="A77" s="24">
        <v>1068</v>
      </c>
      <c r="B77" s="24">
        <v>132.5399932861328</v>
      </c>
      <c r="C77" s="24">
        <v>138.13999938964844</v>
      </c>
      <c r="D77" s="24">
        <v>9.376087188720703</v>
      </c>
      <c r="E77" s="24">
        <v>9.26398754119873</v>
      </c>
      <c r="F77" s="24">
        <v>36.46588576819472</v>
      </c>
      <c r="G77" s="24" t="s">
        <v>56</v>
      </c>
      <c r="H77" s="24">
        <v>27.564993634074483</v>
      </c>
      <c r="I77" s="24">
        <v>92.6049869202073</v>
      </c>
      <c r="J77" s="24" t="s">
        <v>62</v>
      </c>
      <c r="K77" s="24">
        <v>0.5438487418635944</v>
      </c>
      <c r="L77" s="24">
        <v>1.515536625870018</v>
      </c>
      <c r="M77" s="24">
        <v>0.12874874515630444</v>
      </c>
      <c r="N77" s="24">
        <v>0.038270188753936264</v>
      </c>
      <c r="O77" s="24">
        <v>0.021842499569489048</v>
      </c>
      <c r="P77" s="24">
        <v>0.04347607237752657</v>
      </c>
      <c r="Q77" s="24">
        <v>0.0026586834753276616</v>
      </c>
      <c r="R77" s="24">
        <v>0.0005891844962867296</v>
      </c>
      <c r="S77" s="24">
        <v>0.0002866098755628508</v>
      </c>
      <c r="T77" s="24">
        <v>0.0006397294820076441</v>
      </c>
      <c r="U77" s="24">
        <v>5.8119264864179495E-05</v>
      </c>
      <c r="V77" s="24">
        <v>2.1881075669061673E-05</v>
      </c>
      <c r="W77" s="24">
        <v>1.787008550643728E-05</v>
      </c>
      <c r="X77" s="24">
        <v>67.5</v>
      </c>
    </row>
    <row r="78" spans="1:24" ht="12.75" hidden="1">
      <c r="A78" s="24">
        <v>1066</v>
      </c>
      <c r="B78" s="24">
        <v>182.97999572753906</v>
      </c>
      <c r="C78" s="24">
        <v>181.0800018310547</v>
      </c>
      <c r="D78" s="24">
        <v>9.012561798095703</v>
      </c>
      <c r="E78" s="24">
        <v>8.974237442016602</v>
      </c>
      <c r="F78" s="24">
        <v>35.66641106615289</v>
      </c>
      <c r="G78" s="24" t="s">
        <v>57</v>
      </c>
      <c r="H78" s="24">
        <v>-21.052291370639352</v>
      </c>
      <c r="I78" s="24">
        <v>94.42770435689971</v>
      </c>
      <c r="J78" s="24" t="s">
        <v>60</v>
      </c>
      <c r="K78" s="24">
        <v>0.3156231897293011</v>
      </c>
      <c r="L78" s="24">
        <v>-0.008245348760339392</v>
      </c>
      <c r="M78" s="24">
        <v>-0.07590650459776126</v>
      </c>
      <c r="N78" s="24">
        <v>-0.00039504383667184306</v>
      </c>
      <c r="O78" s="24">
        <v>0.012483751201832618</v>
      </c>
      <c r="P78" s="24">
        <v>-0.000943471243262821</v>
      </c>
      <c r="Q78" s="24">
        <v>-0.0016232883656350939</v>
      </c>
      <c r="R78" s="24">
        <v>-3.179599802982861E-05</v>
      </c>
      <c r="S78" s="24">
        <v>0.0001474991276972733</v>
      </c>
      <c r="T78" s="24">
        <v>-6.719472889988824E-05</v>
      </c>
      <c r="U78" s="24">
        <v>-3.9011104925305216E-05</v>
      </c>
      <c r="V78" s="24">
        <v>-2.5090043572976555E-06</v>
      </c>
      <c r="W78" s="24">
        <v>8.671075402476952E-06</v>
      </c>
      <c r="X78" s="24">
        <v>67.5</v>
      </c>
    </row>
    <row r="79" spans="1:24" ht="12.75" hidden="1">
      <c r="A79" s="24">
        <v>1065</v>
      </c>
      <c r="B79" s="24">
        <v>153.5399932861328</v>
      </c>
      <c r="C79" s="24">
        <v>155.13999938964844</v>
      </c>
      <c r="D79" s="24">
        <v>8.558004379272461</v>
      </c>
      <c r="E79" s="24">
        <v>8.788652420043945</v>
      </c>
      <c r="F79" s="24">
        <v>36.67242508881434</v>
      </c>
      <c r="G79" s="24" t="s">
        <v>58</v>
      </c>
      <c r="H79" s="24">
        <v>16.08198824400128</v>
      </c>
      <c r="I79" s="24">
        <v>102.1219815301341</v>
      </c>
      <c r="J79" s="24" t="s">
        <v>61</v>
      </c>
      <c r="K79" s="24">
        <v>-0.44289214954852857</v>
      </c>
      <c r="L79" s="24">
        <v>-1.5155141960989014</v>
      </c>
      <c r="M79" s="24">
        <v>-0.10399250905268646</v>
      </c>
      <c r="N79" s="24">
        <v>-0.03826814978058147</v>
      </c>
      <c r="O79" s="24">
        <v>-0.01792346906639091</v>
      </c>
      <c r="P79" s="24">
        <v>-0.043465834069865324</v>
      </c>
      <c r="Q79" s="24">
        <v>-0.002105595569898008</v>
      </c>
      <c r="R79" s="24">
        <v>-0.0005883259174759636</v>
      </c>
      <c r="S79" s="24">
        <v>-0.0002457421984493023</v>
      </c>
      <c r="T79" s="24">
        <v>-0.0006361907564228195</v>
      </c>
      <c r="U79" s="24">
        <v>-4.308111698713807E-05</v>
      </c>
      <c r="V79" s="24">
        <v>-2.173675158735233E-05</v>
      </c>
      <c r="W79" s="24">
        <v>-1.5625377031353163E-05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1067</v>
      </c>
      <c r="B81" s="24">
        <v>184.9</v>
      </c>
      <c r="C81" s="24">
        <v>181.9</v>
      </c>
      <c r="D81" s="24">
        <v>8.33610572883989</v>
      </c>
      <c r="E81" s="24">
        <v>8.760747281643335</v>
      </c>
      <c r="F81" s="24">
        <v>34.448880968058276</v>
      </c>
      <c r="G81" s="24" t="s">
        <v>59</v>
      </c>
      <c r="H81" s="24">
        <v>-18.786783182381726</v>
      </c>
      <c r="I81" s="24">
        <v>98.61321681761828</v>
      </c>
      <c r="J81" s="24" t="s">
        <v>73</v>
      </c>
      <c r="K81" s="24">
        <v>2.0857093783969303</v>
      </c>
      <c r="M81" s="24" t="s">
        <v>68</v>
      </c>
      <c r="N81" s="24">
        <v>1.8474913223681442</v>
      </c>
      <c r="X81" s="24">
        <v>67.5</v>
      </c>
    </row>
    <row r="82" spans="1:24" ht="12.75" hidden="1">
      <c r="A82" s="24">
        <v>1065</v>
      </c>
      <c r="B82" s="24">
        <v>153.5399932861328</v>
      </c>
      <c r="C82" s="24">
        <v>149.83999633789062</v>
      </c>
      <c r="D82" s="24">
        <v>8.711776733398438</v>
      </c>
      <c r="E82" s="24">
        <v>9.009299278259277</v>
      </c>
      <c r="F82" s="24">
        <v>36.71697607738701</v>
      </c>
      <c r="G82" s="24" t="s">
        <v>56</v>
      </c>
      <c r="H82" s="24">
        <v>14.40129562640287</v>
      </c>
      <c r="I82" s="24">
        <v>100.44128891253568</v>
      </c>
      <c r="J82" s="24" t="s">
        <v>62</v>
      </c>
      <c r="K82" s="24">
        <v>0.5167680529473702</v>
      </c>
      <c r="L82" s="24">
        <v>1.3417217240025978</v>
      </c>
      <c r="M82" s="24">
        <v>0.12233745480173966</v>
      </c>
      <c r="N82" s="24">
        <v>0.03946112261042419</v>
      </c>
      <c r="O82" s="24">
        <v>0.020754019771255502</v>
      </c>
      <c r="P82" s="24">
        <v>0.03848975276947031</v>
      </c>
      <c r="Q82" s="24">
        <v>0.002526259262305667</v>
      </c>
      <c r="R82" s="24">
        <v>0.000607455432836084</v>
      </c>
      <c r="S82" s="24">
        <v>0.0002722613643268232</v>
      </c>
      <c r="T82" s="24">
        <v>0.0005663675721151784</v>
      </c>
      <c r="U82" s="24">
        <v>5.5281771698177956E-05</v>
      </c>
      <c r="V82" s="24">
        <v>2.2553321721474635E-05</v>
      </c>
      <c r="W82" s="24">
        <v>1.6978842179241884E-05</v>
      </c>
      <c r="X82" s="24">
        <v>67.5</v>
      </c>
    </row>
    <row r="83" spans="1:24" ht="12.75" hidden="1">
      <c r="A83" s="24">
        <v>1066</v>
      </c>
      <c r="B83" s="24">
        <v>170.82000732421875</v>
      </c>
      <c r="C83" s="24">
        <v>169.22000122070312</v>
      </c>
      <c r="D83" s="24">
        <v>9.013423919677734</v>
      </c>
      <c r="E83" s="24">
        <v>9.150486946105957</v>
      </c>
      <c r="F83" s="24">
        <v>35.09158376864532</v>
      </c>
      <c r="G83" s="24" t="s">
        <v>57</v>
      </c>
      <c r="H83" s="24">
        <v>-10.470400723191972</v>
      </c>
      <c r="I83" s="24">
        <v>92.84960660102678</v>
      </c>
      <c r="J83" s="24" t="s">
        <v>60</v>
      </c>
      <c r="K83" s="24">
        <v>-0.31828340872985</v>
      </c>
      <c r="L83" s="24">
        <v>-0.007300023146279954</v>
      </c>
      <c r="M83" s="24">
        <v>0.07643968541199786</v>
      </c>
      <c r="N83" s="24">
        <v>-0.00040782498176908426</v>
      </c>
      <c r="O83" s="24">
        <v>-0.012605388936057851</v>
      </c>
      <c r="P83" s="24">
        <v>-0.0008352199348266131</v>
      </c>
      <c r="Q83" s="24">
        <v>0.0016296835370751687</v>
      </c>
      <c r="R83" s="24">
        <v>-3.28295038261975E-05</v>
      </c>
      <c r="S83" s="24">
        <v>-0.0001504209764884097</v>
      </c>
      <c r="T83" s="24">
        <v>-5.947682028964368E-05</v>
      </c>
      <c r="U83" s="24">
        <v>3.890337129830183E-05</v>
      </c>
      <c r="V83" s="24">
        <v>-2.5948804505841846E-06</v>
      </c>
      <c r="W83" s="24">
        <v>-8.912281021341038E-06</v>
      </c>
      <c r="X83" s="24">
        <v>67.5</v>
      </c>
    </row>
    <row r="84" spans="1:24" ht="12.75" hidden="1">
      <c r="A84" s="24">
        <v>1068</v>
      </c>
      <c r="B84" s="24">
        <v>117.18000030517578</v>
      </c>
      <c r="C84" s="24">
        <v>136.67999267578125</v>
      </c>
      <c r="D84" s="24">
        <v>9.391375541687012</v>
      </c>
      <c r="E84" s="24">
        <v>9.32612419128418</v>
      </c>
      <c r="F84" s="24">
        <v>29.45616056673649</v>
      </c>
      <c r="G84" s="24" t="s">
        <v>58</v>
      </c>
      <c r="H84" s="24">
        <v>24.953863466124105</v>
      </c>
      <c r="I84" s="24">
        <v>74.63386377129989</v>
      </c>
      <c r="J84" s="24" t="s">
        <v>61</v>
      </c>
      <c r="K84" s="24">
        <v>0.4071177867329346</v>
      </c>
      <c r="L84" s="24">
        <v>-1.3417018649173025</v>
      </c>
      <c r="M84" s="24">
        <v>0.09551663384710798</v>
      </c>
      <c r="N84" s="24">
        <v>-0.0394590151481151</v>
      </c>
      <c r="O84" s="24">
        <v>0.016487374152252824</v>
      </c>
      <c r="P84" s="24">
        <v>-0.03848068964968553</v>
      </c>
      <c r="Q84" s="24">
        <v>0.0019303153704437368</v>
      </c>
      <c r="R84" s="24">
        <v>-0.0006065676603319698</v>
      </c>
      <c r="S84" s="24">
        <v>0.00022693563038310324</v>
      </c>
      <c r="T84" s="24">
        <v>-0.0005632359493071045</v>
      </c>
      <c r="U84" s="24">
        <v>3.927597209129183E-05</v>
      </c>
      <c r="V84" s="24">
        <v>-2.2403546953987343E-05</v>
      </c>
      <c r="W84" s="24">
        <v>1.445172407514922E-05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1067</v>
      </c>
      <c r="B86" s="24">
        <v>184.9</v>
      </c>
      <c r="C86" s="24">
        <v>181.9</v>
      </c>
      <c r="D86" s="24">
        <v>8.33610572883989</v>
      </c>
      <c r="E86" s="24">
        <v>8.760747281643335</v>
      </c>
      <c r="F86" s="24">
        <v>40.06794669971462</v>
      </c>
      <c r="G86" s="24" t="s">
        <v>59</v>
      </c>
      <c r="H86" s="24">
        <v>-2.7016700600698016</v>
      </c>
      <c r="I86" s="24">
        <v>114.6983299399302</v>
      </c>
      <c r="J86" s="24" t="s">
        <v>73</v>
      </c>
      <c r="K86" s="24">
        <v>1.9580839040279345</v>
      </c>
      <c r="M86" s="24" t="s">
        <v>68</v>
      </c>
      <c r="N86" s="24">
        <v>1.0433582043591543</v>
      </c>
      <c r="X86" s="24">
        <v>67.5</v>
      </c>
    </row>
    <row r="87" spans="1:24" ht="12.75" hidden="1">
      <c r="A87" s="24">
        <v>1065</v>
      </c>
      <c r="B87" s="24">
        <v>153.5399932861328</v>
      </c>
      <c r="C87" s="24">
        <v>149.83999633789062</v>
      </c>
      <c r="D87" s="24">
        <v>8.711776733398438</v>
      </c>
      <c r="E87" s="24">
        <v>9.009299278259277</v>
      </c>
      <c r="F87" s="24">
        <v>36.71697607738701</v>
      </c>
      <c r="G87" s="24" t="s">
        <v>56</v>
      </c>
      <c r="H87" s="24">
        <v>14.40129562640287</v>
      </c>
      <c r="I87" s="24">
        <v>100.44128891253568</v>
      </c>
      <c r="J87" s="24" t="s">
        <v>62</v>
      </c>
      <c r="K87" s="24">
        <v>1.3360572732680323</v>
      </c>
      <c r="L87" s="24">
        <v>0.26103746211262013</v>
      </c>
      <c r="M87" s="24">
        <v>0.31629412009991886</v>
      </c>
      <c r="N87" s="24">
        <v>0.04328275043378795</v>
      </c>
      <c r="O87" s="24">
        <v>0.05365849328794914</v>
      </c>
      <c r="P87" s="24">
        <v>0.007488208785968322</v>
      </c>
      <c r="Q87" s="24">
        <v>0.006531561763504838</v>
      </c>
      <c r="R87" s="24">
        <v>0.0006662577193997737</v>
      </c>
      <c r="S87" s="24">
        <v>0.0007039917513093206</v>
      </c>
      <c r="T87" s="24">
        <v>0.00011014948193207494</v>
      </c>
      <c r="U87" s="24">
        <v>0.00014285868033175916</v>
      </c>
      <c r="V87" s="24">
        <v>2.4711639933023613E-05</v>
      </c>
      <c r="W87" s="24">
        <v>4.3894138135484E-05</v>
      </c>
      <c r="X87" s="24">
        <v>67.5</v>
      </c>
    </row>
    <row r="88" spans="1:24" ht="12.75" hidden="1">
      <c r="A88" s="24">
        <v>1068</v>
      </c>
      <c r="B88" s="24">
        <v>117.18000030517578</v>
      </c>
      <c r="C88" s="24">
        <v>136.67999267578125</v>
      </c>
      <c r="D88" s="24">
        <v>9.391375541687012</v>
      </c>
      <c r="E88" s="24">
        <v>9.32612419128418</v>
      </c>
      <c r="F88" s="24">
        <v>25.493711508879848</v>
      </c>
      <c r="G88" s="24" t="s">
        <v>57</v>
      </c>
      <c r="H88" s="24">
        <v>14.91410005178605</v>
      </c>
      <c r="I88" s="24">
        <v>64.59410035696183</v>
      </c>
      <c r="J88" s="24" t="s">
        <v>60</v>
      </c>
      <c r="K88" s="24">
        <v>-0.6820142098687945</v>
      </c>
      <c r="L88" s="24">
        <v>0.0014210254675488697</v>
      </c>
      <c r="M88" s="24">
        <v>0.1583561167991327</v>
      </c>
      <c r="N88" s="24">
        <v>-0.00044777589315924467</v>
      </c>
      <c r="O88" s="24">
        <v>-0.02788699235809882</v>
      </c>
      <c r="P88" s="24">
        <v>0.00016269005766843755</v>
      </c>
      <c r="Q88" s="24">
        <v>0.0031205495657461962</v>
      </c>
      <c r="R88" s="24">
        <v>-3.599574167270004E-05</v>
      </c>
      <c r="S88" s="24">
        <v>-0.00040563150966873196</v>
      </c>
      <c r="T88" s="24">
        <v>1.1587198961654787E-05</v>
      </c>
      <c r="U88" s="24">
        <v>5.8071153236149715E-05</v>
      </c>
      <c r="V88" s="24">
        <v>-2.8472806839105635E-06</v>
      </c>
      <c r="W88" s="24">
        <v>-2.6467357661366973E-05</v>
      </c>
      <c r="X88" s="24">
        <v>67.5</v>
      </c>
    </row>
    <row r="89" spans="1:24" ht="12.75" hidden="1">
      <c r="A89" s="24">
        <v>1066</v>
      </c>
      <c r="B89" s="24">
        <v>170.82000732421875</v>
      </c>
      <c r="C89" s="24">
        <v>169.22000122070312</v>
      </c>
      <c r="D89" s="24">
        <v>9.013423919677734</v>
      </c>
      <c r="E89" s="24">
        <v>9.150486946105957</v>
      </c>
      <c r="F89" s="24">
        <v>33.17647362982559</v>
      </c>
      <c r="G89" s="24" t="s">
        <v>58</v>
      </c>
      <c r="H89" s="24">
        <v>-15.537633486448783</v>
      </c>
      <c r="I89" s="24">
        <v>87.78237383776997</v>
      </c>
      <c r="J89" s="24" t="s">
        <v>61</v>
      </c>
      <c r="K89" s="24">
        <v>-1.148871470178215</v>
      </c>
      <c r="L89" s="24">
        <v>0.2610335942226942</v>
      </c>
      <c r="M89" s="24">
        <v>-0.27379793768777977</v>
      </c>
      <c r="N89" s="24">
        <v>-0.04328043416906855</v>
      </c>
      <c r="O89" s="24">
        <v>-0.04584266090828739</v>
      </c>
      <c r="P89" s="24">
        <v>0.007486441261867285</v>
      </c>
      <c r="Q89" s="24">
        <v>-0.005737897653165283</v>
      </c>
      <c r="R89" s="24">
        <v>-0.0006652846422706748</v>
      </c>
      <c r="S89" s="24">
        <v>-0.0005753846229049137</v>
      </c>
      <c r="T89" s="24">
        <v>0.00010953832749374773</v>
      </c>
      <c r="U89" s="24">
        <v>-0.00013052334545189749</v>
      </c>
      <c r="V89" s="24">
        <v>-2.4547059719779822E-05</v>
      </c>
      <c r="W89" s="24">
        <v>-3.5016772282468144E-05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1067</v>
      </c>
      <c r="B91" s="24">
        <v>184.9</v>
      </c>
      <c r="C91" s="24">
        <v>181.9</v>
      </c>
      <c r="D91" s="24">
        <v>8.33610572883989</v>
      </c>
      <c r="E91" s="24">
        <v>8.760747281643335</v>
      </c>
      <c r="F91" s="24">
        <v>34.448880968058276</v>
      </c>
      <c r="G91" s="24" t="s">
        <v>59</v>
      </c>
      <c r="H91" s="24">
        <v>-18.786783182381726</v>
      </c>
      <c r="I91" s="24">
        <v>98.61321681761828</v>
      </c>
      <c r="J91" s="24" t="s">
        <v>73</v>
      </c>
      <c r="K91" s="24">
        <v>1.7866192237370633</v>
      </c>
      <c r="M91" s="24" t="s">
        <v>68</v>
      </c>
      <c r="N91" s="24">
        <v>1.0491240120903118</v>
      </c>
      <c r="X91" s="24">
        <v>67.5</v>
      </c>
    </row>
    <row r="92" spans="1:24" ht="12.75" hidden="1">
      <c r="A92" s="24">
        <v>1066</v>
      </c>
      <c r="B92" s="24">
        <v>170.82000732421875</v>
      </c>
      <c r="C92" s="24">
        <v>169.22000122070312</v>
      </c>
      <c r="D92" s="24">
        <v>9.013423919677734</v>
      </c>
      <c r="E92" s="24">
        <v>9.150486946105957</v>
      </c>
      <c r="F92" s="24">
        <v>40.548120464207464</v>
      </c>
      <c r="G92" s="24" t="s">
        <v>56</v>
      </c>
      <c r="H92" s="24">
        <v>3.9671717992456337</v>
      </c>
      <c r="I92" s="24">
        <v>107.28717912346438</v>
      </c>
      <c r="J92" s="24" t="s">
        <v>62</v>
      </c>
      <c r="K92" s="24">
        <v>1.1886870344894462</v>
      </c>
      <c r="L92" s="24">
        <v>0.5388034990240639</v>
      </c>
      <c r="M92" s="24">
        <v>0.2814051334508668</v>
      </c>
      <c r="N92" s="24">
        <v>0.03989625339879292</v>
      </c>
      <c r="O92" s="24">
        <v>0.047739669468834706</v>
      </c>
      <c r="P92" s="24">
        <v>0.015456522265975985</v>
      </c>
      <c r="Q92" s="24">
        <v>0.005810988715731337</v>
      </c>
      <c r="R92" s="24">
        <v>0.0006140931773830775</v>
      </c>
      <c r="S92" s="24">
        <v>0.0006263256966725045</v>
      </c>
      <c r="T92" s="24">
        <v>0.00022746704672175832</v>
      </c>
      <c r="U92" s="24">
        <v>0.00012709873062514014</v>
      </c>
      <c r="V92" s="24">
        <v>2.278356659082031E-05</v>
      </c>
      <c r="W92" s="24">
        <v>3.905461570020451E-05</v>
      </c>
      <c r="X92" s="24">
        <v>67.5</v>
      </c>
    </row>
    <row r="93" spans="1:24" ht="12.75" hidden="1">
      <c r="A93" s="24">
        <v>1065</v>
      </c>
      <c r="B93" s="24">
        <v>153.5399932861328</v>
      </c>
      <c r="C93" s="24">
        <v>149.83999633789062</v>
      </c>
      <c r="D93" s="24">
        <v>8.711776733398438</v>
      </c>
      <c r="E93" s="24">
        <v>9.009299278259277</v>
      </c>
      <c r="F93" s="24">
        <v>35.15005929530482</v>
      </c>
      <c r="G93" s="24" t="s">
        <v>57</v>
      </c>
      <c r="H93" s="24">
        <v>10.114909381541423</v>
      </c>
      <c r="I93" s="24">
        <v>96.15490266767424</v>
      </c>
      <c r="J93" s="24" t="s">
        <v>60</v>
      </c>
      <c r="K93" s="24">
        <v>-1.1099730630246527</v>
      </c>
      <c r="L93" s="24">
        <v>-0.0029315257062205243</v>
      </c>
      <c r="M93" s="24">
        <v>0.2638985851599714</v>
      </c>
      <c r="N93" s="24">
        <v>-0.00041292566666427285</v>
      </c>
      <c r="O93" s="24">
        <v>-0.04439144585832788</v>
      </c>
      <c r="P93" s="24">
        <v>-0.0003352621644934193</v>
      </c>
      <c r="Q93" s="24">
        <v>0.00550055635426856</v>
      </c>
      <c r="R93" s="24">
        <v>-3.322745142083089E-05</v>
      </c>
      <c r="S93" s="24">
        <v>-0.0005655181585556642</v>
      </c>
      <c r="T93" s="24">
        <v>-2.3864689066682993E-05</v>
      </c>
      <c r="U93" s="24">
        <v>0.00012317768606036504</v>
      </c>
      <c r="V93" s="24">
        <v>-2.6320298196071047E-06</v>
      </c>
      <c r="W93" s="24">
        <v>-3.4685412168994746E-05</v>
      </c>
      <c r="X93" s="24">
        <v>67.5</v>
      </c>
    </row>
    <row r="94" spans="1:24" ht="12.75" hidden="1">
      <c r="A94" s="24">
        <v>1068</v>
      </c>
      <c r="B94" s="24">
        <v>117.18000030517578</v>
      </c>
      <c r="C94" s="24">
        <v>136.67999267578125</v>
      </c>
      <c r="D94" s="24">
        <v>9.391375541687012</v>
      </c>
      <c r="E94" s="24">
        <v>9.32612419128418</v>
      </c>
      <c r="F94" s="24">
        <v>25.493711508879848</v>
      </c>
      <c r="G94" s="24" t="s">
        <v>58</v>
      </c>
      <c r="H94" s="24">
        <v>14.91410005178605</v>
      </c>
      <c r="I94" s="24">
        <v>64.59410035696183</v>
      </c>
      <c r="J94" s="24" t="s">
        <v>61</v>
      </c>
      <c r="K94" s="24">
        <v>0.42536650705360446</v>
      </c>
      <c r="L94" s="24">
        <v>-0.538795524032641</v>
      </c>
      <c r="M94" s="24">
        <v>0.09770560824776375</v>
      </c>
      <c r="N94" s="24">
        <v>-0.039894116454115204</v>
      </c>
      <c r="O94" s="24">
        <v>0.017563472765963255</v>
      </c>
      <c r="P94" s="24">
        <v>-0.015452885809442539</v>
      </c>
      <c r="Q94" s="24">
        <v>0.0018738915784731777</v>
      </c>
      <c r="R94" s="24">
        <v>-0.000613193580348425</v>
      </c>
      <c r="S94" s="24">
        <v>0.000269208266322022</v>
      </c>
      <c r="T94" s="24">
        <v>-0.00022621170164266287</v>
      </c>
      <c r="U94" s="24">
        <v>3.1326426277762496E-05</v>
      </c>
      <c r="V94" s="24">
        <v>-2.2631025730775936E-05</v>
      </c>
      <c r="W94" s="24">
        <v>1.7949517825212228E-05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1067</v>
      </c>
      <c r="B96" s="24">
        <v>184.9</v>
      </c>
      <c r="C96" s="24">
        <v>181.9</v>
      </c>
      <c r="D96" s="24">
        <v>8.33610572883989</v>
      </c>
      <c r="E96" s="24">
        <v>8.760747281643335</v>
      </c>
      <c r="F96" s="24">
        <v>36.2675621657961</v>
      </c>
      <c r="G96" s="24" t="s">
        <v>59</v>
      </c>
      <c r="H96" s="24">
        <v>-13.580634296415326</v>
      </c>
      <c r="I96" s="24">
        <v>103.81936570358468</v>
      </c>
      <c r="J96" s="24" t="s">
        <v>73</v>
      </c>
      <c r="K96" s="24">
        <v>2.5391402887139582</v>
      </c>
      <c r="M96" s="24" t="s">
        <v>68</v>
      </c>
      <c r="N96" s="24">
        <v>1.3422597165416157</v>
      </c>
      <c r="X96" s="24">
        <v>67.5</v>
      </c>
    </row>
    <row r="97" spans="1:24" ht="12.75" hidden="1">
      <c r="A97" s="24">
        <v>1066</v>
      </c>
      <c r="B97" s="24">
        <v>170.82000732421875</v>
      </c>
      <c r="C97" s="24">
        <v>169.22000122070312</v>
      </c>
      <c r="D97" s="24">
        <v>9.013423919677734</v>
      </c>
      <c r="E97" s="24">
        <v>9.150486946105957</v>
      </c>
      <c r="F97" s="24">
        <v>40.548120464207464</v>
      </c>
      <c r="G97" s="24" t="s">
        <v>56</v>
      </c>
      <c r="H97" s="24">
        <v>3.9671717992456337</v>
      </c>
      <c r="I97" s="24">
        <v>107.28717912346438</v>
      </c>
      <c r="J97" s="24" t="s">
        <v>62</v>
      </c>
      <c r="K97" s="24">
        <v>1.5286015171221539</v>
      </c>
      <c r="L97" s="24">
        <v>0.25745142774781976</v>
      </c>
      <c r="M97" s="24">
        <v>0.3618761356327594</v>
      </c>
      <c r="N97" s="24">
        <v>0.03744085465511344</v>
      </c>
      <c r="O97" s="24">
        <v>0.06139127478585805</v>
      </c>
      <c r="P97" s="24">
        <v>0.0073854559564371</v>
      </c>
      <c r="Q97" s="24">
        <v>0.007472744338669795</v>
      </c>
      <c r="R97" s="24">
        <v>0.000576283596831871</v>
      </c>
      <c r="S97" s="24">
        <v>0.0008054216669271048</v>
      </c>
      <c r="T97" s="24">
        <v>0.00010862307582921576</v>
      </c>
      <c r="U97" s="24">
        <v>0.00016342349478034682</v>
      </c>
      <c r="V97" s="24">
        <v>2.136632997567776E-05</v>
      </c>
      <c r="W97" s="24">
        <v>5.021521260166679E-05</v>
      </c>
      <c r="X97" s="24">
        <v>67.5</v>
      </c>
    </row>
    <row r="98" spans="1:24" ht="12.75" hidden="1">
      <c r="A98" s="24">
        <v>1068</v>
      </c>
      <c r="B98" s="24">
        <v>117.18000030517578</v>
      </c>
      <c r="C98" s="24">
        <v>136.67999267578125</v>
      </c>
      <c r="D98" s="24">
        <v>9.391375541687012</v>
      </c>
      <c r="E98" s="24">
        <v>9.32612419128418</v>
      </c>
      <c r="F98" s="24">
        <v>29.45616056673649</v>
      </c>
      <c r="G98" s="24" t="s">
        <v>57</v>
      </c>
      <c r="H98" s="24">
        <v>24.953863466124105</v>
      </c>
      <c r="I98" s="24">
        <v>74.63386377129989</v>
      </c>
      <c r="J98" s="24" t="s">
        <v>60</v>
      </c>
      <c r="K98" s="24">
        <v>-1.483561940242959</v>
      </c>
      <c r="L98" s="24">
        <v>0.0014010405410829763</v>
      </c>
      <c r="M98" s="24">
        <v>0.35019953373562207</v>
      </c>
      <c r="N98" s="24">
        <v>-0.0003878203322973077</v>
      </c>
      <c r="O98" s="24">
        <v>-0.05973854233356291</v>
      </c>
      <c r="P98" s="24">
        <v>0.00016053050446672635</v>
      </c>
      <c r="Q98" s="24">
        <v>0.007179696070047732</v>
      </c>
      <c r="R98" s="24">
        <v>-3.118941537284822E-05</v>
      </c>
      <c r="S98" s="24">
        <v>-0.0007944826515443267</v>
      </c>
      <c r="T98" s="24">
        <v>1.1444362221552976E-05</v>
      </c>
      <c r="U98" s="24">
        <v>0.0001529240616119959</v>
      </c>
      <c r="V98" s="24">
        <v>-2.47425420533494E-06</v>
      </c>
      <c r="W98" s="24">
        <v>-4.978009628860666E-05</v>
      </c>
      <c r="X98" s="24">
        <v>67.5</v>
      </c>
    </row>
    <row r="99" spans="1:24" ht="12.75" hidden="1">
      <c r="A99" s="24">
        <v>1065</v>
      </c>
      <c r="B99" s="24">
        <v>153.5399932861328</v>
      </c>
      <c r="C99" s="24">
        <v>149.83999633789062</v>
      </c>
      <c r="D99" s="24">
        <v>8.711776733398438</v>
      </c>
      <c r="E99" s="24">
        <v>9.009299278259277</v>
      </c>
      <c r="F99" s="24">
        <v>29.347146756003408</v>
      </c>
      <c r="G99" s="24" t="s">
        <v>58</v>
      </c>
      <c r="H99" s="24">
        <v>-5.759274093309372</v>
      </c>
      <c r="I99" s="24">
        <v>80.28071919282344</v>
      </c>
      <c r="J99" s="24" t="s">
        <v>61</v>
      </c>
      <c r="K99" s="24">
        <v>-0.36832942810845</v>
      </c>
      <c r="L99" s="24">
        <v>0.25744761551584255</v>
      </c>
      <c r="M99" s="24">
        <v>-0.09118456070987112</v>
      </c>
      <c r="N99" s="24">
        <v>-0.03743884603850907</v>
      </c>
      <c r="O99" s="24">
        <v>-0.014149034585223215</v>
      </c>
      <c r="P99" s="24">
        <v>0.00738371110225799</v>
      </c>
      <c r="Q99" s="24">
        <v>-0.0020721660871809047</v>
      </c>
      <c r="R99" s="24">
        <v>-0.0005754389666560463</v>
      </c>
      <c r="S99" s="24">
        <v>-0.0001322927736149331</v>
      </c>
      <c r="T99" s="24">
        <v>0.00010801851311669426</v>
      </c>
      <c r="U99" s="24">
        <v>-5.763219609135622E-05</v>
      </c>
      <c r="V99" s="24">
        <v>-2.1222585204374334E-05</v>
      </c>
      <c r="W99" s="24">
        <v>-6.596179964770862E-06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1067</v>
      </c>
      <c r="B101" s="100">
        <v>184.9</v>
      </c>
      <c r="C101" s="100">
        <v>181.9</v>
      </c>
      <c r="D101" s="100">
        <v>8.33610572883989</v>
      </c>
      <c r="E101" s="100">
        <v>8.760747281643335</v>
      </c>
      <c r="F101" s="100">
        <v>40.06794669971462</v>
      </c>
      <c r="G101" s="100" t="s">
        <v>59</v>
      </c>
      <c r="H101" s="100">
        <v>-2.7016700600698016</v>
      </c>
      <c r="I101" s="100">
        <v>114.6983299399302</v>
      </c>
      <c r="J101" s="100" t="s">
        <v>73</v>
      </c>
      <c r="K101" s="100">
        <v>2.79049650467673</v>
      </c>
      <c r="M101" s="100" t="s">
        <v>68</v>
      </c>
      <c r="N101" s="100">
        <v>1.5665632331001316</v>
      </c>
      <c r="X101" s="100">
        <v>67.5</v>
      </c>
    </row>
    <row r="102" spans="1:24" s="100" customFormat="1" ht="12.75">
      <c r="A102" s="100">
        <v>1068</v>
      </c>
      <c r="B102" s="100">
        <v>117.18000030517578</v>
      </c>
      <c r="C102" s="100">
        <v>136.67999267578125</v>
      </c>
      <c r="D102" s="100">
        <v>9.391375541687012</v>
      </c>
      <c r="E102" s="100">
        <v>9.32612419128418</v>
      </c>
      <c r="F102" s="100">
        <v>31.210367972834238</v>
      </c>
      <c r="G102" s="100" t="s">
        <v>56</v>
      </c>
      <c r="H102" s="100">
        <v>29.398545802665623</v>
      </c>
      <c r="I102" s="100">
        <v>79.0785461078414</v>
      </c>
      <c r="J102" s="100" t="s">
        <v>62</v>
      </c>
      <c r="K102" s="100">
        <v>1.5379498779528717</v>
      </c>
      <c r="L102" s="100">
        <v>0.5355968630296345</v>
      </c>
      <c r="M102" s="100">
        <v>0.3640887732082546</v>
      </c>
      <c r="N102" s="100">
        <v>0.040903669012955175</v>
      </c>
      <c r="O102" s="100">
        <v>0.061767250265200725</v>
      </c>
      <c r="P102" s="100">
        <v>0.015364796062261063</v>
      </c>
      <c r="Q102" s="100">
        <v>0.007518525503854184</v>
      </c>
      <c r="R102" s="100">
        <v>0.0006297134547282584</v>
      </c>
      <c r="S102" s="100">
        <v>0.0008104234664407766</v>
      </c>
      <c r="T102" s="100">
        <v>0.00022610277652078788</v>
      </c>
      <c r="U102" s="100">
        <v>0.00016444546541995633</v>
      </c>
      <c r="V102" s="100">
        <v>2.337027316859356E-05</v>
      </c>
      <c r="W102" s="100">
        <v>5.053703223870514E-05</v>
      </c>
      <c r="X102" s="100">
        <v>67.5</v>
      </c>
    </row>
    <row r="103" spans="1:24" s="100" customFormat="1" ht="12.75">
      <c r="A103" s="100">
        <v>1065</v>
      </c>
      <c r="B103" s="100">
        <v>153.5399932861328</v>
      </c>
      <c r="C103" s="100">
        <v>149.83999633789062</v>
      </c>
      <c r="D103" s="100">
        <v>8.711776733398438</v>
      </c>
      <c r="E103" s="100">
        <v>9.009299278259277</v>
      </c>
      <c r="F103" s="100">
        <v>29.347146756003408</v>
      </c>
      <c r="G103" s="100" t="s">
        <v>57</v>
      </c>
      <c r="H103" s="100">
        <v>-5.759274093309372</v>
      </c>
      <c r="I103" s="100">
        <v>80.28071919282344</v>
      </c>
      <c r="J103" s="100" t="s">
        <v>60</v>
      </c>
      <c r="K103" s="100">
        <v>0.11163571129574225</v>
      </c>
      <c r="L103" s="100">
        <v>-0.0029131754791136876</v>
      </c>
      <c r="M103" s="100">
        <v>-0.030553682782325203</v>
      </c>
      <c r="N103" s="100">
        <v>-0.00042250869506572317</v>
      </c>
      <c r="O103" s="100">
        <v>0.0038189121887544585</v>
      </c>
      <c r="P103" s="100">
        <v>-0.00033333566546630037</v>
      </c>
      <c r="Q103" s="100">
        <v>-0.0008273218036988387</v>
      </c>
      <c r="R103" s="100">
        <v>-3.397552863732632E-05</v>
      </c>
      <c r="S103" s="100">
        <v>-4.633577150583027E-06</v>
      </c>
      <c r="T103" s="100">
        <v>-2.374582756594318E-05</v>
      </c>
      <c r="U103" s="100">
        <v>-3.09885060133963E-05</v>
      </c>
      <c r="V103" s="100">
        <v>-2.6825594580601944E-06</v>
      </c>
      <c r="W103" s="100">
        <v>-1.972620110328802E-06</v>
      </c>
      <c r="X103" s="100">
        <v>67.5</v>
      </c>
    </row>
    <row r="104" spans="1:24" s="100" customFormat="1" ht="12.75">
      <c r="A104" s="100">
        <v>1066</v>
      </c>
      <c r="B104" s="100">
        <v>170.82000732421875</v>
      </c>
      <c r="C104" s="100">
        <v>169.22000122070312</v>
      </c>
      <c r="D104" s="100">
        <v>9.013423919677734</v>
      </c>
      <c r="E104" s="100">
        <v>9.150486946105957</v>
      </c>
      <c r="F104" s="100">
        <v>35.09158376864532</v>
      </c>
      <c r="G104" s="100" t="s">
        <v>58</v>
      </c>
      <c r="H104" s="100">
        <v>-10.470400723191972</v>
      </c>
      <c r="I104" s="100">
        <v>92.84960660102678</v>
      </c>
      <c r="J104" s="100" t="s">
        <v>61</v>
      </c>
      <c r="K104" s="100">
        <v>-1.533892856446873</v>
      </c>
      <c r="L104" s="100">
        <v>-0.5355889404158873</v>
      </c>
      <c r="M104" s="100">
        <v>-0.36280450279004106</v>
      </c>
      <c r="N104" s="100">
        <v>-0.04090148683268107</v>
      </c>
      <c r="O104" s="100">
        <v>-0.06164908040691704</v>
      </c>
      <c r="P104" s="100">
        <v>-0.015361179816960713</v>
      </c>
      <c r="Q104" s="100">
        <v>-0.007472868551314837</v>
      </c>
      <c r="R104" s="100">
        <v>-0.0006287962297275744</v>
      </c>
      <c r="S104" s="100">
        <v>-0.0008104102201482125</v>
      </c>
      <c r="T104" s="100">
        <v>-0.0002248523987499752</v>
      </c>
      <c r="U104" s="100">
        <v>-0.00016149929904567313</v>
      </c>
      <c r="V104" s="100">
        <v>-2.321580372781989E-05</v>
      </c>
      <c r="W104" s="100">
        <v>-5.0498518764378124E-05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1067</v>
      </c>
      <c r="B106" s="24">
        <v>184.9</v>
      </c>
      <c r="C106" s="24">
        <v>181.9</v>
      </c>
      <c r="D106" s="24">
        <v>8.33610572883989</v>
      </c>
      <c r="E106" s="24">
        <v>8.760747281643335</v>
      </c>
      <c r="F106" s="24">
        <v>36.2675621657961</v>
      </c>
      <c r="G106" s="24" t="s">
        <v>59</v>
      </c>
      <c r="H106" s="24">
        <v>-13.580634296415326</v>
      </c>
      <c r="I106" s="24">
        <v>103.81936570358468</v>
      </c>
      <c r="J106" s="24" t="s">
        <v>73</v>
      </c>
      <c r="K106" s="24">
        <v>2.392196022176807</v>
      </c>
      <c r="M106" s="24" t="s">
        <v>68</v>
      </c>
      <c r="N106" s="24">
        <v>2.006436544929011</v>
      </c>
      <c r="X106" s="24">
        <v>67.5</v>
      </c>
    </row>
    <row r="107" spans="1:24" ht="12.75" hidden="1">
      <c r="A107" s="24">
        <v>1068</v>
      </c>
      <c r="B107" s="24">
        <v>117.18000030517578</v>
      </c>
      <c r="C107" s="24">
        <v>136.67999267578125</v>
      </c>
      <c r="D107" s="24">
        <v>9.391375541687012</v>
      </c>
      <c r="E107" s="24">
        <v>9.32612419128418</v>
      </c>
      <c r="F107" s="24">
        <v>31.210367972834238</v>
      </c>
      <c r="G107" s="24" t="s">
        <v>56</v>
      </c>
      <c r="H107" s="24">
        <v>29.398545802665623</v>
      </c>
      <c r="I107" s="24">
        <v>79.0785461078414</v>
      </c>
      <c r="J107" s="24" t="s">
        <v>62</v>
      </c>
      <c r="K107" s="24">
        <v>0.7454997036451283</v>
      </c>
      <c r="L107" s="24">
        <v>1.3421011221096162</v>
      </c>
      <c r="M107" s="24">
        <v>0.17648700434269188</v>
      </c>
      <c r="N107" s="24">
        <v>0.04062260410085254</v>
      </c>
      <c r="O107" s="24">
        <v>0.029941059837386142</v>
      </c>
      <c r="P107" s="24">
        <v>0.03850077936269647</v>
      </c>
      <c r="Q107" s="24">
        <v>0.003644503658622321</v>
      </c>
      <c r="R107" s="24">
        <v>0.0006253932403678578</v>
      </c>
      <c r="S107" s="24">
        <v>0.0003928873812133721</v>
      </c>
      <c r="T107" s="24">
        <v>0.0005665308077539499</v>
      </c>
      <c r="U107" s="24">
        <v>7.96969066427191E-05</v>
      </c>
      <c r="V107" s="24">
        <v>2.3219520027275614E-05</v>
      </c>
      <c r="W107" s="24">
        <v>2.450331465412783E-05</v>
      </c>
      <c r="X107" s="24">
        <v>67.5</v>
      </c>
    </row>
    <row r="108" spans="1:24" ht="12.75" hidden="1">
      <c r="A108" s="24">
        <v>1066</v>
      </c>
      <c r="B108" s="24">
        <v>170.82000732421875</v>
      </c>
      <c r="C108" s="24">
        <v>169.22000122070312</v>
      </c>
      <c r="D108" s="24">
        <v>9.013423919677734</v>
      </c>
      <c r="E108" s="24">
        <v>9.150486946105957</v>
      </c>
      <c r="F108" s="24">
        <v>33.17647362982559</v>
      </c>
      <c r="G108" s="24" t="s">
        <v>57</v>
      </c>
      <c r="H108" s="24">
        <v>-15.537633486448783</v>
      </c>
      <c r="I108" s="24">
        <v>87.78237383776997</v>
      </c>
      <c r="J108" s="24" t="s">
        <v>60</v>
      </c>
      <c r="K108" s="24">
        <v>0.07238503212019419</v>
      </c>
      <c r="L108" s="24">
        <v>-0.007301609742995474</v>
      </c>
      <c r="M108" s="24">
        <v>-0.01913159500013902</v>
      </c>
      <c r="N108" s="24">
        <v>-0.0004194772253861019</v>
      </c>
      <c r="O108" s="24">
        <v>0.0025858609151399228</v>
      </c>
      <c r="P108" s="24">
        <v>-0.0008354478281322569</v>
      </c>
      <c r="Q108" s="24">
        <v>-0.0004900147970881282</v>
      </c>
      <c r="R108" s="24">
        <v>-3.3757872747530944E-05</v>
      </c>
      <c r="S108" s="24">
        <v>7.395741243276464E-06</v>
      </c>
      <c r="T108" s="24">
        <v>-5.950039426703358E-05</v>
      </c>
      <c r="U108" s="24">
        <v>-1.6919791295445257E-05</v>
      </c>
      <c r="V108" s="24">
        <v>-2.6660685983665357E-06</v>
      </c>
      <c r="W108" s="24">
        <v>-3.63195371895733E-07</v>
      </c>
      <c r="X108" s="24">
        <v>67.5</v>
      </c>
    </row>
    <row r="109" spans="1:24" ht="12.75" hidden="1">
      <c r="A109" s="24">
        <v>1065</v>
      </c>
      <c r="B109" s="24">
        <v>153.5399932861328</v>
      </c>
      <c r="C109" s="24">
        <v>149.83999633789062</v>
      </c>
      <c r="D109" s="24">
        <v>8.711776733398438</v>
      </c>
      <c r="E109" s="24">
        <v>9.009299278259277</v>
      </c>
      <c r="F109" s="24">
        <v>35.15005929530482</v>
      </c>
      <c r="G109" s="24" t="s">
        <v>58</v>
      </c>
      <c r="H109" s="24">
        <v>10.114909381541423</v>
      </c>
      <c r="I109" s="24">
        <v>96.15490266767424</v>
      </c>
      <c r="J109" s="24" t="s">
        <v>61</v>
      </c>
      <c r="K109" s="24">
        <v>-0.7419772336533869</v>
      </c>
      <c r="L109" s="24">
        <v>-1.3420812600074006</v>
      </c>
      <c r="M109" s="24">
        <v>-0.17544698565266945</v>
      </c>
      <c r="N109" s="24">
        <v>-0.040620438239782494</v>
      </c>
      <c r="O109" s="24">
        <v>-0.029829186839628888</v>
      </c>
      <c r="P109" s="24">
        <v>-0.03849171389353173</v>
      </c>
      <c r="Q109" s="24">
        <v>-0.0036114114161012126</v>
      </c>
      <c r="R109" s="24">
        <v>-0.0006244814738047644</v>
      </c>
      <c r="S109" s="24">
        <v>-0.0003928177660546479</v>
      </c>
      <c r="T109" s="24">
        <v>-0.000563397603133356</v>
      </c>
      <c r="U109" s="24">
        <v>-7.78801488887692E-05</v>
      </c>
      <c r="V109" s="24">
        <v>-2.306595301577321E-05</v>
      </c>
      <c r="W109" s="24">
        <v>-2.4500622811696627E-05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1067</v>
      </c>
      <c r="B111" s="24">
        <v>173.24</v>
      </c>
      <c r="C111" s="24">
        <v>180.64</v>
      </c>
      <c r="D111" s="24">
        <v>8.70435739627617</v>
      </c>
      <c r="E111" s="24">
        <v>8.986876071661579</v>
      </c>
      <c r="F111" s="24">
        <v>31.87054624982931</v>
      </c>
      <c r="G111" s="24" t="s">
        <v>59</v>
      </c>
      <c r="H111" s="24">
        <v>-18.40994070567676</v>
      </c>
      <c r="I111" s="24">
        <v>87.33005929432325</v>
      </c>
      <c r="J111" s="24" t="s">
        <v>73</v>
      </c>
      <c r="K111" s="24">
        <v>2.345576388493859</v>
      </c>
      <c r="M111" s="24" t="s">
        <v>68</v>
      </c>
      <c r="N111" s="24">
        <v>2.1010478092026053</v>
      </c>
      <c r="X111" s="24">
        <v>67.5</v>
      </c>
    </row>
    <row r="112" spans="1:24" ht="12.75" hidden="1">
      <c r="A112" s="24">
        <v>1065</v>
      </c>
      <c r="B112" s="24">
        <v>136.97999572753906</v>
      </c>
      <c r="C112" s="24">
        <v>161.27999877929688</v>
      </c>
      <c r="D112" s="24">
        <v>8.96029281616211</v>
      </c>
      <c r="E112" s="24">
        <v>8.790003776550293</v>
      </c>
      <c r="F112" s="24">
        <v>34.37445238238234</v>
      </c>
      <c r="G112" s="24" t="s">
        <v>56</v>
      </c>
      <c r="H112" s="24">
        <v>21.881627452222162</v>
      </c>
      <c r="I112" s="24">
        <v>91.36162317976122</v>
      </c>
      <c r="J112" s="24" t="s">
        <v>62</v>
      </c>
      <c r="K112" s="24">
        <v>0.5118282864716303</v>
      </c>
      <c r="L112" s="24">
        <v>1.4344928020301264</v>
      </c>
      <c r="M112" s="24">
        <v>0.12116821133545852</v>
      </c>
      <c r="N112" s="24">
        <v>0.09503718796030726</v>
      </c>
      <c r="O112" s="24">
        <v>0.020555558226383344</v>
      </c>
      <c r="P112" s="24">
        <v>0.04115112157499225</v>
      </c>
      <c r="Q112" s="24">
        <v>0.0025020954926180876</v>
      </c>
      <c r="R112" s="24">
        <v>0.001462927967003661</v>
      </c>
      <c r="S112" s="24">
        <v>0.0002696718797986998</v>
      </c>
      <c r="T112" s="24">
        <v>0.0006055402529194532</v>
      </c>
      <c r="U112" s="24">
        <v>5.474717037318106E-05</v>
      </c>
      <c r="V112" s="24">
        <v>5.4299168007583875E-05</v>
      </c>
      <c r="W112" s="24">
        <v>1.6821162755710117E-05</v>
      </c>
      <c r="X112" s="24">
        <v>67.5</v>
      </c>
    </row>
    <row r="113" spans="1:24" ht="12.75" hidden="1">
      <c r="A113" s="24">
        <v>1066</v>
      </c>
      <c r="B113" s="24">
        <v>176.25999450683594</v>
      </c>
      <c r="C113" s="24">
        <v>175.36000061035156</v>
      </c>
      <c r="D113" s="24">
        <v>8.55875015258789</v>
      </c>
      <c r="E113" s="24">
        <v>9.020186424255371</v>
      </c>
      <c r="F113" s="24">
        <v>36.83074750197808</v>
      </c>
      <c r="G113" s="24" t="s">
        <v>57</v>
      </c>
      <c r="H113" s="24">
        <v>-6.108297583709017</v>
      </c>
      <c r="I113" s="24">
        <v>102.65169692312692</v>
      </c>
      <c r="J113" s="24" t="s">
        <v>60</v>
      </c>
      <c r="K113" s="24">
        <v>-0.4723831962542914</v>
      </c>
      <c r="L113" s="24">
        <v>-0.00780415232897047</v>
      </c>
      <c r="M113" s="24">
        <v>0.11235324093922962</v>
      </c>
      <c r="N113" s="24">
        <v>-0.0009825624868600032</v>
      </c>
      <c r="O113" s="24">
        <v>-0.018884928731758673</v>
      </c>
      <c r="P113" s="24">
        <v>-0.0008929144923800167</v>
      </c>
      <c r="Q113" s="24">
        <v>0.0023438731217807884</v>
      </c>
      <c r="R113" s="24">
        <v>-7.903663978817157E-05</v>
      </c>
      <c r="S113" s="24">
        <v>-0.00024002582634625604</v>
      </c>
      <c r="T113" s="24">
        <v>-6.358771773649319E-05</v>
      </c>
      <c r="U113" s="24">
        <v>5.264120575084645E-05</v>
      </c>
      <c r="V113" s="24">
        <v>-6.242552699382373E-06</v>
      </c>
      <c r="W113" s="24">
        <v>-1.4710957414951974E-05</v>
      </c>
      <c r="X113" s="24">
        <v>67.5</v>
      </c>
    </row>
    <row r="114" spans="1:24" ht="12.75" hidden="1">
      <c r="A114" s="24">
        <v>1068</v>
      </c>
      <c r="B114" s="24">
        <v>116.95999908447266</v>
      </c>
      <c r="C114" s="24">
        <v>129.55999755859375</v>
      </c>
      <c r="D114" s="24">
        <v>9.526436805725098</v>
      </c>
      <c r="E114" s="24">
        <v>9.429110527038574</v>
      </c>
      <c r="F114" s="24">
        <v>30.593767744839358</v>
      </c>
      <c r="G114" s="24" t="s">
        <v>58</v>
      </c>
      <c r="H114" s="24">
        <v>26.956555662653898</v>
      </c>
      <c r="I114" s="24">
        <v>76.41655474712655</v>
      </c>
      <c r="J114" s="24" t="s">
        <v>61</v>
      </c>
      <c r="K114" s="24">
        <v>0.19703378068002655</v>
      </c>
      <c r="L114" s="24">
        <v>-1.4344715731873774</v>
      </c>
      <c r="M114" s="24">
        <v>0.04537052665206517</v>
      </c>
      <c r="N114" s="24">
        <v>-0.09503210860736588</v>
      </c>
      <c r="O114" s="24">
        <v>0.008117292701056905</v>
      </c>
      <c r="P114" s="24">
        <v>-0.041141433015745695</v>
      </c>
      <c r="Q114" s="24">
        <v>0.0008756372783141044</v>
      </c>
      <c r="R114" s="24">
        <v>-0.0014607913766902035</v>
      </c>
      <c r="S114" s="24">
        <v>0.0001229248772257322</v>
      </c>
      <c r="T114" s="24">
        <v>-0.0006021923281301576</v>
      </c>
      <c r="U114" s="24">
        <v>1.5038487988064656E-05</v>
      </c>
      <c r="V114" s="24">
        <v>-5.393913405043924E-05</v>
      </c>
      <c r="W114" s="24">
        <v>8.157159333343855E-06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1067</v>
      </c>
      <c r="B116" s="24">
        <v>173.24</v>
      </c>
      <c r="C116" s="24">
        <v>180.64</v>
      </c>
      <c r="D116" s="24">
        <v>8.70435739627617</v>
      </c>
      <c r="E116" s="24">
        <v>8.986876071661579</v>
      </c>
      <c r="F116" s="24">
        <v>39.6687478403655</v>
      </c>
      <c r="G116" s="24" t="s">
        <v>59</v>
      </c>
      <c r="H116" s="24">
        <v>2.9582969753531927</v>
      </c>
      <c r="I116" s="24">
        <v>108.6982969753532</v>
      </c>
      <c r="J116" s="24" t="s">
        <v>73</v>
      </c>
      <c r="K116" s="24">
        <v>3.1995411891059344</v>
      </c>
      <c r="M116" s="24" t="s">
        <v>68</v>
      </c>
      <c r="N116" s="24">
        <v>1.7270159090827675</v>
      </c>
      <c r="X116" s="24">
        <v>67.5</v>
      </c>
    </row>
    <row r="117" spans="1:24" ht="12.75" hidden="1">
      <c r="A117" s="24">
        <v>1065</v>
      </c>
      <c r="B117" s="24">
        <v>136.97999572753906</v>
      </c>
      <c r="C117" s="24">
        <v>161.27999877929688</v>
      </c>
      <c r="D117" s="24">
        <v>8.96029281616211</v>
      </c>
      <c r="E117" s="24">
        <v>8.790003776550293</v>
      </c>
      <c r="F117" s="24">
        <v>34.37445238238234</v>
      </c>
      <c r="G117" s="24" t="s">
        <v>56</v>
      </c>
      <c r="H117" s="24">
        <v>21.881627452222162</v>
      </c>
      <c r="I117" s="24">
        <v>91.36162317976122</v>
      </c>
      <c r="J117" s="24" t="s">
        <v>62</v>
      </c>
      <c r="K117" s="24">
        <v>1.696925379362706</v>
      </c>
      <c r="L117" s="24">
        <v>0.3798476400571229</v>
      </c>
      <c r="M117" s="24">
        <v>0.4017247953178922</v>
      </c>
      <c r="N117" s="24">
        <v>0.09738120270305811</v>
      </c>
      <c r="O117" s="24">
        <v>0.06815162185360725</v>
      </c>
      <c r="P117" s="24">
        <v>0.010896411294051821</v>
      </c>
      <c r="Q117" s="24">
        <v>0.008295775691887074</v>
      </c>
      <c r="R117" s="24">
        <v>0.0014989889301420115</v>
      </c>
      <c r="S117" s="24">
        <v>0.0008941412667368054</v>
      </c>
      <c r="T117" s="24">
        <v>0.00016029153716101807</v>
      </c>
      <c r="U117" s="24">
        <v>0.00018145356077363823</v>
      </c>
      <c r="V117" s="24">
        <v>5.561316113980961E-05</v>
      </c>
      <c r="W117" s="24">
        <v>5.574853988773803E-05</v>
      </c>
      <c r="X117" s="24">
        <v>67.5</v>
      </c>
    </row>
    <row r="118" spans="1:24" ht="12.75" hidden="1">
      <c r="A118" s="24">
        <v>1068</v>
      </c>
      <c r="B118" s="24">
        <v>116.95999908447266</v>
      </c>
      <c r="C118" s="24">
        <v>129.55999755859375</v>
      </c>
      <c r="D118" s="24">
        <v>9.526436805725098</v>
      </c>
      <c r="E118" s="24">
        <v>9.429110527038574</v>
      </c>
      <c r="F118" s="24">
        <v>27.493959339206366</v>
      </c>
      <c r="G118" s="24" t="s">
        <v>57</v>
      </c>
      <c r="H118" s="24">
        <v>19.213910797520754</v>
      </c>
      <c r="I118" s="24">
        <v>68.67390988199341</v>
      </c>
      <c r="J118" s="24" t="s">
        <v>60</v>
      </c>
      <c r="K118" s="24">
        <v>-0.6313574606628408</v>
      </c>
      <c r="L118" s="24">
        <v>0.0020681951371883185</v>
      </c>
      <c r="M118" s="24">
        <v>0.1452179393996585</v>
      </c>
      <c r="N118" s="24">
        <v>-0.0010071854219902622</v>
      </c>
      <c r="O118" s="24">
        <v>-0.026037316444104213</v>
      </c>
      <c r="P118" s="24">
        <v>0.00023669205985550165</v>
      </c>
      <c r="Q118" s="24">
        <v>0.0027947466446509033</v>
      </c>
      <c r="R118" s="24">
        <v>-8.09610372362235E-05</v>
      </c>
      <c r="S118" s="24">
        <v>-0.0003965907840070944</v>
      </c>
      <c r="T118" s="24">
        <v>1.6852209100409507E-05</v>
      </c>
      <c r="U118" s="24">
        <v>4.7365163590057677E-05</v>
      </c>
      <c r="V118" s="24">
        <v>-6.395058816308386E-06</v>
      </c>
      <c r="W118" s="24">
        <v>-2.6370248093914827E-05</v>
      </c>
      <c r="X118" s="24">
        <v>67.5</v>
      </c>
    </row>
    <row r="119" spans="1:24" ht="12.75" hidden="1">
      <c r="A119" s="24">
        <v>1066</v>
      </c>
      <c r="B119" s="24">
        <v>176.25999450683594</v>
      </c>
      <c r="C119" s="24">
        <v>175.36000061035156</v>
      </c>
      <c r="D119" s="24">
        <v>8.55875015258789</v>
      </c>
      <c r="E119" s="24">
        <v>9.020186424255371</v>
      </c>
      <c r="F119" s="24">
        <v>32.1572603417157</v>
      </c>
      <c r="G119" s="24" t="s">
        <v>58</v>
      </c>
      <c r="H119" s="24">
        <v>-19.13386508063843</v>
      </c>
      <c r="I119" s="24">
        <v>89.62612942619751</v>
      </c>
      <c r="J119" s="24" t="s">
        <v>61</v>
      </c>
      <c r="K119" s="24">
        <v>-1.575101107862804</v>
      </c>
      <c r="L119" s="24">
        <v>0.3798420095590272</v>
      </c>
      <c r="M119" s="24">
        <v>-0.3745591558749025</v>
      </c>
      <c r="N119" s="24">
        <v>-0.0973759940509971</v>
      </c>
      <c r="O119" s="24">
        <v>-0.06298175699094666</v>
      </c>
      <c r="P119" s="24">
        <v>0.010893840275951427</v>
      </c>
      <c r="Q119" s="24">
        <v>-0.007810844097939541</v>
      </c>
      <c r="R119" s="24">
        <v>-0.0014968009631002805</v>
      </c>
      <c r="S119" s="24">
        <v>-0.0008013765375417084</v>
      </c>
      <c r="T119" s="24">
        <v>0.0001594031992586037</v>
      </c>
      <c r="U119" s="24">
        <v>-0.0001751625987347741</v>
      </c>
      <c r="V119" s="24">
        <v>-5.524424779738055E-05</v>
      </c>
      <c r="W119" s="24">
        <v>-4.911730565778318E-05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1067</v>
      </c>
      <c r="B121" s="24">
        <v>173.24</v>
      </c>
      <c r="C121" s="24">
        <v>180.64</v>
      </c>
      <c r="D121" s="24">
        <v>8.70435739627617</v>
      </c>
      <c r="E121" s="24">
        <v>8.986876071661579</v>
      </c>
      <c r="F121" s="24">
        <v>31.87054624982931</v>
      </c>
      <c r="G121" s="24" t="s">
        <v>59</v>
      </c>
      <c r="H121" s="24">
        <v>-18.40994070567676</v>
      </c>
      <c r="I121" s="24">
        <v>87.33005929432325</v>
      </c>
      <c r="J121" s="24" t="s">
        <v>73</v>
      </c>
      <c r="K121" s="24">
        <v>2.7734388274098993</v>
      </c>
      <c r="M121" s="24" t="s">
        <v>68</v>
      </c>
      <c r="N121" s="24">
        <v>1.5324467707547007</v>
      </c>
      <c r="X121" s="24">
        <v>67.5</v>
      </c>
    </row>
    <row r="122" spans="1:24" ht="12.75" hidden="1">
      <c r="A122" s="24">
        <v>1066</v>
      </c>
      <c r="B122" s="24">
        <v>176.25999450683594</v>
      </c>
      <c r="C122" s="24">
        <v>175.36000061035156</v>
      </c>
      <c r="D122" s="24">
        <v>8.55875015258789</v>
      </c>
      <c r="E122" s="24">
        <v>9.020186424255371</v>
      </c>
      <c r="F122" s="24">
        <v>40.77581726171994</v>
      </c>
      <c r="G122" s="24" t="s">
        <v>56</v>
      </c>
      <c r="H122" s="24">
        <v>4.887083525400016</v>
      </c>
      <c r="I122" s="24">
        <v>113.64707803223595</v>
      </c>
      <c r="J122" s="24" t="s">
        <v>62</v>
      </c>
      <c r="K122" s="24">
        <v>1.555652193348781</v>
      </c>
      <c r="L122" s="24">
        <v>0.45166222518875854</v>
      </c>
      <c r="M122" s="24">
        <v>0.36827921546688724</v>
      </c>
      <c r="N122" s="24">
        <v>0.09810471923039112</v>
      </c>
      <c r="O122" s="24">
        <v>0.06247771578816499</v>
      </c>
      <c r="P122" s="24">
        <v>0.012956728107069762</v>
      </c>
      <c r="Q122" s="24">
        <v>0.0076049265007140715</v>
      </c>
      <c r="R122" s="24">
        <v>0.0015100566052477782</v>
      </c>
      <c r="S122" s="24">
        <v>0.0008196732032191695</v>
      </c>
      <c r="T122" s="24">
        <v>0.00019069768128973216</v>
      </c>
      <c r="U122" s="24">
        <v>0.00016632431239288026</v>
      </c>
      <c r="V122" s="24">
        <v>5.6029467884005155E-05</v>
      </c>
      <c r="W122" s="24">
        <v>5.1109312387072944E-05</v>
      </c>
      <c r="X122" s="24">
        <v>67.5</v>
      </c>
    </row>
    <row r="123" spans="1:24" ht="12.75" hidden="1">
      <c r="A123" s="24">
        <v>1065</v>
      </c>
      <c r="B123" s="24">
        <v>136.97999572753906</v>
      </c>
      <c r="C123" s="24">
        <v>161.27999877929688</v>
      </c>
      <c r="D123" s="24">
        <v>8.96029281616211</v>
      </c>
      <c r="E123" s="24">
        <v>8.790003776550293</v>
      </c>
      <c r="F123" s="24">
        <v>33.44600728718817</v>
      </c>
      <c r="G123" s="24" t="s">
        <v>57</v>
      </c>
      <c r="H123" s="24">
        <v>19.41397356826674</v>
      </c>
      <c r="I123" s="24">
        <v>88.8939692958058</v>
      </c>
      <c r="J123" s="24" t="s">
        <v>60</v>
      </c>
      <c r="K123" s="24">
        <v>-1.452632026176218</v>
      </c>
      <c r="L123" s="24">
        <v>-0.0024568835799633772</v>
      </c>
      <c r="M123" s="24">
        <v>0.34536675237779507</v>
      </c>
      <c r="N123" s="24">
        <v>-0.0010150846762020684</v>
      </c>
      <c r="O123" s="24">
        <v>-0.058095558731775104</v>
      </c>
      <c r="P123" s="24">
        <v>-0.00028094645870324305</v>
      </c>
      <c r="Q123" s="24">
        <v>0.007198646106274368</v>
      </c>
      <c r="R123" s="24">
        <v>-8.163724376507859E-05</v>
      </c>
      <c r="S123" s="24">
        <v>-0.0007400842056152001</v>
      </c>
      <c r="T123" s="24">
        <v>-1.999617261028052E-05</v>
      </c>
      <c r="U123" s="24">
        <v>0.00016119396842357816</v>
      </c>
      <c r="V123" s="24">
        <v>-6.454465749424641E-06</v>
      </c>
      <c r="W123" s="24">
        <v>-4.538889510995361E-05</v>
      </c>
      <c r="X123" s="24">
        <v>67.5</v>
      </c>
    </row>
    <row r="124" spans="1:24" ht="12.75" hidden="1">
      <c r="A124" s="24">
        <v>1068</v>
      </c>
      <c r="B124" s="24">
        <v>116.95999908447266</v>
      </c>
      <c r="C124" s="24">
        <v>129.55999755859375</v>
      </c>
      <c r="D124" s="24">
        <v>9.526436805725098</v>
      </c>
      <c r="E124" s="24">
        <v>9.429110527038574</v>
      </c>
      <c r="F124" s="24">
        <v>27.493959339206366</v>
      </c>
      <c r="G124" s="24" t="s">
        <v>58</v>
      </c>
      <c r="H124" s="24">
        <v>19.213910797520754</v>
      </c>
      <c r="I124" s="24">
        <v>68.67390988199341</v>
      </c>
      <c r="J124" s="24" t="s">
        <v>61</v>
      </c>
      <c r="K124" s="24">
        <v>0.5566991496293565</v>
      </c>
      <c r="L124" s="24">
        <v>-0.4516555428482366</v>
      </c>
      <c r="M124" s="24">
        <v>0.12787254160655745</v>
      </c>
      <c r="N124" s="24">
        <v>-0.09809946757436562</v>
      </c>
      <c r="O124" s="24">
        <v>0.022986322579951538</v>
      </c>
      <c r="P124" s="24">
        <v>-0.012953681805875644</v>
      </c>
      <c r="Q124" s="24">
        <v>0.0024524276376447986</v>
      </c>
      <c r="R124" s="24">
        <v>-0.0015078482388764744</v>
      </c>
      <c r="S124" s="24">
        <v>0.00035233439893727687</v>
      </c>
      <c r="T124" s="24">
        <v>-0.00018964640447480182</v>
      </c>
      <c r="U124" s="24">
        <v>4.099123609776741E-05</v>
      </c>
      <c r="V124" s="24">
        <v>-5.5656456438173184E-05</v>
      </c>
      <c r="W124" s="24">
        <v>2.3494893346789995E-05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1067</v>
      </c>
      <c r="B126" s="24">
        <v>173.24</v>
      </c>
      <c r="C126" s="24">
        <v>180.64</v>
      </c>
      <c r="D126" s="24">
        <v>8.70435739627617</v>
      </c>
      <c r="E126" s="24">
        <v>8.986876071661579</v>
      </c>
      <c r="F126" s="24">
        <v>36.59413838248582</v>
      </c>
      <c r="G126" s="24" t="s">
        <v>59</v>
      </c>
      <c r="H126" s="24">
        <v>-5.466592392991302</v>
      </c>
      <c r="I126" s="24">
        <v>100.2734076070087</v>
      </c>
      <c r="J126" s="24" t="s">
        <v>73</v>
      </c>
      <c r="K126" s="24">
        <v>1.861414421413074</v>
      </c>
      <c r="M126" s="24" t="s">
        <v>68</v>
      </c>
      <c r="N126" s="24">
        <v>1.0299799182317815</v>
      </c>
      <c r="X126" s="24">
        <v>67.5</v>
      </c>
    </row>
    <row r="127" spans="1:24" ht="12.75" hidden="1">
      <c r="A127" s="24">
        <v>1066</v>
      </c>
      <c r="B127" s="24">
        <v>176.25999450683594</v>
      </c>
      <c r="C127" s="24">
        <v>175.36000061035156</v>
      </c>
      <c r="D127" s="24">
        <v>8.55875015258789</v>
      </c>
      <c r="E127" s="24">
        <v>9.020186424255371</v>
      </c>
      <c r="F127" s="24">
        <v>40.77581726171994</v>
      </c>
      <c r="G127" s="24" t="s">
        <v>56</v>
      </c>
      <c r="H127" s="24">
        <v>4.887083525400016</v>
      </c>
      <c r="I127" s="24">
        <v>113.64707803223595</v>
      </c>
      <c r="J127" s="24" t="s">
        <v>62</v>
      </c>
      <c r="K127" s="24">
        <v>1.2750692586165016</v>
      </c>
      <c r="L127" s="24">
        <v>0.3642328037259757</v>
      </c>
      <c r="M127" s="24">
        <v>0.30185589855283335</v>
      </c>
      <c r="N127" s="24">
        <v>0.09516960032806024</v>
      </c>
      <c r="O127" s="24">
        <v>0.05120900989105587</v>
      </c>
      <c r="P127" s="24">
        <v>0.010448640591580984</v>
      </c>
      <c r="Q127" s="24">
        <v>0.006233347305465563</v>
      </c>
      <c r="R127" s="24">
        <v>0.0014648755637211232</v>
      </c>
      <c r="S127" s="24">
        <v>0.0006718194878107827</v>
      </c>
      <c r="T127" s="24">
        <v>0.0001536990667832663</v>
      </c>
      <c r="U127" s="24">
        <v>0.00013631146500138081</v>
      </c>
      <c r="V127" s="24">
        <v>5.434485160681343E-05</v>
      </c>
      <c r="W127" s="24">
        <v>4.188227432504889E-05</v>
      </c>
      <c r="X127" s="24">
        <v>67.5</v>
      </c>
    </row>
    <row r="128" spans="1:24" ht="12.75" hidden="1">
      <c r="A128" s="24">
        <v>1068</v>
      </c>
      <c r="B128" s="24">
        <v>116.95999908447266</v>
      </c>
      <c r="C128" s="24">
        <v>129.55999755859375</v>
      </c>
      <c r="D128" s="24">
        <v>9.526436805725098</v>
      </c>
      <c r="E128" s="24">
        <v>9.429110527038574</v>
      </c>
      <c r="F128" s="24">
        <v>30.593767744839358</v>
      </c>
      <c r="G128" s="24" t="s">
        <v>57</v>
      </c>
      <c r="H128" s="24">
        <v>26.956555662653898</v>
      </c>
      <c r="I128" s="24">
        <v>76.41655474712655</v>
      </c>
      <c r="J128" s="24" t="s">
        <v>60</v>
      </c>
      <c r="K128" s="24">
        <v>-1.2480868723634528</v>
      </c>
      <c r="L128" s="24">
        <v>0.0019826496201794932</v>
      </c>
      <c r="M128" s="24">
        <v>0.2947467987338703</v>
      </c>
      <c r="N128" s="24">
        <v>-0.0009847878279390446</v>
      </c>
      <c r="O128" s="24">
        <v>-0.05023552125056226</v>
      </c>
      <c r="P128" s="24">
        <v>0.00022698706158336102</v>
      </c>
      <c r="Q128" s="24">
        <v>0.006049128102726771</v>
      </c>
      <c r="R128" s="24">
        <v>-7.917295827899807E-05</v>
      </c>
      <c r="S128" s="24">
        <v>-0.000666346501756302</v>
      </c>
      <c r="T128" s="24">
        <v>1.6171329402381373E-05</v>
      </c>
      <c r="U128" s="24">
        <v>0.0001292529674032777</v>
      </c>
      <c r="V128" s="24">
        <v>-6.257880707928058E-06</v>
      </c>
      <c r="W128" s="24">
        <v>-4.169584831109006E-05</v>
      </c>
      <c r="X128" s="24">
        <v>67.5</v>
      </c>
    </row>
    <row r="129" spans="1:24" ht="12.75" hidden="1">
      <c r="A129" s="24">
        <v>1065</v>
      </c>
      <c r="B129" s="24">
        <v>136.97999572753906</v>
      </c>
      <c r="C129" s="24">
        <v>161.27999877929688</v>
      </c>
      <c r="D129" s="24">
        <v>8.96029281616211</v>
      </c>
      <c r="E129" s="24">
        <v>8.790003776550293</v>
      </c>
      <c r="F129" s="24">
        <v>25.38042096468809</v>
      </c>
      <c r="G129" s="24" t="s">
        <v>58</v>
      </c>
      <c r="H129" s="24">
        <v>-2.023024180030731</v>
      </c>
      <c r="I129" s="24">
        <v>67.45697154750833</v>
      </c>
      <c r="J129" s="24" t="s">
        <v>61</v>
      </c>
      <c r="K129" s="24">
        <v>-0.2609229259816948</v>
      </c>
      <c r="L129" s="24">
        <v>0.36422740754996563</v>
      </c>
      <c r="M129" s="24">
        <v>-0.06512532631222506</v>
      </c>
      <c r="N129" s="24">
        <v>-0.09516450504014964</v>
      </c>
      <c r="O129" s="24">
        <v>-0.009937559997633514</v>
      </c>
      <c r="P129" s="24">
        <v>0.010446174758537576</v>
      </c>
      <c r="Q129" s="24">
        <v>-0.001504216682315421</v>
      </c>
      <c r="R129" s="24">
        <v>-0.0014627344461195376</v>
      </c>
      <c r="S129" s="24">
        <v>-8.557899157784518E-05</v>
      </c>
      <c r="T129" s="24">
        <v>0.00015284597225771645</v>
      </c>
      <c r="U129" s="24">
        <v>-4.3295333562289265E-05</v>
      </c>
      <c r="V129" s="24">
        <v>-5.39833476658489E-05</v>
      </c>
      <c r="W129" s="24">
        <v>-3.9472948024207194E-06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1067</v>
      </c>
      <c r="B131" s="100">
        <v>173.24</v>
      </c>
      <c r="C131" s="100">
        <v>180.64</v>
      </c>
      <c r="D131" s="100">
        <v>8.70435739627617</v>
      </c>
      <c r="E131" s="100">
        <v>8.986876071661579</v>
      </c>
      <c r="F131" s="100">
        <v>39.6687478403655</v>
      </c>
      <c r="G131" s="100" t="s">
        <v>59</v>
      </c>
      <c r="H131" s="100">
        <v>2.9582969753531927</v>
      </c>
      <c r="I131" s="100">
        <v>108.6982969753532</v>
      </c>
      <c r="J131" s="100" t="s">
        <v>73</v>
      </c>
      <c r="K131" s="100">
        <v>2.206978592923302</v>
      </c>
      <c r="M131" s="100" t="s">
        <v>68</v>
      </c>
      <c r="N131" s="100">
        <v>1.233066705791032</v>
      </c>
      <c r="X131" s="100">
        <v>67.5</v>
      </c>
    </row>
    <row r="132" spans="1:24" s="100" customFormat="1" ht="12.75">
      <c r="A132" s="100">
        <v>1068</v>
      </c>
      <c r="B132" s="100">
        <v>116.95999908447266</v>
      </c>
      <c r="C132" s="100">
        <v>129.55999755859375</v>
      </c>
      <c r="D132" s="100">
        <v>9.526436805725098</v>
      </c>
      <c r="E132" s="100">
        <v>9.429110527038574</v>
      </c>
      <c r="F132" s="100">
        <v>31.55680372067432</v>
      </c>
      <c r="G132" s="100" t="s">
        <v>56</v>
      </c>
      <c r="H132" s="100">
        <v>29.362009348013004</v>
      </c>
      <c r="I132" s="100">
        <v>78.82200843248566</v>
      </c>
      <c r="J132" s="100" t="s">
        <v>62</v>
      </c>
      <c r="K132" s="100">
        <v>1.3776536794561989</v>
      </c>
      <c r="L132" s="100">
        <v>0.4364402101072108</v>
      </c>
      <c r="M132" s="100">
        <v>0.3261406891361817</v>
      </c>
      <c r="N132" s="100">
        <v>0.09452495203829495</v>
      </c>
      <c r="O132" s="100">
        <v>0.05532935066402288</v>
      </c>
      <c r="P132" s="100">
        <v>0.012520325383712685</v>
      </c>
      <c r="Q132" s="100">
        <v>0.006734929686804953</v>
      </c>
      <c r="R132" s="100">
        <v>0.001455074924504803</v>
      </c>
      <c r="S132" s="100">
        <v>0.000725954651036687</v>
      </c>
      <c r="T132" s="100">
        <v>0.00018424869771480274</v>
      </c>
      <c r="U132" s="100">
        <v>0.00014731319843114547</v>
      </c>
      <c r="V132" s="100">
        <v>5.400073856880143E-05</v>
      </c>
      <c r="W132" s="100">
        <v>4.526667541059686E-05</v>
      </c>
      <c r="X132" s="100">
        <v>67.5</v>
      </c>
    </row>
    <row r="133" spans="1:24" s="100" customFormat="1" ht="12.75">
      <c r="A133" s="100">
        <v>1065</v>
      </c>
      <c r="B133" s="100">
        <v>136.97999572753906</v>
      </c>
      <c r="C133" s="100">
        <v>161.27999877929688</v>
      </c>
      <c r="D133" s="100">
        <v>8.96029281616211</v>
      </c>
      <c r="E133" s="100">
        <v>8.790003776550293</v>
      </c>
      <c r="F133" s="100">
        <v>25.38042096468809</v>
      </c>
      <c r="G133" s="100" t="s">
        <v>57</v>
      </c>
      <c r="H133" s="100">
        <v>-2.023024180030731</v>
      </c>
      <c r="I133" s="100">
        <v>67.45697154750833</v>
      </c>
      <c r="J133" s="100" t="s">
        <v>60</v>
      </c>
      <c r="K133" s="100">
        <v>0.1862836052932143</v>
      </c>
      <c r="L133" s="100">
        <v>-0.002373145496134088</v>
      </c>
      <c r="M133" s="100">
        <v>-0.047769809235080896</v>
      </c>
      <c r="N133" s="100">
        <v>-0.0009770715112717503</v>
      </c>
      <c r="O133" s="100">
        <v>0.006889850115377309</v>
      </c>
      <c r="P133" s="100">
        <v>-0.0002716067969259986</v>
      </c>
      <c r="Q133" s="100">
        <v>-0.0011609266623136617</v>
      </c>
      <c r="R133" s="100">
        <v>-7.855286367519266E-05</v>
      </c>
      <c r="S133" s="100">
        <v>4.155670923385402E-05</v>
      </c>
      <c r="T133" s="100">
        <v>-1.9353423686182264E-05</v>
      </c>
      <c r="U133" s="100">
        <v>-3.681449649635399E-05</v>
      </c>
      <c r="V133" s="100">
        <v>-6.198801452013664E-06</v>
      </c>
      <c r="W133" s="100">
        <v>1.0856830987732027E-06</v>
      </c>
      <c r="X133" s="100">
        <v>67.5</v>
      </c>
    </row>
    <row r="134" spans="1:24" s="100" customFormat="1" ht="12.75">
      <c r="A134" s="100">
        <v>1066</v>
      </c>
      <c r="B134" s="100">
        <v>176.25999450683594</v>
      </c>
      <c r="C134" s="100">
        <v>175.36000061035156</v>
      </c>
      <c r="D134" s="100">
        <v>8.55875015258789</v>
      </c>
      <c r="E134" s="100">
        <v>9.020186424255371</v>
      </c>
      <c r="F134" s="100">
        <v>36.83074750197808</v>
      </c>
      <c r="G134" s="100" t="s">
        <v>58</v>
      </c>
      <c r="H134" s="100">
        <v>-6.108297583709017</v>
      </c>
      <c r="I134" s="100">
        <v>102.65169692312692</v>
      </c>
      <c r="J134" s="100" t="s">
        <v>61</v>
      </c>
      <c r="K134" s="100">
        <v>-1.3650011278083858</v>
      </c>
      <c r="L134" s="100">
        <v>-0.43643375806516216</v>
      </c>
      <c r="M134" s="100">
        <v>-0.32262330113596493</v>
      </c>
      <c r="N134" s="100">
        <v>-0.09451990207942357</v>
      </c>
      <c r="O134" s="100">
        <v>-0.05489869771032865</v>
      </c>
      <c r="P134" s="100">
        <v>-0.012517379017266506</v>
      </c>
      <c r="Q134" s="100">
        <v>-0.006634118417011859</v>
      </c>
      <c r="R134" s="100">
        <v>-0.0014529530217908234</v>
      </c>
      <c r="S134" s="100">
        <v>-0.000724764234271705</v>
      </c>
      <c r="T134" s="100">
        <v>-0.00018322943977762927</v>
      </c>
      <c r="U134" s="100">
        <v>-0.00014263895428575597</v>
      </c>
      <c r="V134" s="100">
        <v>-5.364377528226879E-05</v>
      </c>
      <c r="W134" s="100">
        <v>-4.525365394017783E-05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1067</v>
      </c>
      <c r="B136" s="24">
        <v>173.24</v>
      </c>
      <c r="C136" s="24">
        <v>180.64</v>
      </c>
      <c r="D136" s="24">
        <v>8.70435739627617</v>
      </c>
      <c r="E136" s="24">
        <v>8.986876071661579</v>
      </c>
      <c r="F136" s="24">
        <v>36.59413838248582</v>
      </c>
      <c r="G136" s="24" t="s">
        <v>59</v>
      </c>
      <c r="H136" s="24">
        <v>-5.466592392991302</v>
      </c>
      <c r="I136" s="24">
        <v>100.2734076070087</v>
      </c>
      <c r="J136" s="24" t="s">
        <v>73</v>
      </c>
      <c r="K136" s="24">
        <v>2.5166350091101397</v>
      </c>
      <c r="M136" s="24" t="s">
        <v>68</v>
      </c>
      <c r="N136" s="24">
        <v>2.1897976204485783</v>
      </c>
      <c r="X136" s="24">
        <v>67.5</v>
      </c>
    </row>
    <row r="137" spans="1:24" ht="12.75" hidden="1">
      <c r="A137" s="24">
        <v>1068</v>
      </c>
      <c r="B137" s="24">
        <v>116.95999908447266</v>
      </c>
      <c r="C137" s="24">
        <v>129.55999755859375</v>
      </c>
      <c r="D137" s="24">
        <v>9.526436805725098</v>
      </c>
      <c r="E137" s="24">
        <v>9.429110527038574</v>
      </c>
      <c r="F137" s="24">
        <v>31.55680372067432</v>
      </c>
      <c r="G137" s="24" t="s">
        <v>56</v>
      </c>
      <c r="H137" s="24">
        <v>29.362009348013004</v>
      </c>
      <c r="I137" s="24">
        <v>78.82200843248566</v>
      </c>
      <c r="J137" s="24" t="s">
        <v>62</v>
      </c>
      <c r="K137" s="24">
        <v>0.6501789160072662</v>
      </c>
      <c r="L137" s="24">
        <v>1.43488562304787</v>
      </c>
      <c r="M137" s="24">
        <v>0.15392076175726738</v>
      </c>
      <c r="N137" s="24">
        <v>0.09447271871906439</v>
      </c>
      <c r="O137" s="24">
        <v>0.02611280969411095</v>
      </c>
      <c r="P137" s="24">
        <v>0.04116248952520088</v>
      </c>
      <c r="Q137" s="24">
        <v>0.0031784919152794177</v>
      </c>
      <c r="R137" s="24">
        <v>0.0014542869504848596</v>
      </c>
      <c r="S137" s="24">
        <v>0.000342620324231826</v>
      </c>
      <c r="T137" s="24">
        <v>0.0006056846978568924</v>
      </c>
      <c r="U137" s="24">
        <v>6.949302974366454E-05</v>
      </c>
      <c r="V137" s="24">
        <v>5.3987659279705776E-05</v>
      </c>
      <c r="W137" s="24">
        <v>2.1357950400465686E-05</v>
      </c>
      <c r="X137" s="24">
        <v>67.5</v>
      </c>
    </row>
    <row r="138" spans="1:24" ht="12.75" hidden="1">
      <c r="A138" s="24">
        <v>1066</v>
      </c>
      <c r="B138" s="24">
        <v>176.25999450683594</v>
      </c>
      <c r="C138" s="24">
        <v>175.36000061035156</v>
      </c>
      <c r="D138" s="24">
        <v>8.55875015258789</v>
      </c>
      <c r="E138" s="24">
        <v>9.020186424255371</v>
      </c>
      <c r="F138" s="24">
        <v>32.1572603417157</v>
      </c>
      <c r="G138" s="24" t="s">
        <v>57</v>
      </c>
      <c r="H138" s="24">
        <v>-19.13386508063843</v>
      </c>
      <c r="I138" s="24">
        <v>89.62612942619751</v>
      </c>
      <c r="J138" s="24" t="s">
        <v>60</v>
      </c>
      <c r="K138" s="24">
        <v>0.5241804102564066</v>
      </c>
      <c r="L138" s="24">
        <v>-0.0078059178293062885</v>
      </c>
      <c r="M138" s="24">
        <v>-0.12511955219211424</v>
      </c>
      <c r="N138" s="24">
        <v>-0.0009762210066236937</v>
      </c>
      <c r="O138" s="24">
        <v>0.02088447186225641</v>
      </c>
      <c r="P138" s="24">
        <v>-0.0008932753299556197</v>
      </c>
      <c r="Q138" s="24">
        <v>-0.002631400362273743</v>
      </c>
      <c r="R138" s="24">
        <v>-7.851119907700116E-05</v>
      </c>
      <c r="S138" s="24">
        <v>0.00025946613143309577</v>
      </c>
      <c r="T138" s="24">
        <v>-6.362549871560251E-05</v>
      </c>
      <c r="U138" s="24">
        <v>-6.043698841329976E-05</v>
      </c>
      <c r="V138" s="24">
        <v>-6.192899978342877E-06</v>
      </c>
      <c r="W138" s="24">
        <v>1.5696200660157808E-05</v>
      </c>
      <c r="X138" s="24">
        <v>67.5</v>
      </c>
    </row>
    <row r="139" spans="1:24" ht="12.75" hidden="1">
      <c r="A139" s="24">
        <v>1065</v>
      </c>
      <c r="B139" s="24">
        <v>136.97999572753906</v>
      </c>
      <c r="C139" s="24">
        <v>161.27999877929688</v>
      </c>
      <c r="D139" s="24">
        <v>8.96029281616211</v>
      </c>
      <c r="E139" s="24">
        <v>8.790003776550293</v>
      </c>
      <c r="F139" s="24">
        <v>33.44600728718817</v>
      </c>
      <c r="G139" s="24" t="s">
        <v>58</v>
      </c>
      <c r="H139" s="24">
        <v>19.41397356826674</v>
      </c>
      <c r="I139" s="24">
        <v>88.8939692958058</v>
      </c>
      <c r="J139" s="24" t="s">
        <v>61</v>
      </c>
      <c r="K139" s="24">
        <v>-0.3846654654681245</v>
      </c>
      <c r="L139" s="24">
        <v>-1.4348643904133644</v>
      </c>
      <c r="M139" s="24">
        <v>-0.08964763554708104</v>
      </c>
      <c r="N139" s="24">
        <v>-0.09446767476082857</v>
      </c>
      <c r="O139" s="24">
        <v>-0.01567538405129122</v>
      </c>
      <c r="P139" s="24">
        <v>-0.04115279581142896</v>
      </c>
      <c r="Q139" s="24">
        <v>-0.0017828468775871456</v>
      </c>
      <c r="R139" s="24">
        <v>-0.0014521661495745053</v>
      </c>
      <c r="S139" s="24">
        <v>-0.00022375435909913587</v>
      </c>
      <c r="T139" s="24">
        <v>-0.0006023335862553123</v>
      </c>
      <c r="U139" s="24">
        <v>-3.430235581537389E-05</v>
      </c>
      <c r="V139" s="24">
        <v>-5.363129072062169E-05</v>
      </c>
      <c r="W139" s="24">
        <v>-1.4484175162735845E-05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1067</v>
      </c>
      <c r="B141" s="24">
        <v>169.36</v>
      </c>
      <c r="C141" s="24">
        <v>188.96</v>
      </c>
      <c r="D141" s="24">
        <v>8.68031497480385</v>
      </c>
      <c r="E141" s="24">
        <v>8.721966030265959</v>
      </c>
      <c r="F141" s="24">
        <v>33.13885053651507</v>
      </c>
      <c r="G141" s="24" t="s">
        <v>59</v>
      </c>
      <c r="H141" s="24">
        <v>-10.817900603333129</v>
      </c>
      <c r="I141" s="24">
        <v>91.04209939666688</v>
      </c>
      <c r="J141" s="24" t="s">
        <v>73</v>
      </c>
      <c r="K141" s="24">
        <v>1.217831037385436</v>
      </c>
      <c r="M141" s="24" t="s">
        <v>68</v>
      </c>
      <c r="N141" s="24">
        <v>1.1008768111275704</v>
      </c>
      <c r="X141" s="24">
        <v>67.5</v>
      </c>
    </row>
    <row r="142" spans="1:24" ht="12.75" hidden="1">
      <c r="A142" s="24">
        <v>1065</v>
      </c>
      <c r="B142" s="24">
        <v>144.22000122070312</v>
      </c>
      <c r="C142" s="24">
        <v>155.9199981689453</v>
      </c>
      <c r="D142" s="24">
        <v>8.763395309448242</v>
      </c>
      <c r="E142" s="24">
        <v>8.931255340576172</v>
      </c>
      <c r="F142" s="24">
        <v>36.331320598459605</v>
      </c>
      <c r="G142" s="24" t="s">
        <v>56</v>
      </c>
      <c r="H142" s="24">
        <v>22.042257204208568</v>
      </c>
      <c r="I142" s="24">
        <v>98.76225842491169</v>
      </c>
      <c r="J142" s="24" t="s">
        <v>62</v>
      </c>
      <c r="K142" s="24">
        <v>0.3503680396136963</v>
      </c>
      <c r="L142" s="24">
        <v>1.0380707511999738</v>
      </c>
      <c r="M142" s="24">
        <v>0.08294514070396819</v>
      </c>
      <c r="N142" s="24">
        <v>0.09753092660746503</v>
      </c>
      <c r="O142" s="24">
        <v>0.014071250245662916</v>
      </c>
      <c r="P142" s="24">
        <v>0.029779070085202006</v>
      </c>
      <c r="Q142" s="24">
        <v>0.0017128617124093652</v>
      </c>
      <c r="R142" s="24">
        <v>0.0015013137434432547</v>
      </c>
      <c r="S142" s="24">
        <v>0.00018464221447955244</v>
      </c>
      <c r="T142" s="24">
        <v>0.000438204895192246</v>
      </c>
      <c r="U142" s="24">
        <v>3.746926264548597E-05</v>
      </c>
      <c r="V142" s="24">
        <v>5.5720787044102845E-05</v>
      </c>
      <c r="W142" s="24">
        <v>1.1517588821250093E-05</v>
      </c>
      <c r="X142" s="24">
        <v>67.5</v>
      </c>
    </row>
    <row r="143" spans="1:24" ht="12.75" hidden="1">
      <c r="A143" s="24">
        <v>1066</v>
      </c>
      <c r="B143" s="24">
        <v>163.8000030517578</v>
      </c>
      <c r="C143" s="24">
        <v>168.89999389648438</v>
      </c>
      <c r="D143" s="24">
        <v>8.800793647766113</v>
      </c>
      <c r="E143" s="24">
        <v>9.176474571228027</v>
      </c>
      <c r="F143" s="24">
        <v>34.349589505397574</v>
      </c>
      <c r="G143" s="24" t="s">
        <v>57</v>
      </c>
      <c r="H143" s="24">
        <v>-3.2452086830149227</v>
      </c>
      <c r="I143" s="24">
        <v>93.05479436874289</v>
      </c>
      <c r="J143" s="24" t="s">
        <v>60</v>
      </c>
      <c r="K143" s="24">
        <v>-0.2920163392341197</v>
      </c>
      <c r="L143" s="24">
        <v>-0.005647045608964214</v>
      </c>
      <c r="M143" s="24">
        <v>0.06860559537881138</v>
      </c>
      <c r="N143" s="24">
        <v>-0.0010083478622906921</v>
      </c>
      <c r="O143" s="24">
        <v>-0.011810819989083836</v>
      </c>
      <c r="P143" s="24">
        <v>-0.0006461338257923187</v>
      </c>
      <c r="Q143" s="24">
        <v>0.001390954035178003</v>
      </c>
      <c r="R143" s="24">
        <v>-8.109439770039201E-05</v>
      </c>
      <c r="S143" s="24">
        <v>-0.00016138483251231523</v>
      </c>
      <c r="T143" s="24">
        <v>-4.601672492891192E-05</v>
      </c>
      <c r="U143" s="24">
        <v>2.8604989488189528E-05</v>
      </c>
      <c r="V143" s="24">
        <v>-6.4031402082339944E-06</v>
      </c>
      <c r="W143" s="24">
        <v>-1.0248236059140245E-05</v>
      </c>
      <c r="X143" s="24">
        <v>67.5</v>
      </c>
    </row>
    <row r="144" spans="1:24" ht="12.75" hidden="1">
      <c r="A144" s="24">
        <v>1068</v>
      </c>
      <c r="B144" s="24">
        <v>131.82000732421875</v>
      </c>
      <c r="C144" s="24">
        <v>139.52000427246094</v>
      </c>
      <c r="D144" s="24">
        <v>9.514046669006348</v>
      </c>
      <c r="E144" s="24">
        <v>9.528068542480469</v>
      </c>
      <c r="F144" s="24">
        <v>32.485862501010864</v>
      </c>
      <c r="G144" s="24" t="s">
        <v>58</v>
      </c>
      <c r="H144" s="24">
        <v>16.978998854876963</v>
      </c>
      <c r="I144" s="24">
        <v>81.29900617909571</v>
      </c>
      <c r="J144" s="24" t="s">
        <v>61</v>
      </c>
      <c r="K144" s="24">
        <v>-0.19360842131231837</v>
      </c>
      <c r="L144" s="24">
        <v>-1.0380553912835133</v>
      </c>
      <c r="M144" s="24">
        <v>-0.04661725698837176</v>
      </c>
      <c r="N144" s="24">
        <v>-0.09752571393996223</v>
      </c>
      <c r="O144" s="24">
        <v>-0.007648830934301422</v>
      </c>
      <c r="P144" s="24">
        <v>-0.029772059489033338</v>
      </c>
      <c r="Q144" s="24">
        <v>-0.0009995709668952843</v>
      </c>
      <c r="R144" s="24">
        <v>-0.001499121961320429</v>
      </c>
      <c r="S144" s="24">
        <v>-8.970888028999695E-05</v>
      </c>
      <c r="T144" s="24">
        <v>-0.00043578204551962</v>
      </c>
      <c r="U144" s="24">
        <v>-2.4201244174153045E-05</v>
      </c>
      <c r="V144" s="24">
        <v>-5.535165674384062E-05</v>
      </c>
      <c r="W144" s="24">
        <v>-5.2562829006364125E-06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1067</v>
      </c>
      <c r="B146" s="24">
        <v>169.36</v>
      </c>
      <c r="C146" s="24">
        <v>188.96</v>
      </c>
      <c r="D146" s="24">
        <v>8.68031497480385</v>
      </c>
      <c r="E146" s="24">
        <v>8.721966030265959</v>
      </c>
      <c r="F146" s="24">
        <v>38.0210093736582</v>
      </c>
      <c r="G146" s="24" t="s">
        <v>59</v>
      </c>
      <c r="H146" s="24">
        <v>2.5948153758084658</v>
      </c>
      <c r="I146" s="24">
        <v>104.45481537580848</v>
      </c>
      <c r="J146" s="24" t="s">
        <v>73</v>
      </c>
      <c r="K146" s="24">
        <v>1.571431817063329</v>
      </c>
      <c r="M146" s="24" t="s">
        <v>68</v>
      </c>
      <c r="N146" s="24">
        <v>0.8248206375376855</v>
      </c>
      <c r="X146" s="24">
        <v>67.5</v>
      </c>
    </row>
    <row r="147" spans="1:24" ht="12.75" hidden="1">
      <c r="A147" s="24">
        <v>1065</v>
      </c>
      <c r="B147" s="24">
        <v>144.22000122070312</v>
      </c>
      <c r="C147" s="24">
        <v>155.9199981689453</v>
      </c>
      <c r="D147" s="24">
        <v>8.763395309448242</v>
      </c>
      <c r="E147" s="24">
        <v>8.931255340576172</v>
      </c>
      <c r="F147" s="24">
        <v>36.331320598459605</v>
      </c>
      <c r="G147" s="24" t="s">
        <v>56</v>
      </c>
      <c r="H147" s="24">
        <v>22.042257204208568</v>
      </c>
      <c r="I147" s="24">
        <v>98.76225842491169</v>
      </c>
      <c r="J147" s="24" t="s">
        <v>62</v>
      </c>
      <c r="K147" s="24">
        <v>1.2148776609607745</v>
      </c>
      <c r="L147" s="24">
        <v>0.021338791921361882</v>
      </c>
      <c r="M147" s="24">
        <v>0.2876061668884755</v>
      </c>
      <c r="N147" s="24">
        <v>0.09956088639664862</v>
      </c>
      <c r="O147" s="24">
        <v>0.04879175312105849</v>
      </c>
      <c r="P147" s="24">
        <v>0.0006123372193223579</v>
      </c>
      <c r="Q147" s="24">
        <v>0.0059392050094633515</v>
      </c>
      <c r="R147" s="24">
        <v>0.001532551393174101</v>
      </c>
      <c r="S147" s="24">
        <v>0.0006401590021071301</v>
      </c>
      <c r="T147" s="24">
        <v>9.040049808386294E-06</v>
      </c>
      <c r="U147" s="24">
        <v>0.00012991160318164748</v>
      </c>
      <c r="V147" s="24">
        <v>5.68676541751476E-05</v>
      </c>
      <c r="W147" s="24">
        <v>3.9914113381030575E-05</v>
      </c>
      <c r="X147" s="24">
        <v>67.5</v>
      </c>
    </row>
    <row r="148" spans="1:24" ht="12.75" hidden="1">
      <c r="A148" s="24">
        <v>1068</v>
      </c>
      <c r="B148" s="24">
        <v>131.82000732421875</v>
      </c>
      <c r="C148" s="24">
        <v>139.52000427246094</v>
      </c>
      <c r="D148" s="24">
        <v>9.514046669006348</v>
      </c>
      <c r="E148" s="24">
        <v>9.528068542480469</v>
      </c>
      <c r="F148" s="24">
        <v>29.536703498885032</v>
      </c>
      <c r="G148" s="24" t="s">
        <v>57</v>
      </c>
      <c r="H148" s="24">
        <v>9.598443823299675</v>
      </c>
      <c r="I148" s="24">
        <v>73.91845114751843</v>
      </c>
      <c r="J148" s="24" t="s">
        <v>60</v>
      </c>
      <c r="K148" s="24">
        <v>-0.2739806178516786</v>
      </c>
      <c r="L148" s="24">
        <v>-0.00011468939679963076</v>
      </c>
      <c r="M148" s="24">
        <v>0.0616726783477304</v>
      </c>
      <c r="N148" s="24">
        <v>-0.0010295123516001067</v>
      </c>
      <c r="O148" s="24">
        <v>-0.01151559202034883</v>
      </c>
      <c r="P148" s="24">
        <v>-1.3133502024845724E-05</v>
      </c>
      <c r="Q148" s="24">
        <v>0.0011208805312869143</v>
      </c>
      <c r="R148" s="24">
        <v>-8.276343576432116E-05</v>
      </c>
      <c r="S148" s="24">
        <v>-0.00019272271996280263</v>
      </c>
      <c r="T148" s="24">
        <v>-9.415763201790695E-07</v>
      </c>
      <c r="U148" s="24">
        <v>1.4312405793188583E-05</v>
      </c>
      <c r="V148" s="24">
        <v>-6.534242438723559E-06</v>
      </c>
      <c r="W148" s="24">
        <v>-1.3273155825725214E-05</v>
      </c>
      <c r="X148" s="24">
        <v>67.5</v>
      </c>
    </row>
    <row r="149" spans="1:24" ht="12.75" hidden="1">
      <c r="A149" s="24">
        <v>1066</v>
      </c>
      <c r="B149" s="24">
        <v>163.8000030517578</v>
      </c>
      <c r="C149" s="24">
        <v>168.89999389648438</v>
      </c>
      <c r="D149" s="24">
        <v>8.800793647766113</v>
      </c>
      <c r="E149" s="24">
        <v>9.176474571228027</v>
      </c>
      <c r="F149" s="24">
        <v>32.3147143617013</v>
      </c>
      <c r="G149" s="24" t="s">
        <v>58</v>
      </c>
      <c r="H149" s="24">
        <v>-8.757789496621683</v>
      </c>
      <c r="I149" s="24">
        <v>87.54221355513613</v>
      </c>
      <c r="J149" s="24" t="s">
        <v>61</v>
      </c>
      <c r="K149" s="24">
        <v>-1.183580310812551</v>
      </c>
      <c r="L149" s="24">
        <v>-0.021338483709144866</v>
      </c>
      <c r="M149" s="24">
        <v>-0.2809159802818256</v>
      </c>
      <c r="N149" s="24">
        <v>-0.09955556340257572</v>
      </c>
      <c r="O149" s="24">
        <v>-0.04741335585093297</v>
      </c>
      <c r="P149" s="24">
        <v>-0.0006121963584439235</v>
      </c>
      <c r="Q149" s="24">
        <v>-0.005832476573379145</v>
      </c>
      <c r="R149" s="24">
        <v>-0.0015303149958163396</v>
      </c>
      <c r="S149" s="24">
        <v>-0.000610460073378215</v>
      </c>
      <c r="T149" s="24">
        <v>-8.990880633807964E-06</v>
      </c>
      <c r="U149" s="24">
        <v>-0.00012912079492334664</v>
      </c>
      <c r="V149" s="24">
        <v>-5.649100607296852E-05</v>
      </c>
      <c r="W149" s="24">
        <v>-3.7642526235891515E-05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1067</v>
      </c>
      <c r="B151" s="24">
        <v>169.36</v>
      </c>
      <c r="C151" s="24">
        <v>188.96</v>
      </c>
      <c r="D151" s="24">
        <v>8.68031497480385</v>
      </c>
      <c r="E151" s="24">
        <v>8.721966030265959</v>
      </c>
      <c r="F151" s="24">
        <v>33.13885053651507</v>
      </c>
      <c r="G151" s="24" t="s">
        <v>59</v>
      </c>
      <c r="H151" s="24">
        <v>-10.817900603333129</v>
      </c>
      <c r="I151" s="24">
        <v>91.04209939666688</v>
      </c>
      <c r="J151" s="24" t="s">
        <v>73</v>
      </c>
      <c r="K151" s="24">
        <v>1.1350503174796778</v>
      </c>
      <c r="M151" s="24" t="s">
        <v>68</v>
      </c>
      <c r="N151" s="24">
        <v>0.6522387447925055</v>
      </c>
      <c r="X151" s="24">
        <v>67.5</v>
      </c>
    </row>
    <row r="152" spans="1:24" ht="12.75" hidden="1">
      <c r="A152" s="24">
        <v>1066</v>
      </c>
      <c r="B152" s="24">
        <v>163.8000030517578</v>
      </c>
      <c r="C152" s="24">
        <v>168.89999389648438</v>
      </c>
      <c r="D152" s="24">
        <v>8.800793647766113</v>
      </c>
      <c r="E152" s="24">
        <v>9.176474571228027</v>
      </c>
      <c r="F152" s="24">
        <v>39.98919619741081</v>
      </c>
      <c r="G152" s="24" t="s">
        <v>56</v>
      </c>
      <c r="H152" s="24">
        <v>12.032774215832092</v>
      </c>
      <c r="I152" s="24">
        <v>108.3327772675899</v>
      </c>
      <c r="J152" s="24" t="s">
        <v>62</v>
      </c>
      <c r="K152" s="24">
        <v>0.972320075951927</v>
      </c>
      <c r="L152" s="24">
        <v>0.35403535595866165</v>
      </c>
      <c r="M152" s="24">
        <v>0.23018387406256577</v>
      </c>
      <c r="N152" s="24">
        <v>0.09831127526430186</v>
      </c>
      <c r="O152" s="24">
        <v>0.039049956985403096</v>
      </c>
      <c r="P152" s="24">
        <v>0.010156209164286303</v>
      </c>
      <c r="Q152" s="24">
        <v>0.004753302748577128</v>
      </c>
      <c r="R152" s="24">
        <v>0.0015132702402578906</v>
      </c>
      <c r="S152" s="24">
        <v>0.0005123138357639312</v>
      </c>
      <c r="T152" s="24">
        <v>0.00014948215177023835</v>
      </c>
      <c r="U152" s="24">
        <v>0.00010395447211019318</v>
      </c>
      <c r="V152" s="24">
        <v>5.615107238970618E-05</v>
      </c>
      <c r="W152" s="24">
        <v>3.1942926063485777E-05</v>
      </c>
      <c r="X152" s="24">
        <v>67.5</v>
      </c>
    </row>
    <row r="153" spans="1:24" ht="12.75" hidden="1">
      <c r="A153" s="24">
        <v>1065</v>
      </c>
      <c r="B153" s="24">
        <v>144.22000122070312</v>
      </c>
      <c r="C153" s="24">
        <v>155.9199981689453</v>
      </c>
      <c r="D153" s="24">
        <v>8.763395309448242</v>
      </c>
      <c r="E153" s="24">
        <v>8.931255340576172</v>
      </c>
      <c r="F153" s="24">
        <v>33.49960548344638</v>
      </c>
      <c r="G153" s="24" t="s">
        <v>57</v>
      </c>
      <c r="H153" s="24">
        <v>14.344585460712338</v>
      </c>
      <c r="I153" s="24">
        <v>91.06458668141546</v>
      </c>
      <c r="J153" s="24" t="s">
        <v>60</v>
      </c>
      <c r="K153" s="24">
        <v>-0.9681586109126514</v>
      </c>
      <c r="L153" s="24">
        <v>-0.0019253892409869789</v>
      </c>
      <c r="M153" s="24">
        <v>0.22894201417979662</v>
      </c>
      <c r="N153" s="24">
        <v>-0.0010169458532148592</v>
      </c>
      <c r="O153" s="24">
        <v>-0.03891950195522352</v>
      </c>
      <c r="P153" s="24">
        <v>-0.00022020620590533827</v>
      </c>
      <c r="Q153" s="24">
        <v>0.004713077849621156</v>
      </c>
      <c r="R153" s="24">
        <v>-8.177551781904536E-05</v>
      </c>
      <c r="S153" s="24">
        <v>-0.000512261915976494</v>
      </c>
      <c r="T153" s="24">
        <v>-1.5677546847385363E-05</v>
      </c>
      <c r="U153" s="24">
        <v>0.00010167966454930583</v>
      </c>
      <c r="V153" s="24">
        <v>-6.461686298648089E-06</v>
      </c>
      <c r="W153" s="24">
        <v>-3.193710393911391E-05</v>
      </c>
      <c r="X153" s="24">
        <v>67.5</v>
      </c>
    </row>
    <row r="154" spans="1:24" ht="12.75" hidden="1">
      <c r="A154" s="24">
        <v>1068</v>
      </c>
      <c r="B154" s="24">
        <v>131.82000732421875</v>
      </c>
      <c r="C154" s="24">
        <v>139.52000427246094</v>
      </c>
      <c r="D154" s="24">
        <v>9.514046669006348</v>
      </c>
      <c r="E154" s="24">
        <v>9.528068542480469</v>
      </c>
      <c r="F154" s="24">
        <v>29.536703498885032</v>
      </c>
      <c r="G154" s="24" t="s">
        <v>58</v>
      </c>
      <c r="H154" s="24">
        <v>9.598443823299675</v>
      </c>
      <c r="I154" s="24">
        <v>73.91845114751843</v>
      </c>
      <c r="J154" s="24" t="s">
        <v>61</v>
      </c>
      <c r="K154" s="24">
        <v>-0.08986230697487389</v>
      </c>
      <c r="L154" s="24">
        <v>-0.3540301203923855</v>
      </c>
      <c r="M154" s="24">
        <v>-0.023878233220842534</v>
      </c>
      <c r="N154" s="24">
        <v>-0.09830601540712024</v>
      </c>
      <c r="O154" s="24">
        <v>-0.003189280188253197</v>
      </c>
      <c r="P154" s="24">
        <v>-0.010153821635995673</v>
      </c>
      <c r="Q154" s="24">
        <v>-0.0006170771451296062</v>
      </c>
      <c r="R154" s="24">
        <v>-0.001511059093727178</v>
      </c>
      <c r="S154" s="24">
        <v>-7.293542023164804E-06</v>
      </c>
      <c r="T154" s="24">
        <v>-0.00014865775533993715</v>
      </c>
      <c r="U154" s="24">
        <v>-2.162817812136687E-05</v>
      </c>
      <c r="V154" s="24">
        <v>-5.5778038157431527E-05</v>
      </c>
      <c r="W154" s="24">
        <v>6.098503747260301E-07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1067</v>
      </c>
      <c r="B156" s="24">
        <v>169.36</v>
      </c>
      <c r="C156" s="24">
        <v>188.96</v>
      </c>
      <c r="D156" s="24">
        <v>8.68031497480385</v>
      </c>
      <c r="E156" s="24">
        <v>8.721966030265959</v>
      </c>
      <c r="F156" s="24">
        <v>35.13365995393223</v>
      </c>
      <c r="G156" s="24" t="s">
        <v>59</v>
      </c>
      <c r="H156" s="24">
        <v>-5.3375766235443365</v>
      </c>
      <c r="I156" s="24">
        <v>96.52242337645568</v>
      </c>
      <c r="J156" s="24" t="s">
        <v>73</v>
      </c>
      <c r="K156" s="24">
        <v>0.9874910571504455</v>
      </c>
      <c r="M156" s="24" t="s">
        <v>68</v>
      </c>
      <c r="N156" s="24">
        <v>0.5220663001696464</v>
      </c>
      <c r="X156" s="24">
        <v>67.5</v>
      </c>
    </row>
    <row r="157" spans="1:24" ht="12.75" hidden="1">
      <c r="A157" s="24">
        <v>1066</v>
      </c>
      <c r="B157" s="24">
        <v>163.8000030517578</v>
      </c>
      <c r="C157" s="24">
        <v>168.89999389648438</v>
      </c>
      <c r="D157" s="24">
        <v>8.800793647766113</v>
      </c>
      <c r="E157" s="24">
        <v>9.176474571228027</v>
      </c>
      <c r="F157" s="24">
        <v>39.98919619741081</v>
      </c>
      <c r="G157" s="24" t="s">
        <v>56</v>
      </c>
      <c r="H157" s="24">
        <v>12.032774215832092</v>
      </c>
      <c r="I157" s="24">
        <v>108.3327772675899</v>
      </c>
      <c r="J157" s="24" t="s">
        <v>62</v>
      </c>
      <c r="K157" s="24">
        <v>0.9615227937386905</v>
      </c>
      <c r="L157" s="24">
        <v>0.022638467615859352</v>
      </c>
      <c r="M157" s="24">
        <v>0.22762807931958184</v>
      </c>
      <c r="N157" s="24">
        <v>0.09550789678196234</v>
      </c>
      <c r="O157" s="24">
        <v>0.03861636204862023</v>
      </c>
      <c r="P157" s="24">
        <v>0.0006495133738894018</v>
      </c>
      <c r="Q157" s="24">
        <v>0.004700571739928228</v>
      </c>
      <c r="R157" s="24">
        <v>0.0014701190310618328</v>
      </c>
      <c r="S157" s="24">
        <v>0.0005066259394110051</v>
      </c>
      <c r="T157" s="24">
        <v>9.595735396652178E-06</v>
      </c>
      <c r="U157" s="24">
        <v>0.00010280038481329309</v>
      </c>
      <c r="V157" s="24">
        <v>5.454673112394525E-05</v>
      </c>
      <c r="W157" s="24">
        <v>3.158532244229402E-05</v>
      </c>
      <c r="X157" s="24">
        <v>67.5</v>
      </c>
    </row>
    <row r="158" spans="1:24" ht="12.75" hidden="1">
      <c r="A158" s="24">
        <v>1068</v>
      </c>
      <c r="B158" s="24">
        <v>131.82000732421875</v>
      </c>
      <c r="C158" s="24">
        <v>139.52000427246094</v>
      </c>
      <c r="D158" s="24">
        <v>9.514046669006348</v>
      </c>
      <c r="E158" s="24">
        <v>9.528068542480469</v>
      </c>
      <c r="F158" s="24">
        <v>32.485862501010864</v>
      </c>
      <c r="G158" s="24" t="s">
        <v>57</v>
      </c>
      <c r="H158" s="24">
        <v>16.978998854876963</v>
      </c>
      <c r="I158" s="24">
        <v>81.29900617909571</v>
      </c>
      <c r="J158" s="24" t="s">
        <v>60</v>
      </c>
      <c r="K158" s="24">
        <v>-0.8600214532665178</v>
      </c>
      <c r="L158" s="24">
        <v>-0.00012216774634423819</v>
      </c>
      <c r="M158" s="24">
        <v>0.20242855951813685</v>
      </c>
      <c r="N158" s="24">
        <v>-0.0009879660970340534</v>
      </c>
      <c r="O158" s="24">
        <v>-0.03472419364429712</v>
      </c>
      <c r="P158" s="24">
        <v>-1.3899817809892357E-05</v>
      </c>
      <c r="Q158" s="24">
        <v>0.004122294416383557</v>
      </c>
      <c r="R158" s="24">
        <v>-7.943380341783818E-05</v>
      </c>
      <c r="S158" s="24">
        <v>-0.00046948120161187097</v>
      </c>
      <c r="T158" s="24">
        <v>-9.876520743223664E-07</v>
      </c>
      <c r="U158" s="24">
        <v>8.594546026789235E-05</v>
      </c>
      <c r="V158" s="24">
        <v>-6.275832360856434E-06</v>
      </c>
      <c r="W158" s="24">
        <v>-2.964848575996492E-05</v>
      </c>
      <c r="X158" s="24">
        <v>67.5</v>
      </c>
    </row>
    <row r="159" spans="1:24" ht="12.75" hidden="1">
      <c r="A159" s="24">
        <v>1065</v>
      </c>
      <c r="B159" s="24">
        <v>144.22000122070312</v>
      </c>
      <c r="C159" s="24">
        <v>155.9199981689453</v>
      </c>
      <c r="D159" s="24">
        <v>8.763395309448242</v>
      </c>
      <c r="E159" s="24">
        <v>8.931255340576172</v>
      </c>
      <c r="F159" s="24">
        <v>28.504631267014524</v>
      </c>
      <c r="G159" s="24" t="s">
        <v>58</v>
      </c>
      <c r="H159" s="24">
        <v>0.7663580177514575</v>
      </c>
      <c r="I159" s="24">
        <v>77.48635923845458</v>
      </c>
      <c r="J159" s="24" t="s">
        <v>61</v>
      </c>
      <c r="K159" s="24">
        <v>-0.4299874216769639</v>
      </c>
      <c r="L159" s="24">
        <v>-0.02263813797634571</v>
      </c>
      <c r="M159" s="24">
        <v>-0.1041019730174888</v>
      </c>
      <c r="N159" s="24">
        <v>-0.09550278671695965</v>
      </c>
      <c r="O159" s="24">
        <v>-0.016895377877498678</v>
      </c>
      <c r="P159" s="24">
        <v>-0.0006493646263279558</v>
      </c>
      <c r="Q159" s="24">
        <v>-0.002258774762313595</v>
      </c>
      <c r="R159" s="24">
        <v>-0.0014679714698742474</v>
      </c>
      <c r="S159" s="24">
        <v>-0.0001904133498921677</v>
      </c>
      <c r="T159" s="24">
        <v>-9.544772453162529E-06</v>
      </c>
      <c r="U159" s="24">
        <v>-5.640298730653615E-05</v>
      </c>
      <c r="V159" s="24">
        <v>-5.4184497824436874E-05</v>
      </c>
      <c r="W159" s="24">
        <v>-1.089035747461209E-05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1067</v>
      </c>
      <c r="B161" s="100">
        <v>169.36</v>
      </c>
      <c r="C161" s="100">
        <v>188.96</v>
      </c>
      <c r="D161" s="100">
        <v>8.68031497480385</v>
      </c>
      <c r="E161" s="100">
        <v>8.721966030265959</v>
      </c>
      <c r="F161" s="100">
        <v>38.0210093736582</v>
      </c>
      <c r="G161" s="100" t="s">
        <v>59</v>
      </c>
      <c r="H161" s="100">
        <v>2.5948153758084658</v>
      </c>
      <c r="I161" s="100">
        <v>104.45481537580848</v>
      </c>
      <c r="J161" s="100" t="s">
        <v>73</v>
      </c>
      <c r="K161" s="100">
        <v>1.3338402149157822</v>
      </c>
      <c r="M161" s="100" t="s">
        <v>68</v>
      </c>
      <c r="N161" s="100">
        <v>0.752703330421013</v>
      </c>
      <c r="X161" s="100">
        <v>67.5</v>
      </c>
    </row>
    <row r="162" spans="1:24" s="100" customFormat="1" ht="12.75">
      <c r="A162" s="100">
        <v>1068</v>
      </c>
      <c r="B162" s="100">
        <v>131.82000732421875</v>
      </c>
      <c r="C162" s="100">
        <v>139.52000427246094</v>
      </c>
      <c r="D162" s="100">
        <v>9.514046669006348</v>
      </c>
      <c r="E162" s="100">
        <v>9.528068542480469</v>
      </c>
      <c r="F162" s="100">
        <v>35.46085724155667</v>
      </c>
      <c r="G162" s="100" t="s">
        <v>56</v>
      </c>
      <c r="H162" s="100">
        <v>24.424210315304848</v>
      </c>
      <c r="I162" s="100">
        <v>88.7442176395236</v>
      </c>
      <c r="J162" s="100" t="s">
        <v>62</v>
      </c>
      <c r="K162" s="100">
        <v>1.0665478699294064</v>
      </c>
      <c r="L162" s="100">
        <v>0.34843014963135216</v>
      </c>
      <c r="M162" s="100">
        <v>0.2524907150881516</v>
      </c>
      <c r="N162" s="100">
        <v>0.09589726275719475</v>
      </c>
      <c r="O162" s="100">
        <v>0.042834674812336875</v>
      </c>
      <c r="P162" s="100">
        <v>0.009995556471316499</v>
      </c>
      <c r="Q162" s="100">
        <v>0.005214050913164075</v>
      </c>
      <c r="R162" s="100">
        <v>0.0014761778368642525</v>
      </c>
      <c r="S162" s="100">
        <v>0.0005620186259277901</v>
      </c>
      <c r="T162" s="100">
        <v>0.0001470983040738312</v>
      </c>
      <c r="U162" s="100">
        <v>0.00011404919642470115</v>
      </c>
      <c r="V162" s="100">
        <v>5.4782753058998465E-05</v>
      </c>
      <c r="W162" s="100">
        <v>3.5043627717183764E-05</v>
      </c>
      <c r="X162" s="100">
        <v>67.5</v>
      </c>
    </row>
    <row r="163" spans="1:24" s="100" customFormat="1" ht="12.75">
      <c r="A163" s="100">
        <v>1065</v>
      </c>
      <c r="B163" s="100">
        <v>144.22000122070312</v>
      </c>
      <c r="C163" s="100">
        <v>155.9199981689453</v>
      </c>
      <c r="D163" s="100">
        <v>8.763395309448242</v>
      </c>
      <c r="E163" s="100">
        <v>8.931255340576172</v>
      </c>
      <c r="F163" s="100">
        <v>28.504631267014524</v>
      </c>
      <c r="G163" s="100" t="s">
        <v>57</v>
      </c>
      <c r="H163" s="100">
        <v>0.7663580177514575</v>
      </c>
      <c r="I163" s="100">
        <v>77.48635923845458</v>
      </c>
      <c r="J163" s="100" t="s">
        <v>60</v>
      </c>
      <c r="K163" s="100">
        <v>0.06618597189206687</v>
      </c>
      <c r="L163" s="100">
        <v>-0.001894397278176913</v>
      </c>
      <c r="M163" s="100">
        <v>-0.018531578790613446</v>
      </c>
      <c r="N163" s="100">
        <v>-0.0009913950507339105</v>
      </c>
      <c r="O163" s="100">
        <v>0.002196952875419318</v>
      </c>
      <c r="P163" s="100">
        <v>-0.00021681678937870972</v>
      </c>
      <c r="Q163" s="100">
        <v>-0.0005189914854705419</v>
      </c>
      <c r="R163" s="100">
        <v>-7.970419218959704E-05</v>
      </c>
      <c r="S163" s="100">
        <v>-9.131865349037248E-06</v>
      </c>
      <c r="T163" s="100">
        <v>-1.544962485851485E-05</v>
      </c>
      <c r="U163" s="100">
        <v>-2.031389765713463E-05</v>
      </c>
      <c r="V163" s="100">
        <v>-6.2902008377113864E-06</v>
      </c>
      <c r="W163" s="100">
        <v>-1.7345879322194988E-06</v>
      </c>
      <c r="X163" s="100">
        <v>67.5</v>
      </c>
    </row>
    <row r="164" spans="1:24" s="100" customFormat="1" ht="12.75">
      <c r="A164" s="100">
        <v>1066</v>
      </c>
      <c r="B164" s="100">
        <v>163.8000030517578</v>
      </c>
      <c r="C164" s="100">
        <v>168.89999389648438</v>
      </c>
      <c r="D164" s="100">
        <v>8.800793647766113</v>
      </c>
      <c r="E164" s="100">
        <v>9.176474571228027</v>
      </c>
      <c r="F164" s="100">
        <v>34.349589505397574</v>
      </c>
      <c r="G164" s="100" t="s">
        <v>58</v>
      </c>
      <c r="H164" s="100">
        <v>-3.2452086830149227</v>
      </c>
      <c r="I164" s="100">
        <v>93.05479436874289</v>
      </c>
      <c r="J164" s="100" t="s">
        <v>61</v>
      </c>
      <c r="K164" s="100">
        <v>-1.064492262055322</v>
      </c>
      <c r="L164" s="100">
        <v>-0.3484249997217176</v>
      </c>
      <c r="M164" s="100">
        <v>-0.25180973331714845</v>
      </c>
      <c r="N164" s="100">
        <v>-0.09589213805195831</v>
      </c>
      <c r="O164" s="100">
        <v>-0.042778297819593455</v>
      </c>
      <c r="P164" s="100">
        <v>-0.009993204673733078</v>
      </c>
      <c r="Q164" s="100">
        <v>-0.00518815716445408</v>
      </c>
      <c r="R164" s="100">
        <v>-0.001474024507189968</v>
      </c>
      <c r="S164" s="100">
        <v>-0.0005619444322395306</v>
      </c>
      <c r="T164" s="100">
        <v>-0.00014628472289726112</v>
      </c>
      <c r="U164" s="100">
        <v>-0.0001122255085401511</v>
      </c>
      <c r="V164" s="100">
        <v>-5.4420431881274704E-05</v>
      </c>
      <c r="W164" s="100">
        <v>-3.500067211191763E-05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1067</v>
      </c>
      <c r="B166" s="24">
        <v>169.36</v>
      </c>
      <c r="C166" s="24">
        <v>188.96</v>
      </c>
      <c r="D166" s="24">
        <v>8.68031497480385</v>
      </c>
      <c r="E166" s="24">
        <v>8.721966030265959</v>
      </c>
      <c r="F166" s="24">
        <v>35.13365995393223</v>
      </c>
      <c r="G166" s="24" t="s">
        <v>59</v>
      </c>
      <c r="H166" s="24">
        <v>-5.3375766235443365</v>
      </c>
      <c r="I166" s="24">
        <v>96.52242337645568</v>
      </c>
      <c r="J166" s="24" t="s">
        <v>73</v>
      </c>
      <c r="K166" s="24">
        <v>1.2561207324796233</v>
      </c>
      <c r="M166" s="24" t="s">
        <v>68</v>
      </c>
      <c r="N166" s="24">
        <v>1.1165891443718443</v>
      </c>
      <c r="X166" s="24">
        <v>67.5</v>
      </c>
    </row>
    <row r="167" spans="1:24" ht="12.75" hidden="1">
      <c r="A167" s="24">
        <v>1068</v>
      </c>
      <c r="B167" s="24">
        <v>131.82000732421875</v>
      </c>
      <c r="C167" s="24">
        <v>139.52000427246094</v>
      </c>
      <c r="D167" s="24">
        <v>9.514046669006348</v>
      </c>
      <c r="E167" s="24">
        <v>9.528068542480469</v>
      </c>
      <c r="F167" s="24">
        <v>35.46085724155667</v>
      </c>
      <c r="G167" s="24" t="s">
        <v>56</v>
      </c>
      <c r="H167" s="24">
        <v>24.424210315304848</v>
      </c>
      <c r="I167" s="24">
        <v>88.7442176395236</v>
      </c>
      <c r="J167" s="24" t="s">
        <v>62</v>
      </c>
      <c r="K167" s="24">
        <v>0.40939497754619625</v>
      </c>
      <c r="L167" s="24">
        <v>1.0337652203563874</v>
      </c>
      <c r="M167" s="24">
        <v>0.09691861180644896</v>
      </c>
      <c r="N167" s="24">
        <v>0.09641826620515068</v>
      </c>
      <c r="O167" s="24">
        <v>0.016442313780911426</v>
      </c>
      <c r="P167" s="24">
        <v>0.029655593506743672</v>
      </c>
      <c r="Q167" s="24">
        <v>0.002001440532226415</v>
      </c>
      <c r="R167" s="24">
        <v>0.0014842046243910443</v>
      </c>
      <c r="S167" s="24">
        <v>0.00021576699184232978</v>
      </c>
      <c r="T167" s="24">
        <v>0.00043637769358322286</v>
      </c>
      <c r="U167" s="24">
        <v>4.376686244437114E-05</v>
      </c>
      <c r="V167" s="24">
        <v>5.508986615366253E-05</v>
      </c>
      <c r="W167" s="24">
        <v>1.3453255531821138E-05</v>
      </c>
      <c r="X167" s="24">
        <v>67.5</v>
      </c>
    </row>
    <row r="168" spans="1:24" ht="12.75" hidden="1">
      <c r="A168" s="24">
        <v>1066</v>
      </c>
      <c r="B168" s="24">
        <v>163.8000030517578</v>
      </c>
      <c r="C168" s="24">
        <v>168.89999389648438</v>
      </c>
      <c r="D168" s="24">
        <v>8.800793647766113</v>
      </c>
      <c r="E168" s="24">
        <v>9.176474571228027</v>
      </c>
      <c r="F168" s="24">
        <v>32.3147143617013</v>
      </c>
      <c r="G168" s="24" t="s">
        <v>57</v>
      </c>
      <c r="H168" s="24">
        <v>-8.757789496621683</v>
      </c>
      <c r="I168" s="24">
        <v>87.54221355513613</v>
      </c>
      <c r="J168" s="24" t="s">
        <v>60</v>
      </c>
      <c r="K168" s="24">
        <v>0.13004006869900475</v>
      </c>
      <c r="L168" s="24">
        <v>-0.005623489040455576</v>
      </c>
      <c r="M168" s="24">
        <v>-0.0318276269624513</v>
      </c>
      <c r="N168" s="24">
        <v>-0.0009966383919473218</v>
      </c>
      <c r="O168" s="24">
        <v>0.00505441386039981</v>
      </c>
      <c r="P168" s="24">
        <v>-0.0006435061164395584</v>
      </c>
      <c r="Q168" s="24">
        <v>-0.0007066159540108136</v>
      </c>
      <c r="R168" s="24">
        <v>-8.014644632213909E-05</v>
      </c>
      <c r="S168" s="24">
        <v>5.229132729227598E-05</v>
      </c>
      <c r="T168" s="24">
        <v>-4.583452037072631E-05</v>
      </c>
      <c r="U168" s="24">
        <v>-1.8638870389442378E-05</v>
      </c>
      <c r="V168" s="24">
        <v>-6.324801946706795E-06</v>
      </c>
      <c r="W168" s="24">
        <v>2.8190431700367758E-06</v>
      </c>
      <c r="X168" s="24">
        <v>67.5</v>
      </c>
    </row>
    <row r="169" spans="1:24" ht="12.75" hidden="1">
      <c r="A169" s="24">
        <v>1065</v>
      </c>
      <c r="B169" s="24">
        <v>144.22000122070312</v>
      </c>
      <c r="C169" s="24">
        <v>155.9199981689453</v>
      </c>
      <c r="D169" s="24">
        <v>8.763395309448242</v>
      </c>
      <c r="E169" s="24">
        <v>8.931255340576172</v>
      </c>
      <c r="F169" s="24">
        <v>33.49960548344638</v>
      </c>
      <c r="G169" s="24" t="s">
        <v>58</v>
      </c>
      <c r="H169" s="24">
        <v>14.344585460712338</v>
      </c>
      <c r="I169" s="24">
        <v>91.06458668141546</v>
      </c>
      <c r="J169" s="24" t="s">
        <v>61</v>
      </c>
      <c r="K169" s="24">
        <v>-0.38819302952630236</v>
      </c>
      <c r="L169" s="24">
        <v>-1.0337499248800466</v>
      </c>
      <c r="M169" s="24">
        <v>-0.09154353869295305</v>
      </c>
      <c r="N169" s="24">
        <v>-0.09641311513442036</v>
      </c>
      <c r="O169" s="24">
        <v>-0.01564616831680358</v>
      </c>
      <c r="P169" s="24">
        <v>-0.02964861086316393</v>
      </c>
      <c r="Q169" s="24">
        <v>-0.0018725538971084768</v>
      </c>
      <c r="R169" s="24">
        <v>-0.0014820391068408733</v>
      </c>
      <c r="S169" s="24">
        <v>-0.00020933468861777322</v>
      </c>
      <c r="T169" s="24">
        <v>-0.0004339639249976876</v>
      </c>
      <c r="U169" s="24">
        <v>-3.959963079158786E-05</v>
      </c>
      <c r="V169" s="24">
        <v>-5.47255902952484E-05</v>
      </c>
      <c r="W169" s="24">
        <v>-1.315458399227984E-05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1067</v>
      </c>
      <c r="B171" s="24">
        <v>175.38</v>
      </c>
      <c r="C171" s="24">
        <v>181.68</v>
      </c>
      <c r="D171" s="24">
        <v>8.612666941562269</v>
      </c>
      <c r="E171" s="24">
        <v>8.739130624327625</v>
      </c>
      <c r="F171" s="24">
        <v>34.79403287644726</v>
      </c>
      <c r="G171" s="24" t="s">
        <v>59</v>
      </c>
      <c r="H171" s="24">
        <v>-11.51550645047439</v>
      </c>
      <c r="I171" s="24">
        <v>96.3644935495256</v>
      </c>
      <c r="J171" s="24" t="s">
        <v>73</v>
      </c>
      <c r="K171" s="24">
        <v>1.550003748188825</v>
      </c>
      <c r="M171" s="24" t="s">
        <v>68</v>
      </c>
      <c r="N171" s="24">
        <v>1.4454260954624494</v>
      </c>
      <c r="X171" s="24">
        <v>67.5</v>
      </c>
    </row>
    <row r="172" spans="1:24" ht="12.75" hidden="1">
      <c r="A172" s="24">
        <v>1065</v>
      </c>
      <c r="B172" s="24">
        <v>144.16000366210938</v>
      </c>
      <c r="C172" s="24">
        <v>151.55999755859375</v>
      </c>
      <c r="D172" s="24">
        <v>8.777573585510254</v>
      </c>
      <c r="E172" s="24">
        <v>8.86381721496582</v>
      </c>
      <c r="F172" s="24">
        <v>35.05386979076603</v>
      </c>
      <c r="G172" s="24" t="s">
        <v>56</v>
      </c>
      <c r="H172" s="24">
        <v>18.475501243443944</v>
      </c>
      <c r="I172" s="24">
        <v>95.13550490555332</v>
      </c>
      <c r="J172" s="24" t="s">
        <v>62</v>
      </c>
      <c r="K172" s="24">
        <v>0.2209783086810255</v>
      </c>
      <c r="L172" s="24">
        <v>1.2206376189709138</v>
      </c>
      <c r="M172" s="24">
        <v>0.05231350282252758</v>
      </c>
      <c r="N172" s="24">
        <v>0.08468404490747108</v>
      </c>
      <c r="O172" s="24">
        <v>0.008874648947832684</v>
      </c>
      <c r="P172" s="24">
        <v>0.03501629373265585</v>
      </c>
      <c r="Q172" s="24">
        <v>0.0010802347580919252</v>
      </c>
      <c r="R172" s="24">
        <v>0.0013035628673473735</v>
      </c>
      <c r="S172" s="24">
        <v>0.00011639443727669356</v>
      </c>
      <c r="T172" s="24">
        <v>0.0005152573483543272</v>
      </c>
      <c r="U172" s="24">
        <v>2.3644101330716546E-05</v>
      </c>
      <c r="V172" s="24">
        <v>4.838715671688579E-05</v>
      </c>
      <c r="W172" s="24">
        <v>7.259614213187268E-06</v>
      </c>
      <c r="X172" s="24">
        <v>67.5</v>
      </c>
    </row>
    <row r="173" spans="1:24" ht="12.75" hidden="1">
      <c r="A173" s="24">
        <v>1066</v>
      </c>
      <c r="B173" s="24">
        <v>168.36000061035156</v>
      </c>
      <c r="C173" s="24">
        <v>171.9600067138672</v>
      </c>
      <c r="D173" s="24">
        <v>8.958645820617676</v>
      </c>
      <c r="E173" s="24">
        <v>9.083285331726074</v>
      </c>
      <c r="F173" s="24">
        <v>34.56296919117988</v>
      </c>
      <c r="G173" s="24" t="s">
        <v>57</v>
      </c>
      <c r="H173" s="24">
        <v>-8.859376573397128</v>
      </c>
      <c r="I173" s="24">
        <v>92.00062403695443</v>
      </c>
      <c r="J173" s="24" t="s">
        <v>60</v>
      </c>
      <c r="K173" s="24">
        <v>-0.10139649697629778</v>
      </c>
      <c r="L173" s="24">
        <v>-0.006640619822120684</v>
      </c>
      <c r="M173" s="24">
        <v>0.024531006142202674</v>
      </c>
      <c r="N173" s="24">
        <v>-0.0008754190860942283</v>
      </c>
      <c r="O173" s="24">
        <v>-0.003986684501816265</v>
      </c>
      <c r="P173" s="24">
        <v>-0.0007598434355283245</v>
      </c>
      <c r="Q173" s="24">
        <v>0.0005314286471762441</v>
      </c>
      <c r="R173" s="24">
        <v>-7.041189762921416E-05</v>
      </c>
      <c r="S173" s="24">
        <v>-4.51754532565048E-05</v>
      </c>
      <c r="T173" s="24">
        <v>-5.4114562364964774E-05</v>
      </c>
      <c r="U173" s="24">
        <v>1.3236066880985217E-05</v>
      </c>
      <c r="V173" s="24">
        <v>-5.558365520053626E-06</v>
      </c>
      <c r="W173" s="24">
        <v>-2.599802463016333E-06</v>
      </c>
      <c r="X173" s="24">
        <v>67.5</v>
      </c>
    </row>
    <row r="174" spans="1:24" ht="12.75" hidden="1">
      <c r="A174" s="24">
        <v>1068</v>
      </c>
      <c r="B174" s="24">
        <v>119.72000122070312</v>
      </c>
      <c r="C174" s="24">
        <v>145.72000122070312</v>
      </c>
      <c r="D174" s="24">
        <v>9.673279762268066</v>
      </c>
      <c r="E174" s="24">
        <v>9.237405776977539</v>
      </c>
      <c r="F174" s="24">
        <v>30.807058997174764</v>
      </c>
      <c r="G174" s="24" t="s">
        <v>58</v>
      </c>
      <c r="H174" s="24">
        <v>23.56998750013952</v>
      </c>
      <c r="I174" s="24">
        <v>75.78998872084264</v>
      </c>
      <c r="J174" s="24" t="s">
        <v>61</v>
      </c>
      <c r="K174" s="24">
        <v>0.19634195503881036</v>
      </c>
      <c r="L174" s="24">
        <v>-1.2206195553960948</v>
      </c>
      <c r="M174" s="24">
        <v>0.0462053277795301</v>
      </c>
      <c r="N174" s="24">
        <v>-0.0846795199756959</v>
      </c>
      <c r="O174" s="24">
        <v>0.00792879187709236</v>
      </c>
      <c r="P174" s="24">
        <v>-0.03500804857065183</v>
      </c>
      <c r="Q174" s="24">
        <v>0.0009404736708437652</v>
      </c>
      <c r="R174" s="24">
        <v>-0.001301659830293291</v>
      </c>
      <c r="S174" s="24">
        <v>0.0001072699559617114</v>
      </c>
      <c r="T174" s="24">
        <v>-0.0005124077957771337</v>
      </c>
      <c r="U174" s="24">
        <v>1.959209180407437E-05</v>
      </c>
      <c r="V174" s="24">
        <v>-4.806684416403832E-05</v>
      </c>
      <c r="W174" s="24">
        <v>6.778128478983325E-06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1067</v>
      </c>
      <c r="B176" s="24">
        <v>175.38</v>
      </c>
      <c r="C176" s="24">
        <v>181.68</v>
      </c>
      <c r="D176" s="24">
        <v>8.612666941562269</v>
      </c>
      <c r="E176" s="24">
        <v>8.739130624327625</v>
      </c>
      <c r="F176" s="24">
        <v>39.356718288735465</v>
      </c>
      <c r="G176" s="24" t="s">
        <v>59</v>
      </c>
      <c r="H176" s="24">
        <v>1.121168077662574</v>
      </c>
      <c r="I176" s="24">
        <v>109.00116807766257</v>
      </c>
      <c r="J176" s="24" t="s">
        <v>73</v>
      </c>
      <c r="K176" s="24">
        <v>1.4965462192331551</v>
      </c>
      <c r="M176" s="24" t="s">
        <v>68</v>
      </c>
      <c r="N176" s="24">
        <v>0.7880944370015026</v>
      </c>
      <c r="X176" s="24">
        <v>67.5</v>
      </c>
    </row>
    <row r="177" spans="1:24" ht="12.75" hidden="1">
      <c r="A177" s="24">
        <v>1065</v>
      </c>
      <c r="B177" s="24">
        <v>144.16000366210938</v>
      </c>
      <c r="C177" s="24">
        <v>151.55999755859375</v>
      </c>
      <c r="D177" s="24">
        <v>8.777573585510254</v>
      </c>
      <c r="E177" s="24">
        <v>8.86381721496582</v>
      </c>
      <c r="F177" s="24">
        <v>35.05386979076603</v>
      </c>
      <c r="G177" s="24" t="s">
        <v>56</v>
      </c>
      <c r="H177" s="24">
        <v>18.475501243443944</v>
      </c>
      <c r="I177" s="24">
        <v>95.13550490555332</v>
      </c>
      <c r="J177" s="24" t="s">
        <v>62</v>
      </c>
      <c r="K177" s="24">
        <v>1.1818679288676444</v>
      </c>
      <c r="L177" s="24">
        <v>0.10658473795147458</v>
      </c>
      <c r="M177" s="24">
        <v>0.27979174041161287</v>
      </c>
      <c r="N177" s="24">
        <v>0.08827620509416097</v>
      </c>
      <c r="O177" s="24">
        <v>0.04746596557648842</v>
      </c>
      <c r="P177" s="24">
        <v>0.0030574119066544164</v>
      </c>
      <c r="Q177" s="24">
        <v>0.005777823155113542</v>
      </c>
      <c r="R177" s="24">
        <v>0.0013588356319067677</v>
      </c>
      <c r="S177" s="24">
        <v>0.000622753814021721</v>
      </c>
      <c r="T177" s="24">
        <v>4.4955340282557366E-05</v>
      </c>
      <c r="U177" s="24">
        <v>0.0001263782220519877</v>
      </c>
      <c r="V177" s="24">
        <v>5.041799591772925E-05</v>
      </c>
      <c r="W177" s="24">
        <v>3.8827863978718205E-05</v>
      </c>
      <c r="X177" s="24">
        <v>67.5</v>
      </c>
    </row>
    <row r="178" spans="1:24" ht="12.75" hidden="1">
      <c r="A178" s="24">
        <v>1068</v>
      </c>
      <c r="B178" s="24">
        <v>119.72000122070312</v>
      </c>
      <c r="C178" s="24">
        <v>145.72000122070312</v>
      </c>
      <c r="D178" s="24">
        <v>9.673279762268066</v>
      </c>
      <c r="E178" s="24">
        <v>9.237405776977539</v>
      </c>
      <c r="F178" s="24">
        <v>26.46954506236406</v>
      </c>
      <c r="G178" s="24" t="s">
        <v>57</v>
      </c>
      <c r="H178" s="24">
        <v>12.899052237349608</v>
      </c>
      <c r="I178" s="24">
        <v>65.11905345805273</v>
      </c>
      <c r="J178" s="24" t="s">
        <v>60</v>
      </c>
      <c r="K178" s="24">
        <v>-0.45724529429774746</v>
      </c>
      <c r="L178" s="24">
        <v>0.0005811519727779923</v>
      </c>
      <c r="M178" s="24">
        <v>0.10530752388258363</v>
      </c>
      <c r="N178" s="24">
        <v>-0.0009129455843232596</v>
      </c>
      <c r="O178" s="24">
        <v>-0.01883480911780276</v>
      </c>
      <c r="P178" s="24">
        <v>6.65200569228677E-05</v>
      </c>
      <c r="Q178" s="24">
        <v>0.002033384491390026</v>
      </c>
      <c r="R178" s="24">
        <v>-7.339182910753179E-05</v>
      </c>
      <c r="S178" s="24">
        <v>-0.0002851224167186377</v>
      </c>
      <c r="T178" s="24">
        <v>4.733698826440603E-06</v>
      </c>
      <c r="U178" s="24">
        <v>3.494027977716873E-05</v>
      </c>
      <c r="V178" s="24">
        <v>-5.796109259678853E-06</v>
      </c>
      <c r="W178" s="24">
        <v>-1.8912601337981754E-05</v>
      </c>
      <c r="X178" s="24">
        <v>67.5</v>
      </c>
    </row>
    <row r="179" spans="1:24" ht="12.75" hidden="1">
      <c r="A179" s="24">
        <v>1066</v>
      </c>
      <c r="B179" s="24">
        <v>168.36000061035156</v>
      </c>
      <c r="C179" s="24">
        <v>171.9600067138672</v>
      </c>
      <c r="D179" s="24">
        <v>8.958645820617676</v>
      </c>
      <c r="E179" s="24">
        <v>9.083285331726074</v>
      </c>
      <c r="F179" s="24">
        <v>34.16986588394538</v>
      </c>
      <c r="G179" s="24" t="s">
        <v>58</v>
      </c>
      <c r="H179" s="24">
        <v>-9.905749336585387</v>
      </c>
      <c r="I179" s="24">
        <v>90.95425127376618</v>
      </c>
      <c r="J179" s="24" t="s">
        <v>61</v>
      </c>
      <c r="K179" s="24">
        <v>-1.089834181024096</v>
      </c>
      <c r="L179" s="24">
        <v>0.10658315357770684</v>
      </c>
      <c r="M179" s="24">
        <v>-0.25921756000757057</v>
      </c>
      <c r="N179" s="24">
        <v>-0.08827148416213719</v>
      </c>
      <c r="O179" s="24">
        <v>-0.04356911582307262</v>
      </c>
      <c r="P179" s="24">
        <v>0.0030566881831451454</v>
      </c>
      <c r="Q179" s="24">
        <v>-0.005408196364957612</v>
      </c>
      <c r="R179" s="24">
        <v>-0.001356852207854531</v>
      </c>
      <c r="S179" s="24">
        <v>-0.0005536492755916183</v>
      </c>
      <c r="T179" s="24">
        <v>4.4705421543041955E-05</v>
      </c>
      <c r="U179" s="24">
        <v>-0.00012145217930574438</v>
      </c>
      <c r="V179" s="24">
        <v>-5.008372420068248E-05</v>
      </c>
      <c r="W179" s="24">
        <v>-3.391041922153741E-05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1067</v>
      </c>
      <c r="B181" s="24">
        <v>175.38</v>
      </c>
      <c r="C181" s="24">
        <v>181.68</v>
      </c>
      <c r="D181" s="24">
        <v>8.612666941562269</v>
      </c>
      <c r="E181" s="24">
        <v>8.739130624327625</v>
      </c>
      <c r="F181" s="24">
        <v>34.79403287644726</v>
      </c>
      <c r="G181" s="24" t="s">
        <v>59</v>
      </c>
      <c r="H181" s="24">
        <v>-11.51550645047439</v>
      </c>
      <c r="I181" s="24">
        <v>96.3644935495256</v>
      </c>
      <c r="J181" s="24" t="s">
        <v>73</v>
      </c>
      <c r="K181" s="24">
        <v>1.3095759738451123</v>
      </c>
      <c r="M181" s="24" t="s">
        <v>68</v>
      </c>
      <c r="N181" s="24">
        <v>0.7195899296657943</v>
      </c>
      <c r="X181" s="24">
        <v>67.5</v>
      </c>
    </row>
    <row r="182" spans="1:24" ht="12.75" hidden="1">
      <c r="A182" s="24">
        <v>1066</v>
      </c>
      <c r="B182" s="24">
        <v>168.36000061035156</v>
      </c>
      <c r="C182" s="24">
        <v>171.9600067138672</v>
      </c>
      <c r="D182" s="24">
        <v>8.958645820617676</v>
      </c>
      <c r="E182" s="24">
        <v>9.083285331726074</v>
      </c>
      <c r="F182" s="24">
        <v>39.881021100847406</v>
      </c>
      <c r="G182" s="24" t="s">
        <v>56</v>
      </c>
      <c r="H182" s="24">
        <v>5.296354424250609</v>
      </c>
      <c r="I182" s="24">
        <v>106.15635503460217</v>
      </c>
      <c r="J182" s="24" t="s">
        <v>62</v>
      </c>
      <c r="K182" s="24">
        <v>1.0756319736990139</v>
      </c>
      <c r="L182" s="24">
        <v>0.2799041941175685</v>
      </c>
      <c r="M182" s="24">
        <v>0.25464117658601687</v>
      </c>
      <c r="N182" s="24">
        <v>0.08627241521692836</v>
      </c>
      <c r="O182" s="24">
        <v>0.043199252279425844</v>
      </c>
      <c r="P182" s="24">
        <v>0.008029564913325137</v>
      </c>
      <c r="Q182" s="24">
        <v>0.005258314886594743</v>
      </c>
      <c r="R182" s="24">
        <v>0.0013279380866057186</v>
      </c>
      <c r="S182" s="24">
        <v>0.0005667467115883935</v>
      </c>
      <c r="T182" s="24">
        <v>0.0001181862464681836</v>
      </c>
      <c r="U182" s="24">
        <v>0.0001149989856328234</v>
      </c>
      <c r="V182" s="24">
        <v>4.927309963556733E-05</v>
      </c>
      <c r="W182" s="24">
        <v>3.533781464285807E-05</v>
      </c>
      <c r="X182" s="24">
        <v>67.5</v>
      </c>
    </row>
    <row r="183" spans="1:24" ht="12.75" hidden="1">
      <c r="A183" s="24">
        <v>1065</v>
      </c>
      <c r="B183" s="24">
        <v>144.16000366210938</v>
      </c>
      <c r="C183" s="24">
        <v>151.55999755859375</v>
      </c>
      <c r="D183" s="24">
        <v>8.777573585510254</v>
      </c>
      <c r="E183" s="24">
        <v>8.86381721496582</v>
      </c>
      <c r="F183" s="24">
        <v>33.919652553551906</v>
      </c>
      <c r="G183" s="24" t="s">
        <v>57</v>
      </c>
      <c r="H183" s="24">
        <v>15.397258236922255</v>
      </c>
      <c r="I183" s="24">
        <v>92.05726189903163</v>
      </c>
      <c r="J183" s="24" t="s">
        <v>60</v>
      </c>
      <c r="K183" s="24">
        <v>-1.0339757094299442</v>
      </c>
      <c r="L183" s="24">
        <v>-0.0015223174599877992</v>
      </c>
      <c r="M183" s="24">
        <v>0.245561702550965</v>
      </c>
      <c r="N183" s="24">
        <v>-0.0008925650387886414</v>
      </c>
      <c r="O183" s="24">
        <v>-0.041395356776377616</v>
      </c>
      <c r="P183" s="24">
        <v>-0.00017407483437545659</v>
      </c>
      <c r="Q183" s="24">
        <v>0.0051056139528034405</v>
      </c>
      <c r="R183" s="24">
        <v>-7.177634081308901E-05</v>
      </c>
      <c r="S183" s="24">
        <v>-0.0005309011842018528</v>
      </c>
      <c r="T183" s="24">
        <v>-1.2389897451512034E-05</v>
      </c>
      <c r="U183" s="24">
        <v>0.00011348886724707727</v>
      </c>
      <c r="V183" s="24">
        <v>-5.67270778566864E-06</v>
      </c>
      <c r="W183" s="24">
        <v>-3.2671849695157204E-05</v>
      </c>
      <c r="X183" s="24">
        <v>67.5</v>
      </c>
    </row>
    <row r="184" spans="1:24" ht="12.75" hidden="1">
      <c r="A184" s="24">
        <v>1068</v>
      </c>
      <c r="B184" s="24">
        <v>119.72000122070312</v>
      </c>
      <c r="C184" s="24">
        <v>145.72000122070312</v>
      </c>
      <c r="D184" s="24">
        <v>9.673279762268066</v>
      </c>
      <c r="E184" s="24">
        <v>9.237405776977539</v>
      </c>
      <c r="F184" s="24">
        <v>26.46954506236406</v>
      </c>
      <c r="G184" s="24" t="s">
        <v>58</v>
      </c>
      <c r="H184" s="24">
        <v>12.899052237349608</v>
      </c>
      <c r="I184" s="24">
        <v>65.11905345805273</v>
      </c>
      <c r="J184" s="24" t="s">
        <v>61</v>
      </c>
      <c r="K184" s="24">
        <v>0.29644286996397734</v>
      </c>
      <c r="L184" s="24">
        <v>-0.2799000543661192</v>
      </c>
      <c r="M184" s="24">
        <v>0.06739123869897648</v>
      </c>
      <c r="N184" s="24">
        <v>-0.08626779790288856</v>
      </c>
      <c r="O184" s="24">
        <v>0.012353130569126463</v>
      </c>
      <c r="P184" s="24">
        <v>-0.00802767778684093</v>
      </c>
      <c r="Q184" s="24">
        <v>0.0012580069997908244</v>
      </c>
      <c r="R184" s="24">
        <v>-0.0013259968773558783</v>
      </c>
      <c r="S184" s="24">
        <v>0.0001983576762046985</v>
      </c>
      <c r="T184" s="24">
        <v>-0.00011753501306155224</v>
      </c>
      <c r="U184" s="24">
        <v>1.85753521515366E-05</v>
      </c>
      <c r="V184" s="24">
        <v>-4.894546694102488E-05</v>
      </c>
      <c r="W184" s="24">
        <v>1.3465191466520268E-05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1067</v>
      </c>
      <c r="B186" s="24">
        <v>175.38</v>
      </c>
      <c r="C186" s="24">
        <v>181.68</v>
      </c>
      <c r="D186" s="24">
        <v>8.612666941562269</v>
      </c>
      <c r="E186" s="24">
        <v>8.739130624327625</v>
      </c>
      <c r="F186" s="24">
        <v>35.166869922107374</v>
      </c>
      <c r="G186" s="24" t="s">
        <v>59</v>
      </c>
      <c r="H186" s="24">
        <v>-10.482908326275378</v>
      </c>
      <c r="I186" s="24">
        <v>97.39709167372462</v>
      </c>
      <c r="J186" s="24" t="s">
        <v>73</v>
      </c>
      <c r="K186" s="24">
        <v>1.841027932573394</v>
      </c>
      <c r="M186" s="24" t="s">
        <v>68</v>
      </c>
      <c r="N186" s="24">
        <v>0.9641905799824714</v>
      </c>
      <c r="X186" s="24">
        <v>67.5</v>
      </c>
    </row>
    <row r="187" spans="1:24" ht="12.75" hidden="1">
      <c r="A187" s="24">
        <v>1066</v>
      </c>
      <c r="B187" s="24">
        <v>168.36000061035156</v>
      </c>
      <c r="C187" s="24">
        <v>171.9600067138672</v>
      </c>
      <c r="D187" s="24">
        <v>8.958645820617676</v>
      </c>
      <c r="E187" s="24">
        <v>9.083285331726074</v>
      </c>
      <c r="F187" s="24">
        <v>39.881021100847406</v>
      </c>
      <c r="G187" s="24" t="s">
        <v>56</v>
      </c>
      <c r="H187" s="24">
        <v>5.296354424250609</v>
      </c>
      <c r="I187" s="24">
        <v>106.15635503460217</v>
      </c>
      <c r="J187" s="24" t="s">
        <v>62</v>
      </c>
      <c r="K187" s="24">
        <v>1.3133904792411033</v>
      </c>
      <c r="L187" s="24">
        <v>0.09849271186415554</v>
      </c>
      <c r="M187" s="24">
        <v>0.310927693891464</v>
      </c>
      <c r="N187" s="24">
        <v>0.08260056161149719</v>
      </c>
      <c r="O187" s="24">
        <v>0.052748032912941334</v>
      </c>
      <c r="P187" s="24">
        <v>0.0028254222133428752</v>
      </c>
      <c r="Q187" s="24">
        <v>0.006420656309326316</v>
      </c>
      <c r="R187" s="24">
        <v>0.0012714100686591582</v>
      </c>
      <c r="S187" s="24">
        <v>0.0006920191421028902</v>
      </c>
      <c r="T187" s="24">
        <v>4.15280769515727E-05</v>
      </c>
      <c r="U187" s="24">
        <v>0.00014041186899930094</v>
      </c>
      <c r="V187" s="24">
        <v>4.7167455127449194E-05</v>
      </c>
      <c r="W187" s="24">
        <v>4.314458175615207E-05</v>
      </c>
      <c r="X187" s="24">
        <v>67.5</v>
      </c>
    </row>
    <row r="188" spans="1:24" ht="12.75" hidden="1">
      <c r="A188" s="24">
        <v>1068</v>
      </c>
      <c r="B188" s="24">
        <v>119.72000122070312</v>
      </c>
      <c r="C188" s="24">
        <v>145.72000122070312</v>
      </c>
      <c r="D188" s="24">
        <v>9.673279762268066</v>
      </c>
      <c r="E188" s="24">
        <v>9.237405776977539</v>
      </c>
      <c r="F188" s="24">
        <v>30.807058997174764</v>
      </c>
      <c r="G188" s="24" t="s">
        <v>57</v>
      </c>
      <c r="H188" s="24">
        <v>23.56998750013952</v>
      </c>
      <c r="I188" s="24">
        <v>75.78998872084264</v>
      </c>
      <c r="J188" s="24" t="s">
        <v>60</v>
      </c>
      <c r="K188" s="24">
        <v>-1.3101162576200653</v>
      </c>
      <c r="L188" s="24">
        <v>0.0005365681671353921</v>
      </c>
      <c r="M188" s="24">
        <v>0.30988305627531404</v>
      </c>
      <c r="N188" s="24">
        <v>-0.0008547664826280807</v>
      </c>
      <c r="O188" s="24">
        <v>-0.052653638446273784</v>
      </c>
      <c r="P188" s="24">
        <v>6.155063538125718E-05</v>
      </c>
      <c r="Q188" s="24">
        <v>0.006383070023933219</v>
      </c>
      <c r="R188" s="24">
        <v>-6.872969867814627E-05</v>
      </c>
      <c r="S188" s="24">
        <v>-0.0006919984732938454</v>
      </c>
      <c r="T188" s="24">
        <v>4.391887372531047E-06</v>
      </c>
      <c r="U188" s="24">
        <v>0.0001379462092282066</v>
      </c>
      <c r="V188" s="24">
        <v>-5.434656832657274E-06</v>
      </c>
      <c r="W188" s="24">
        <v>-4.310820982083742E-05</v>
      </c>
      <c r="X188" s="24">
        <v>67.5</v>
      </c>
    </row>
    <row r="189" spans="1:24" ht="12.75" hidden="1">
      <c r="A189" s="24">
        <v>1065</v>
      </c>
      <c r="B189" s="24">
        <v>144.16000366210938</v>
      </c>
      <c r="C189" s="24">
        <v>151.55999755859375</v>
      </c>
      <c r="D189" s="24">
        <v>8.777573585510254</v>
      </c>
      <c r="E189" s="24">
        <v>8.86381721496582</v>
      </c>
      <c r="F189" s="24">
        <v>29.26112984034964</v>
      </c>
      <c r="G189" s="24" t="s">
        <v>58</v>
      </c>
      <c r="H189" s="24">
        <v>2.7541203157780387</v>
      </c>
      <c r="I189" s="24">
        <v>79.41412397788741</v>
      </c>
      <c r="J189" s="24" t="s">
        <v>61</v>
      </c>
      <c r="K189" s="24">
        <v>-0.09268194258198</v>
      </c>
      <c r="L189" s="24">
        <v>0.09849125029644806</v>
      </c>
      <c r="M189" s="24">
        <v>-0.025466100253758873</v>
      </c>
      <c r="N189" s="24">
        <v>-0.08259613884919148</v>
      </c>
      <c r="O189" s="24">
        <v>-0.003154256577043342</v>
      </c>
      <c r="P189" s="24">
        <v>0.0028247517064222682</v>
      </c>
      <c r="Q189" s="24">
        <v>-0.0006937178908295476</v>
      </c>
      <c r="R189" s="24">
        <v>-0.0012695510195370237</v>
      </c>
      <c r="S189" s="24">
        <v>5.348457329681671E-06</v>
      </c>
      <c r="T189" s="24">
        <v>4.129518737822539E-05</v>
      </c>
      <c r="U189" s="24">
        <v>-2.619802121238723E-05</v>
      </c>
      <c r="V189" s="24">
        <v>-4.6853317153763884E-05</v>
      </c>
      <c r="W189" s="24">
        <v>1.7712088967555146E-06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1067</v>
      </c>
      <c r="B191" s="100">
        <v>175.38</v>
      </c>
      <c r="C191" s="100">
        <v>181.68</v>
      </c>
      <c r="D191" s="100">
        <v>8.612666941562269</v>
      </c>
      <c r="E191" s="100">
        <v>8.739130624327625</v>
      </c>
      <c r="F191" s="100">
        <v>39.356718288735465</v>
      </c>
      <c r="G191" s="100" t="s">
        <v>59</v>
      </c>
      <c r="H191" s="100">
        <v>1.121168077662574</v>
      </c>
      <c r="I191" s="100">
        <v>109.00116807766257</v>
      </c>
      <c r="J191" s="100" t="s">
        <v>73</v>
      </c>
      <c r="K191" s="100">
        <v>2.058488585515023</v>
      </c>
      <c r="M191" s="100" t="s">
        <v>68</v>
      </c>
      <c r="N191" s="100">
        <v>1.1044542370320982</v>
      </c>
      <c r="X191" s="100">
        <v>67.5</v>
      </c>
    </row>
    <row r="192" spans="1:24" s="100" customFormat="1" ht="12.75">
      <c r="A192" s="100">
        <v>1068</v>
      </c>
      <c r="B192" s="100">
        <v>119.72000122070312</v>
      </c>
      <c r="C192" s="100">
        <v>145.72000122070312</v>
      </c>
      <c r="D192" s="100">
        <v>9.673279762268066</v>
      </c>
      <c r="E192" s="100">
        <v>9.237405776977539</v>
      </c>
      <c r="F192" s="100">
        <v>32.05942013705444</v>
      </c>
      <c r="G192" s="100" t="s">
        <v>56</v>
      </c>
      <c r="H192" s="100">
        <v>26.65098386122048</v>
      </c>
      <c r="I192" s="100">
        <v>78.8709850819236</v>
      </c>
      <c r="J192" s="100" t="s">
        <v>62</v>
      </c>
      <c r="K192" s="100">
        <v>1.367249602073808</v>
      </c>
      <c r="L192" s="100">
        <v>0.272135406152051</v>
      </c>
      <c r="M192" s="100">
        <v>0.32367794260314453</v>
      </c>
      <c r="N192" s="100">
        <v>0.08466920599821635</v>
      </c>
      <c r="O192" s="100">
        <v>0.05491143096948785</v>
      </c>
      <c r="P192" s="100">
        <v>0.007806920932432243</v>
      </c>
      <c r="Q192" s="100">
        <v>0.006684077113804248</v>
      </c>
      <c r="R192" s="100">
        <v>0.0013033549595376994</v>
      </c>
      <c r="S192" s="100">
        <v>0.0007204646666633599</v>
      </c>
      <c r="T192" s="100">
        <v>0.00011489960883470081</v>
      </c>
      <c r="U192" s="100">
        <v>0.00014620202951424425</v>
      </c>
      <c r="V192" s="100">
        <v>4.8365924246142966E-05</v>
      </c>
      <c r="W192" s="100">
        <v>4.492431015483052E-05</v>
      </c>
      <c r="X192" s="100">
        <v>67.5</v>
      </c>
    </row>
    <row r="193" spans="1:24" s="100" customFormat="1" ht="12.75">
      <c r="A193" s="100">
        <v>1065</v>
      </c>
      <c r="B193" s="100">
        <v>144.16000366210938</v>
      </c>
      <c r="C193" s="100">
        <v>151.55999755859375</v>
      </c>
      <c r="D193" s="100">
        <v>8.777573585510254</v>
      </c>
      <c r="E193" s="100">
        <v>8.86381721496582</v>
      </c>
      <c r="F193" s="100">
        <v>29.26112984034964</v>
      </c>
      <c r="G193" s="100" t="s">
        <v>57</v>
      </c>
      <c r="H193" s="100">
        <v>2.7541203157780387</v>
      </c>
      <c r="I193" s="100">
        <v>79.41412397788741</v>
      </c>
      <c r="J193" s="100" t="s">
        <v>60</v>
      </c>
      <c r="K193" s="100">
        <v>-0.06811941499601784</v>
      </c>
      <c r="L193" s="100">
        <v>-0.001479320376249833</v>
      </c>
      <c r="M193" s="100">
        <v>0.012451274941695486</v>
      </c>
      <c r="N193" s="100">
        <v>-0.0008753069354175673</v>
      </c>
      <c r="O193" s="100">
        <v>-0.0033270940918238624</v>
      </c>
      <c r="P193" s="100">
        <v>-0.00016928811508234263</v>
      </c>
      <c r="Q193" s="100">
        <v>8.176407154845562E-05</v>
      </c>
      <c r="R193" s="100">
        <v>-7.037092224569448E-05</v>
      </c>
      <c r="S193" s="100">
        <v>-9.209985355255826E-05</v>
      </c>
      <c r="T193" s="100">
        <v>-1.2063678200286989E-05</v>
      </c>
      <c r="U193" s="100">
        <v>-9.810640657574657E-06</v>
      </c>
      <c r="V193" s="100">
        <v>-5.5552312208131024E-06</v>
      </c>
      <c r="W193" s="100">
        <v>-7.221042387102215E-06</v>
      </c>
      <c r="X193" s="100">
        <v>67.5</v>
      </c>
    </row>
    <row r="194" spans="1:24" s="100" customFormat="1" ht="12.75">
      <c r="A194" s="100">
        <v>1066</v>
      </c>
      <c r="B194" s="100">
        <v>168.36000061035156</v>
      </c>
      <c r="C194" s="100">
        <v>171.9600067138672</v>
      </c>
      <c r="D194" s="100">
        <v>8.958645820617676</v>
      </c>
      <c r="E194" s="100">
        <v>9.083285331726074</v>
      </c>
      <c r="F194" s="100">
        <v>34.56296919117988</v>
      </c>
      <c r="G194" s="100" t="s">
        <v>58</v>
      </c>
      <c r="H194" s="100">
        <v>-8.859376573397128</v>
      </c>
      <c r="I194" s="100">
        <v>92.00062403695443</v>
      </c>
      <c r="J194" s="100" t="s">
        <v>61</v>
      </c>
      <c r="K194" s="100">
        <v>-1.365551617358929</v>
      </c>
      <c r="L194" s="100">
        <v>-0.2721313853504703</v>
      </c>
      <c r="M194" s="100">
        <v>-0.3234383655043582</v>
      </c>
      <c r="N194" s="100">
        <v>-0.08466468143291632</v>
      </c>
      <c r="O194" s="100">
        <v>-0.054810543657411205</v>
      </c>
      <c r="P194" s="100">
        <v>-0.007805085264066023</v>
      </c>
      <c r="Q194" s="100">
        <v>-0.006683576998874595</v>
      </c>
      <c r="R194" s="100">
        <v>-0.0013014538346994135</v>
      </c>
      <c r="S194" s="100">
        <v>-0.0007145536739013688</v>
      </c>
      <c r="T194" s="100">
        <v>-0.00011426455171507555</v>
      </c>
      <c r="U194" s="100">
        <v>-0.00014587249488499156</v>
      </c>
      <c r="V194" s="100">
        <v>-4.804583264204028E-05</v>
      </c>
      <c r="W194" s="100">
        <v>-4.4340164520794034E-05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1067</v>
      </c>
      <c r="B196" s="24">
        <v>175.38</v>
      </c>
      <c r="C196" s="24">
        <v>181.68</v>
      </c>
      <c r="D196" s="24">
        <v>8.612666941562269</v>
      </c>
      <c r="E196" s="24">
        <v>8.739130624327625</v>
      </c>
      <c r="F196" s="24">
        <v>35.166869922107374</v>
      </c>
      <c r="G196" s="24" t="s">
        <v>59</v>
      </c>
      <c r="H196" s="24">
        <v>-10.482908326275378</v>
      </c>
      <c r="I196" s="24">
        <v>97.39709167372462</v>
      </c>
      <c r="J196" s="24" t="s">
        <v>73</v>
      </c>
      <c r="K196" s="24">
        <v>1.6978185672050272</v>
      </c>
      <c r="M196" s="24" t="s">
        <v>68</v>
      </c>
      <c r="N196" s="24">
        <v>1.5221446373516752</v>
      </c>
      <c r="X196" s="24">
        <v>67.5</v>
      </c>
    </row>
    <row r="197" spans="1:24" ht="12.75" hidden="1">
      <c r="A197" s="24">
        <v>1068</v>
      </c>
      <c r="B197" s="24">
        <v>119.72000122070312</v>
      </c>
      <c r="C197" s="24">
        <v>145.72000122070312</v>
      </c>
      <c r="D197" s="24">
        <v>9.673279762268066</v>
      </c>
      <c r="E197" s="24">
        <v>9.237405776977539</v>
      </c>
      <c r="F197" s="24">
        <v>32.05942013705444</v>
      </c>
      <c r="G197" s="24" t="s">
        <v>56</v>
      </c>
      <c r="H197" s="24">
        <v>26.65098386122048</v>
      </c>
      <c r="I197" s="24">
        <v>78.8709850819236</v>
      </c>
      <c r="J197" s="24" t="s">
        <v>62</v>
      </c>
      <c r="K197" s="24">
        <v>0.4334110163552413</v>
      </c>
      <c r="L197" s="24">
        <v>1.220960856769589</v>
      </c>
      <c r="M197" s="24">
        <v>0.10260428287519653</v>
      </c>
      <c r="N197" s="24">
        <v>0.0846410270172625</v>
      </c>
      <c r="O197" s="24">
        <v>0.017406807555981677</v>
      </c>
      <c r="P197" s="24">
        <v>0.035025639408426186</v>
      </c>
      <c r="Q197" s="24">
        <v>0.0021188496960880955</v>
      </c>
      <c r="R197" s="24">
        <v>0.0013029303332269047</v>
      </c>
      <c r="S197" s="24">
        <v>0.00022843471695971153</v>
      </c>
      <c r="T197" s="24">
        <v>0.0005153993058212646</v>
      </c>
      <c r="U197" s="24">
        <v>4.6336065335097885E-05</v>
      </c>
      <c r="V197" s="24">
        <v>4.8362441847928276E-05</v>
      </c>
      <c r="W197" s="24">
        <v>1.4246957214263713E-05</v>
      </c>
      <c r="X197" s="24">
        <v>67.5</v>
      </c>
    </row>
    <row r="198" spans="1:24" ht="12.75" hidden="1">
      <c r="A198" s="24">
        <v>1066</v>
      </c>
      <c r="B198" s="24">
        <v>168.36000061035156</v>
      </c>
      <c r="C198" s="24">
        <v>171.9600067138672</v>
      </c>
      <c r="D198" s="24">
        <v>8.958645820617676</v>
      </c>
      <c r="E198" s="24">
        <v>9.083285331726074</v>
      </c>
      <c r="F198" s="24">
        <v>34.16986588394538</v>
      </c>
      <c r="G198" s="24" t="s">
        <v>57</v>
      </c>
      <c r="H198" s="24">
        <v>-9.905749336585387</v>
      </c>
      <c r="I198" s="24">
        <v>90.95425127376618</v>
      </c>
      <c r="J198" s="24" t="s">
        <v>60</v>
      </c>
      <c r="K198" s="24">
        <v>-0.023881709681738014</v>
      </c>
      <c r="L198" s="24">
        <v>-0.006642148494490892</v>
      </c>
      <c r="M198" s="24">
        <v>0.00448894346898953</v>
      </c>
      <c r="N198" s="24">
        <v>-0.0008748324320458667</v>
      </c>
      <c r="O198" s="24">
        <v>-0.001146242546762384</v>
      </c>
      <c r="P198" s="24">
        <v>-0.0007600199097191164</v>
      </c>
      <c r="Q198" s="24">
        <v>3.711542877491323E-05</v>
      </c>
      <c r="R198" s="24">
        <v>-7.036212296345898E-05</v>
      </c>
      <c r="S198" s="24">
        <v>-3.0406701584106535E-05</v>
      </c>
      <c r="T198" s="24">
        <v>-5.4129670330839206E-05</v>
      </c>
      <c r="U198" s="24">
        <v>-2.845686810219133E-06</v>
      </c>
      <c r="V198" s="24">
        <v>-5.554529549638298E-06</v>
      </c>
      <c r="W198" s="24">
        <v>-2.3715385404139104E-06</v>
      </c>
      <c r="X198" s="24">
        <v>67.5</v>
      </c>
    </row>
    <row r="199" spans="1:24" ht="12.75" hidden="1">
      <c r="A199" s="24">
        <v>1065</v>
      </c>
      <c r="B199" s="24">
        <v>144.16000366210938</v>
      </c>
      <c r="C199" s="24">
        <v>151.55999755859375</v>
      </c>
      <c r="D199" s="24">
        <v>8.777573585510254</v>
      </c>
      <c r="E199" s="24">
        <v>8.86381721496582</v>
      </c>
      <c r="F199" s="24">
        <v>33.919652553551906</v>
      </c>
      <c r="G199" s="24" t="s">
        <v>58</v>
      </c>
      <c r="H199" s="24">
        <v>15.397258236922255</v>
      </c>
      <c r="I199" s="24">
        <v>92.05726189903163</v>
      </c>
      <c r="J199" s="24" t="s">
        <v>61</v>
      </c>
      <c r="K199" s="24">
        <v>-0.43275255405457796</v>
      </c>
      <c r="L199" s="24">
        <v>-1.2209427896617049</v>
      </c>
      <c r="M199" s="24">
        <v>-0.10250604007016154</v>
      </c>
      <c r="N199" s="24">
        <v>-0.08463650585151068</v>
      </c>
      <c r="O199" s="24">
        <v>-0.01736902637786507</v>
      </c>
      <c r="P199" s="24">
        <v>-0.03501739261718279</v>
      </c>
      <c r="Q199" s="24">
        <v>-0.0021185245997060002</v>
      </c>
      <c r="R199" s="24">
        <v>-0.00130102906381635</v>
      </c>
      <c r="S199" s="24">
        <v>-0.0002264019708642984</v>
      </c>
      <c r="T199" s="24">
        <v>-0.0005125489471561874</v>
      </c>
      <c r="U199" s="24">
        <v>-4.624860016602238E-05</v>
      </c>
      <c r="V199" s="24">
        <v>-4.8042408172118506E-05</v>
      </c>
      <c r="W199" s="24">
        <v>-1.404818831082472E-05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1067</v>
      </c>
      <c r="B201" s="24">
        <v>174.72</v>
      </c>
      <c r="C201" s="24">
        <v>187.12</v>
      </c>
      <c r="D201" s="24">
        <v>8.73463263694357</v>
      </c>
      <c r="E201" s="24">
        <v>8.765655779202028</v>
      </c>
      <c r="F201" s="24">
        <v>35.521491843561805</v>
      </c>
      <c r="G201" s="24" t="s">
        <v>59</v>
      </c>
      <c r="H201" s="24">
        <v>-10.21715693329422</v>
      </c>
      <c r="I201" s="24">
        <v>97.00284306670578</v>
      </c>
      <c r="J201" s="24" t="s">
        <v>73</v>
      </c>
      <c r="K201" s="24">
        <v>2.3059890561441954</v>
      </c>
      <c r="M201" s="24" t="s">
        <v>68</v>
      </c>
      <c r="N201" s="24">
        <v>2.1298454590036804</v>
      </c>
      <c r="X201" s="24">
        <v>67.5</v>
      </c>
    </row>
    <row r="202" spans="1:24" ht="12.75" hidden="1">
      <c r="A202" s="24">
        <v>1065</v>
      </c>
      <c r="B202" s="24">
        <v>143.86000061035156</v>
      </c>
      <c r="C202" s="24">
        <v>156.4600067138672</v>
      </c>
      <c r="D202" s="24">
        <v>8.786063194274902</v>
      </c>
      <c r="E202" s="24">
        <v>8.991593360900879</v>
      </c>
      <c r="F202" s="24">
        <v>36.06621363711045</v>
      </c>
      <c r="G202" s="24" t="s">
        <v>56</v>
      </c>
      <c r="H202" s="24">
        <v>21.427173578788143</v>
      </c>
      <c r="I202" s="24">
        <v>97.7871741891397</v>
      </c>
      <c r="J202" s="24" t="s">
        <v>62</v>
      </c>
      <c r="K202" s="24">
        <v>0.333566041544638</v>
      </c>
      <c r="L202" s="24">
        <v>1.4763526930503976</v>
      </c>
      <c r="M202" s="24">
        <v>0.07896737140449107</v>
      </c>
      <c r="N202" s="24">
        <v>0.08301659967829844</v>
      </c>
      <c r="O202" s="24">
        <v>0.013396726109756717</v>
      </c>
      <c r="P202" s="24">
        <v>0.04235196543224504</v>
      </c>
      <c r="Q202" s="24">
        <v>0.0016306529573001825</v>
      </c>
      <c r="R202" s="24">
        <v>0.001277917069632828</v>
      </c>
      <c r="S202" s="24">
        <v>0.00017571132560585822</v>
      </c>
      <c r="T202" s="24">
        <v>0.000623187615409961</v>
      </c>
      <c r="U202" s="24">
        <v>3.565401729417892E-05</v>
      </c>
      <c r="V202" s="24">
        <v>4.744180926836325E-05</v>
      </c>
      <c r="W202" s="24">
        <v>1.0947438499600341E-05</v>
      </c>
      <c r="X202" s="24">
        <v>67.5</v>
      </c>
    </row>
    <row r="203" spans="1:24" ht="12.75" hidden="1">
      <c r="A203" s="24">
        <v>1066</v>
      </c>
      <c r="B203" s="24">
        <v>192.16000366210938</v>
      </c>
      <c r="C203" s="24">
        <v>189.05999755859375</v>
      </c>
      <c r="D203" s="24">
        <v>8.8478422164917</v>
      </c>
      <c r="E203" s="24">
        <v>9.198394775390625</v>
      </c>
      <c r="F203" s="24">
        <v>39.93942290760916</v>
      </c>
      <c r="G203" s="24" t="s">
        <v>57</v>
      </c>
      <c r="H203" s="24">
        <v>-16.90939148668339</v>
      </c>
      <c r="I203" s="24">
        <v>107.75061217542599</v>
      </c>
      <c r="J203" s="24" t="s">
        <v>60</v>
      </c>
      <c r="K203" s="24">
        <v>0.25822172049392245</v>
      </c>
      <c r="L203" s="24">
        <v>-0.00803191218715367</v>
      </c>
      <c r="M203" s="24">
        <v>-0.06055840196396172</v>
      </c>
      <c r="N203" s="24">
        <v>-0.0008579440320402328</v>
      </c>
      <c r="O203" s="24">
        <v>0.010461840550103454</v>
      </c>
      <c r="P203" s="24">
        <v>-0.000919089000955366</v>
      </c>
      <c r="Q203" s="24">
        <v>-0.0012226333816072836</v>
      </c>
      <c r="R203" s="24">
        <v>-6.900945334517293E-05</v>
      </c>
      <c r="S203" s="24">
        <v>0.00014433407734138466</v>
      </c>
      <c r="T203" s="24">
        <v>-6.545865519439242E-05</v>
      </c>
      <c r="U203" s="24">
        <v>-2.475875056687939E-05</v>
      </c>
      <c r="V203" s="24">
        <v>-5.444889457415961E-06</v>
      </c>
      <c r="W203" s="24">
        <v>9.192939281149691E-06</v>
      </c>
      <c r="X203" s="24">
        <v>67.5</v>
      </c>
    </row>
    <row r="204" spans="1:24" ht="12.75" hidden="1">
      <c r="A204" s="24">
        <v>1068</v>
      </c>
      <c r="B204" s="24">
        <v>131.1199951171875</v>
      </c>
      <c r="C204" s="24">
        <v>147.22000122070312</v>
      </c>
      <c r="D204" s="24">
        <v>9.586771965026855</v>
      </c>
      <c r="E204" s="24">
        <v>9.409985542297363</v>
      </c>
      <c r="F204" s="24">
        <v>36.46540852040262</v>
      </c>
      <c r="G204" s="24" t="s">
        <v>58</v>
      </c>
      <c r="H204" s="24">
        <v>26.943261242775648</v>
      </c>
      <c r="I204" s="24">
        <v>90.56325635996315</v>
      </c>
      <c r="J204" s="24" t="s">
        <v>61</v>
      </c>
      <c r="K204" s="24">
        <v>0.21115834612185652</v>
      </c>
      <c r="L204" s="24">
        <v>-1.4763308445818573</v>
      </c>
      <c r="M204" s="24">
        <v>0.05068062448417612</v>
      </c>
      <c r="N204" s="24">
        <v>-0.08301216630220384</v>
      </c>
      <c r="O204" s="24">
        <v>0.00836792463900389</v>
      </c>
      <c r="P204" s="24">
        <v>-0.04234199158497863</v>
      </c>
      <c r="Q204" s="24">
        <v>0.0010789794628867453</v>
      </c>
      <c r="R204" s="24">
        <v>-0.0012760524018268038</v>
      </c>
      <c r="S204" s="24">
        <v>0.00010021049877223005</v>
      </c>
      <c r="T204" s="24">
        <v>-0.0006197402427311746</v>
      </c>
      <c r="U204" s="24">
        <v>2.5655666422462296E-05</v>
      </c>
      <c r="V204" s="24">
        <v>-4.712831893301815E-05</v>
      </c>
      <c r="W204" s="24">
        <v>5.94443244352451E-06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1067</v>
      </c>
      <c r="B206" s="24">
        <v>174.72</v>
      </c>
      <c r="C206" s="24">
        <v>187.12</v>
      </c>
      <c r="D206" s="24">
        <v>8.73463263694357</v>
      </c>
      <c r="E206" s="24">
        <v>8.765655779202028</v>
      </c>
      <c r="F206" s="24">
        <v>42.95918813836431</v>
      </c>
      <c r="G206" s="24" t="s">
        <v>59</v>
      </c>
      <c r="H206" s="24">
        <v>10.093861805444718</v>
      </c>
      <c r="I206" s="24">
        <v>117.31386180544472</v>
      </c>
      <c r="J206" s="24" t="s">
        <v>73</v>
      </c>
      <c r="K206" s="24">
        <v>2.718919203374471</v>
      </c>
      <c r="M206" s="24" t="s">
        <v>68</v>
      </c>
      <c r="N206" s="24">
        <v>1.4681758050444902</v>
      </c>
      <c r="X206" s="24">
        <v>67.5</v>
      </c>
    </row>
    <row r="207" spans="1:24" ht="12.75" hidden="1">
      <c r="A207" s="24">
        <v>1065</v>
      </c>
      <c r="B207" s="24">
        <v>143.86000061035156</v>
      </c>
      <c r="C207" s="24">
        <v>156.4600067138672</v>
      </c>
      <c r="D207" s="24">
        <v>8.786063194274902</v>
      </c>
      <c r="E207" s="24">
        <v>8.991593360900879</v>
      </c>
      <c r="F207" s="24">
        <v>36.06621363711045</v>
      </c>
      <c r="G207" s="24" t="s">
        <v>56</v>
      </c>
      <c r="H207" s="24">
        <v>21.427173578788143</v>
      </c>
      <c r="I207" s="24">
        <v>97.7871741891397</v>
      </c>
      <c r="J207" s="24" t="s">
        <v>62</v>
      </c>
      <c r="K207" s="24">
        <v>1.5636710979731683</v>
      </c>
      <c r="L207" s="24">
        <v>0.3535479943035248</v>
      </c>
      <c r="M207" s="24">
        <v>0.3701779701284104</v>
      </c>
      <c r="N207" s="24">
        <v>0.08784242868239438</v>
      </c>
      <c r="O207" s="24">
        <v>0.06279997859756749</v>
      </c>
      <c r="P207" s="24">
        <v>0.01014194367697109</v>
      </c>
      <c r="Q207" s="24">
        <v>0.007644321144694837</v>
      </c>
      <c r="R207" s="24">
        <v>0.0013521766013328733</v>
      </c>
      <c r="S207" s="24">
        <v>0.0008239389085751072</v>
      </c>
      <c r="T207" s="24">
        <v>0.00014920897212342528</v>
      </c>
      <c r="U207" s="24">
        <v>0.0001672146742140492</v>
      </c>
      <c r="V207" s="24">
        <v>5.017202347734986E-05</v>
      </c>
      <c r="W207" s="24">
        <v>5.13736577868272E-05</v>
      </c>
      <c r="X207" s="24">
        <v>67.5</v>
      </c>
    </row>
    <row r="208" spans="1:24" ht="12.75" hidden="1">
      <c r="A208" s="24">
        <v>1068</v>
      </c>
      <c r="B208" s="24">
        <v>131.1199951171875</v>
      </c>
      <c r="C208" s="24">
        <v>147.22000122070312</v>
      </c>
      <c r="D208" s="24">
        <v>9.586771965026855</v>
      </c>
      <c r="E208" s="24">
        <v>9.409985542297363</v>
      </c>
      <c r="F208" s="24">
        <v>29.717849613260245</v>
      </c>
      <c r="G208" s="24" t="s">
        <v>57</v>
      </c>
      <c r="H208" s="24">
        <v>10.185436994911143</v>
      </c>
      <c r="I208" s="24">
        <v>73.80543211209864</v>
      </c>
      <c r="J208" s="24" t="s">
        <v>60</v>
      </c>
      <c r="K208" s="24">
        <v>-0.009605292960705345</v>
      </c>
      <c r="L208" s="24">
        <v>0.0019251056748703207</v>
      </c>
      <c r="M208" s="24">
        <v>-0.0019331209076102129</v>
      </c>
      <c r="N208" s="24">
        <v>-0.0009082816607025932</v>
      </c>
      <c r="O208" s="24">
        <v>-0.0010631644704156144</v>
      </c>
      <c r="P208" s="24">
        <v>0.0002202217790556425</v>
      </c>
      <c r="Q208" s="24">
        <v>-0.00024048920576181707</v>
      </c>
      <c r="R208" s="24">
        <v>-7.300213298201259E-05</v>
      </c>
      <c r="S208" s="24">
        <v>-6.951941634528683E-05</v>
      </c>
      <c r="T208" s="24">
        <v>1.567333778420251E-05</v>
      </c>
      <c r="U208" s="24">
        <v>-1.8510251886561404E-05</v>
      </c>
      <c r="V208" s="24">
        <v>-5.761541328946543E-06</v>
      </c>
      <c r="W208" s="24">
        <v>-6.029728676780046E-06</v>
      </c>
      <c r="X208" s="24">
        <v>67.5</v>
      </c>
    </row>
    <row r="209" spans="1:24" ht="12.75" hidden="1">
      <c r="A209" s="24">
        <v>1066</v>
      </c>
      <c r="B209" s="24">
        <v>192.16000366210938</v>
      </c>
      <c r="C209" s="24">
        <v>189.05999755859375</v>
      </c>
      <c r="D209" s="24">
        <v>8.8478422164917</v>
      </c>
      <c r="E209" s="24">
        <v>9.198394775390625</v>
      </c>
      <c r="F209" s="24">
        <v>39.08019376761192</v>
      </c>
      <c r="G209" s="24" t="s">
        <v>58</v>
      </c>
      <c r="H209" s="24">
        <v>-19.22746368436728</v>
      </c>
      <c r="I209" s="24">
        <v>105.4325399777421</v>
      </c>
      <c r="J209" s="24" t="s">
        <v>61</v>
      </c>
      <c r="K209" s="24">
        <v>-1.5636415960774874</v>
      </c>
      <c r="L209" s="24">
        <v>0.3535427530641602</v>
      </c>
      <c r="M209" s="24">
        <v>-0.37017292258071344</v>
      </c>
      <c r="N209" s="24">
        <v>-0.08783773278748931</v>
      </c>
      <c r="O209" s="24">
        <v>-0.06279097859695913</v>
      </c>
      <c r="P209" s="24">
        <v>0.010139552451409453</v>
      </c>
      <c r="Q209" s="24">
        <v>-0.007640537330917285</v>
      </c>
      <c r="R209" s="24">
        <v>-0.001350204521460433</v>
      </c>
      <c r="S209" s="24">
        <v>-0.0008210008378893102</v>
      </c>
      <c r="T209" s="24">
        <v>0.00014838350260332648</v>
      </c>
      <c r="U209" s="24">
        <v>-0.0001661869966261099</v>
      </c>
      <c r="V209" s="24">
        <v>-4.9840110165674655E-05</v>
      </c>
      <c r="W209" s="24">
        <v>-5.1018575896260054E-05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1067</v>
      </c>
      <c r="B211" s="24">
        <v>174.72</v>
      </c>
      <c r="C211" s="24">
        <v>187.12</v>
      </c>
      <c r="D211" s="24">
        <v>8.73463263694357</v>
      </c>
      <c r="E211" s="24">
        <v>8.765655779202028</v>
      </c>
      <c r="F211" s="24">
        <v>35.521491843561805</v>
      </c>
      <c r="G211" s="24" t="s">
        <v>59</v>
      </c>
      <c r="H211" s="24">
        <v>-10.21715693329422</v>
      </c>
      <c r="I211" s="24">
        <v>97.00284306670578</v>
      </c>
      <c r="J211" s="24" t="s">
        <v>73</v>
      </c>
      <c r="K211" s="24">
        <v>-2.219491825944107</v>
      </c>
      <c r="M211" s="24" t="s">
        <v>68</v>
      </c>
      <c r="N211" s="24">
        <v>-1.1651298830362102</v>
      </c>
      <c r="X211" s="24">
        <v>67.5</v>
      </c>
    </row>
    <row r="212" spans="1:24" s="107" customFormat="1" ht="12.75" hidden="1">
      <c r="A212" s="107">
        <v>1066</v>
      </c>
      <c r="B212" s="107">
        <v>192.16000366210938</v>
      </c>
      <c r="C212" s="107">
        <v>189.05999755859375</v>
      </c>
      <c r="D212" s="107">
        <v>8.8478422164917</v>
      </c>
      <c r="E212" s="107">
        <v>9.198394775390625</v>
      </c>
      <c r="F212" s="107">
        <v>45.06660268004101</v>
      </c>
      <c r="G212" s="107" t="s">
        <v>56</v>
      </c>
      <c r="H212" s="107">
        <v>-3.077024391871433</v>
      </c>
      <c r="I212" s="107">
        <v>121.58297927023794</v>
      </c>
      <c r="J212" s="107" t="s">
        <v>62</v>
      </c>
      <c r="K212" s="107">
        <v>1.4393019827774436</v>
      </c>
      <c r="L212" s="107">
        <v>0.1456780347058668</v>
      </c>
      <c r="M212" s="107">
        <v>0.34073499850673034</v>
      </c>
      <c r="N212" s="107">
        <v>0.08466697504827159</v>
      </c>
      <c r="O212" s="107">
        <v>0.0578050610573902</v>
      </c>
      <c r="P212" s="107">
        <v>0.004179088554961136</v>
      </c>
      <c r="Q212" s="107">
        <v>0.007036145170680808</v>
      </c>
      <c r="R212" s="107">
        <v>0.00130318742629615</v>
      </c>
      <c r="S212" s="107">
        <v>0.0007583684281100702</v>
      </c>
      <c r="T212" s="107">
        <v>6.14519503840079E-05</v>
      </c>
      <c r="U212" s="107">
        <v>0.00015387143624265404</v>
      </c>
      <c r="V212" s="107">
        <v>4.834797459173177E-05</v>
      </c>
      <c r="W212" s="107">
        <v>4.728388506031188E-05</v>
      </c>
      <c r="X212" s="107">
        <v>67.5</v>
      </c>
    </row>
    <row r="213" spans="1:24" ht="12.75" hidden="1">
      <c r="A213" s="24">
        <v>1065</v>
      </c>
      <c r="B213" s="24">
        <v>143.86000061035156</v>
      </c>
      <c r="C213" s="24">
        <v>156.4600067138672</v>
      </c>
      <c r="D213" s="24">
        <v>8.786063194274902</v>
      </c>
      <c r="E213" s="24">
        <v>8.991593360900879</v>
      </c>
      <c r="F213" s="24">
        <v>37.3010140349707</v>
      </c>
      <c r="G213" s="24" t="s">
        <v>57</v>
      </c>
      <c r="H213" s="24">
        <v>24.77511697005491</v>
      </c>
      <c r="I213" s="24">
        <v>101.13511758040647</v>
      </c>
      <c r="J213" s="24" t="s">
        <v>60</v>
      </c>
      <c r="K213" s="24">
        <v>-1.343881586836507</v>
      </c>
      <c r="L213" s="24">
        <v>0.0007931077168202752</v>
      </c>
      <c r="M213" s="24">
        <v>0.3195120069455297</v>
      </c>
      <c r="N213" s="24">
        <v>-0.0008762731599158617</v>
      </c>
      <c r="O213" s="24">
        <v>-0.053746270457899155</v>
      </c>
      <c r="P213" s="24">
        <v>9.08955821341879E-05</v>
      </c>
      <c r="Q213" s="24">
        <v>0.006659788415667695</v>
      </c>
      <c r="R213" s="24">
        <v>-7.0459171814249E-05</v>
      </c>
      <c r="S213" s="24">
        <v>-0.0006846539385173168</v>
      </c>
      <c r="T213" s="24">
        <v>6.483544100021039E-06</v>
      </c>
      <c r="U213" s="24">
        <v>0.00014911823186573243</v>
      </c>
      <c r="V213" s="24">
        <v>-5.570583993851216E-06</v>
      </c>
      <c r="W213" s="24">
        <v>-4.19847457821772E-05</v>
      </c>
      <c r="X213" s="24">
        <v>67.5</v>
      </c>
    </row>
    <row r="214" spans="1:24" ht="12.75" hidden="1">
      <c r="A214" s="24">
        <v>1068</v>
      </c>
      <c r="B214" s="24">
        <v>131.1199951171875</v>
      </c>
      <c r="C214" s="24">
        <v>147.22000122070312</v>
      </c>
      <c r="D214" s="24">
        <v>9.586771965026855</v>
      </c>
      <c r="E214" s="24">
        <v>9.409985542297363</v>
      </c>
      <c r="F214" s="24">
        <v>29.717849613260245</v>
      </c>
      <c r="G214" s="24" t="s">
        <v>58</v>
      </c>
      <c r="H214" s="24">
        <v>10.185436994911143</v>
      </c>
      <c r="I214" s="24">
        <v>73.80543211209864</v>
      </c>
      <c r="J214" s="24" t="s">
        <v>61</v>
      </c>
      <c r="K214" s="24">
        <v>0.5153372470420433</v>
      </c>
      <c r="L214" s="24">
        <v>0.14567587575131735</v>
      </c>
      <c r="M214" s="24">
        <v>0.11837405385058541</v>
      </c>
      <c r="N214" s="24">
        <v>-0.08466244036864196</v>
      </c>
      <c r="O214" s="24">
        <v>0.021278239958111334</v>
      </c>
      <c r="P214" s="24">
        <v>0.004178099944155913</v>
      </c>
      <c r="Q214" s="24">
        <v>0.0022703649753802193</v>
      </c>
      <c r="R214" s="24">
        <v>-0.00130128128133914</v>
      </c>
      <c r="S214" s="24">
        <v>0.000326146680539393</v>
      </c>
      <c r="T214" s="24">
        <v>6.11089671153232E-05</v>
      </c>
      <c r="U214" s="24">
        <v>3.79495957371724E-05</v>
      </c>
      <c r="V214" s="24">
        <v>-4.802598506111238E-05</v>
      </c>
      <c r="W214" s="24">
        <v>2.1749641560327807E-05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1067</v>
      </c>
      <c r="B216" s="24">
        <v>174.72</v>
      </c>
      <c r="C216" s="24">
        <v>187.12</v>
      </c>
      <c r="D216" s="24">
        <v>8.73463263694357</v>
      </c>
      <c r="E216" s="24">
        <v>8.765655779202028</v>
      </c>
      <c r="F216" s="24">
        <v>36.45404363251643</v>
      </c>
      <c r="G216" s="24" t="s">
        <v>59</v>
      </c>
      <c r="H216" s="24">
        <v>-7.670524735695878</v>
      </c>
      <c r="I216" s="24">
        <v>99.54947526430412</v>
      </c>
      <c r="J216" s="24" t="s">
        <v>73</v>
      </c>
      <c r="K216" s="24">
        <v>-2.0914040439535664</v>
      </c>
      <c r="M216" s="24" t="s">
        <v>68</v>
      </c>
      <c r="N216" s="24">
        <v>-1.1418016596288725</v>
      </c>
      <c r="X216" s="24">
        <v>67.5</v>
      </c>
    </row>
    <row r="217" spans="1:24" s="107" customFormat="1" ht="12.75" hidden="1">
      <c r="A217" s="107">
        <v>1066</v>
      </c>
      <c r="B217" s="107">
        <v>192.16000366210938</v>
      </c>
      <c r="C217" s="107">
        <v>189.05999755859375</v>
      </c>
      <c r="D217" s="107">
        <v>8.8478422164917</v>
      </c>
      <c r="E217" s="107">
        <v>9.198394775390625</v>
      </c>
      <c r="F217" s="107">
        <v>45.06660268004101</v>
      </c>
      <c r="G217" s="107" t="s">
        <v>56</v>
      </c>
      <c r="H217" s="107">
        <v>-3.077024391871433</v>
      </c>
      <c r="I217" s="107">
        <v>121.58297927023794</v>
      </c>
      <c r="J217" s="107" t="s">
        <v>62</v>
      </c>
      <c r="K217" s="107">
        <v>1.3616245540105463</v>
      </c>
      <c r="L217" s="107">
        <v>0.3519806590964304</v>
      </c>
      <c r="M217" s="107">
        <v>0.32234613832022374</v>
      </c>
      <c r="N217" s="107">
        <v>0.0802892185262627</v>
      </c>
      <c r="O217" s="107">
        <v>0.0546853770541642</v>
      </c>
      <c r="P217" s="107">
        <v>0.010097240274521933</v>
      </c>
      <c r="Q217" s="107">
        <v>0.006656425059816464</v>
      </c>
      <c r="R217" s="107">
        <v>0.0012358017329187748</v>
      </c>
      <c r="S217" s="107">
        <v>0.0007174341286135995</v>
      </c>
      <c r="T217" s="107">
        <v>0.00014853323867377986</v>
      </c>
      <c r="U217" s="107">
        <v>0.00014556155695228434</v>
      </c>
      <c r="V217" s="107">
        <v>4.584474381944485E-05</v>
      </c>
      <c r="W217" s="107">
        <v>4.472911946856843E-05</v>
      </c>
      <c r="X217" s="107">
        <v>67.5</v>
      </c>
    </row>
    <row r="218" spans="1:24" ht="12.75" hidden="1">
      <c r="A218" s="24">
        <v>1068</v>
      </c>
      <c r="B218" s="24">
        <v>131.1199951171875</v>
      </c>
      <c r="C218" s="24">
        <v>147.22000122070312</v>
      </c>
      <c r="D218" s="24">
        <v>9.586771965026855</v>
      </c>
      <c r="E218" s="24">
        <v>9.409985542297363</v>
      </c>
      <c r="F218" s="24">
        <v>36.46540852040262</v>
      </c>
      <c r="G218" s="24" t="s">
        <v>57</v>
      </c>
      <c r="H218" s="24">
        <v>26.943261242775648</v>
      </c>
      <c r="I218" s="24">
        <v>90.56325635996315</v>
      </c>
      <c r="J218" s="24" t="s">
        <v>60</v>
      </c>
      <c r="K218" s="24">
        <v>-1.330197463505884</v>
      </c>
      <c r="L218" s="24">
        <v>0.0019156239066268148</v>
      </c>
      <c r="M218" s="24">
        <v>0.3156687043283907</v>
      </c>
      <c r="N218" s="24">
        <v>-0.0008310268449945323</v>
      </c>
      <c r="O218" s="24">
        <v>-0.05329401364844663</v>
      </c>
      <c r="P218" s="24">
        <v>0.00021933404395865525</v>
      </c>
      <c r="Q218" s="24">
        <v>0.006551676061984317</v>
      </c>
      <c r="R218" s="24">
        <v>-6.68150876240059E-05</v>
      </c>
      <c r="S218" s="24">
        <v>-0.0006867215834749198</v>
      </c>
      <c r="T218" s="24">
        <v>1.562959900114645E-05</v>
      </c>
      <c r="U218" s="24">
        <v>0.00014485952243899913</v>
      </c>
      <c r="V218" s="24">
        <v>-5.2828750676216715E-06</v>
      </c>
      <c r="W218" s="24">
        <v>-4.235784171290703E-05</v>
      </c>
      <c r="X218" s="24">
        <v>67.5</v>
      </c>
    </row>
    <row r="219" spans="1:24" ht="12.75" hidden="1">
      <c r="A219" s="24">
        <v>1065</v>
      </c>
      <c r="B219" s="24">
        <v>143.86000061035156</v>
      </c>
      <c r="C219" s="24">
        <v>156.4600067138672</v>
      </c>
      <c r="D219" s="24">
        <v>8.786063194274902</v>
      </c>
      <c r="E219" s="24">
        <v>8.991593360900879</v>
      </c>
      <c r="F219" s="24">
        <v>29.767900416140744</v>
      </c>
      <c r="G219" s="24" t="s">
        <v>58</v>
      </c>
      <c r="H219" s="24">
        <v>4.350408653206927</v>
      </c>
      <c r="I219" s="24">
        <v>80.71040926355849</v>
      </c>
      <c r="J219" s="24" t="s">
        <v>61</v>
      </c>
      <c r="K219" s="24">
        <v>0.29085414586512476</v>
      </c>
      <c r="L219" s="24">
        <v>0.3519754462501694</v>
      </c>
      <c r="M219" s="24">
        <v>0.06527098894298952</v>
      </c>
      <c r="N219" s="24">
        <v>-0.08028491767412396</v>
      </c>
      <c r="O219" s="24">
        <v>0.012257184537865638</v>
      </c>
      <c r="P219" s="24">
        <v>0.010094857786942246</v>
      </c>
      <c r="Q219" s="24">
        <v>0.0011762377972902788</v>
      </c>
      <c r="R219" s="24">
        <v>-0.0012339941925109872</v>
      </c>
      <c r="S219" s="24">
        <v>0.00020766606773677172</v>
      </c>
      <c r="T219" s="24">
        <v>0.00014770862745955434</v>
      </c>
      <c r="U219" s="24">
        <v>1.4278852233923568E-05</v>
      </c>
      <c r="V219" s="24">
        <v>-4.553934306608329E-05</v>
      </c>
      <c r="W219" s="24">
        <v>1.4370364430235609E-05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1067</v>
      </c>
      <c r="B221" s="100">
        <v>174.72</v>
      </c>
      <c r="C221" s="100">
        <v>187.12</v>
      </c>
      <c r="D221" s="100">
        <v>8.73463263694357</v>
      </c>
      <c r="E221" s="100">
        <v>8.765655779202028</v>
      </c>
      <c r="F221" s="100">
        <v>42.95918813836431</v>
      </c>
      <c r="G221" s="100" t="s">
        <v>59</v>
      </c>
      <c r="H221" s="100">
        <v>10.093861805444718</v>
      </c>
      <c r="I221" s="100">
        <v>117.31386180544472</v>
      </c>
      <c r="J221" s="100" t="s">
        <v>73</v>
      </c>
      <c r="K221" s="100">
        <v>2.672654196372496</v>
      </c>
      <c r="M221" s="100" t="s">
        <v>68</v>
      </c>
      <c r="N221" s="100">
        <v>1.399315061360054</v>
      </c>
      <c r="X221" s="100">
        <v>67.5</v>
      </c>
    </row>
    <row r="222" spans="1:24" s="100" customFormat="1" ht="12.75">
      <c r="A222" s="100">
        <v>1068</v>
      </c>
      <c r="B222" s="100">
        <v>131.1199951171875</v>
      </c>
      <c r="C222" s="100">
        <v>147.22000122070312</v>
      </c>
      <c r="D222" s="100">
        <v>9.586771965026855</v>
      </c>
      <c r="E222" s="100">
        <v>9.409985542297363</v>
      </c>
      <c r="F222" s="100">
        <v>35.19710562793158</v>
      </c>
      <c r="G222" s="100" t="s">
        <v>56</v>
      </c>
      <c r="H222" s="100">
        <v>23.79338181859005</v>
      </c>
      <c r="I222" s="100">
        <v>87.41337693577755</v>
      </c>
      <c r="J222" s="100" t="s">
        <v>62</v>
      </c>
      <c r="K222" s="100">
        <v>1.5810275544282917</v>
      </c>
      <c r="L222" s="100">
        <v>0.14784146776521723</v>
      </c>
      <c r="M222" s="100">
        <v>0.37428663354466546</v>
      </c>
      <c r="N222" s="100">
        <v>0.08334565654242115</v>
      </c>
      <c r="O222" s="100">
        <v>0.0634971195793438</v>
      </c>
      <c r="P222" s="100">
        <v>0.0042408648459202215</v>
      </c>
      <c r="Q222" s="100">
        <v>0.0077291501726265465</v>
      </c>
      <c r="R222" s="100">
        <v>0.0012829752319442106</v>
      </c>
      <c r="S222" s="100">
        <v>0.0008330949238394047</v>
      </c>
      <c r="T222" s="100">
        <v>6.238422409174846E-05</v>
      </c>
      <c r="U222" s="100">
        <v>0.00016906830867168438</v>
      </c>
      <c r="V222" s="100">
        <v>4.760826338825234E-05</v>
      </c>
      <c r="W222" s="100">
        <v>5.194608669166596E-05</v>
      </c>
      <c r="X222" s="100">
        <v>67.5</v>
      </c>
    </row>
    <row r="223" spans="1:24" s="100" customFormat="1" ht="12.75">
      <c r="A223" s="100">
        <v>1065</v>
      </c>
      <c r="B223" s="100">
        <v>143.86000061035156</v>
      </c>
      <c r="C223" s="100">
        <v>156.4600067138672</v>
      </c>
      <c r="D223" s="100">
        <v>8.786063194274902</v>
      </c>
      <c r="E223" s="100">
        <v>8.991593360900879</v>
      </c>
      <c r="F223" s="100">
        <v>29.767900416140744</v>
      </c>
      <c r="G223" s="100" t="s">
        <v>57</v>
      </c>
      <c r="H223" s="100">
        <v>4.350408653206927</v>
      </c>
      <c r="I223" s="100">
        <v>80.71040926355849</v>
      </c>
      <c r="J223" s="100" t="s">
        <v>60</v>
      </c>
      <c r="K223" s="100">
        <v>0.21481334201880636</v>
      </c>
      <c r="L223" s="100">
        <v>0.0008058594405456973</v>
      </c>
      <c r="M223" s="100">
        <v>-0.055065130495656776</v>
      </c>
      <c r="N223" s="100">
        <v>-0.0008616156534414215</v>
      </c>
      <c r="O223" s="100">
        <v>0.007948219428342881</v>
      </c>
      <c r="P223" s="100">
        <v>9.212814217965621E-05</v>
      </c>
      <c r="Q223" s="100">
        <v>-0.0013373081462721228</v>
      </c>
      <c r="R223" s="100">
        <v>-6.925348088509471E-05</v>
      </c>
      <c r="S223" s="100">
        <v>4.8248001328603625E-05</v>
      </c>
      <c r="T223" s="100">
        <v>6.549231537263231E-06</v>
      </c>
      <c r="U223" s="100">
        <v>-4.2368834818351456E-05</v>
      </c>
      <c r="V223" s="100">
        <v>-5.464092789863602E-06</v>
      </c>
      <c r="W223" s="100">
        <v>1.2851186816919693E-06</v>
      </c>
      <c r="X223" s="100">
        <v>67.5</v>
      </c>
    </row>
    <row r="224" spans="1:24" s="100" customFormat="1" ht="12.75">
      <c r="A224" s="100">
        <v>1066</v>
      </c>
      <c r="B224" s="100">
        <v>192.16000366210938</v>
      </c>
      <c r="C224" s="100">
        <v>189.05999755859375</v>
      </c>
      <c r="D224" s="100">
        <v>8.8478422164917</v>
      </c>
      <c r="E224" s="100">
        <v>9.198394775390625</v>
      </c>
      <c r="F224" s="100">
        <v>39.93942290760916</v>
      </c>
      <c r="G224" s="100" t="s">
        <v>58</v>
      </c>
      <c r="H224" s="100">
        <v>-16.90939148668339</v>
      </c>
      <c r="I224" s="100">
        <v>107.75061217542599</v>
      </c>
      <c r="J224" s="100" t="s">
        <v>61</v>
      </c>
      <c r="K224" s="100">
        <v>-1.5663662904800448</v>
      </c>
      <c r="L224" s="100">
        <v>0.14783927144549872</v>
      </c>
      <c r="M224" s="100">
        <v>-0.37021387798635397</v>
      </c>
      <c r="N224" s="100">
        <v>-0.08334120279281416</v>
      </c>
      <c r="O224" s="100">
        <v>-0.06299769839281749</v>
      </c>
      <c r="P224" s="100">
        <v>0.004239864036355467</v>
      </c>
      <c r="Q224" s="100">
        <v>-0.007612579675308968</v>
      </c>
      <c r="R224" s="100">
        <v>-0.0012811047580770273</v>
      </c>
      <c r="S224" s="100">
        <v>-0.0008316966288826584</v>
      </c>
      <c r="T224" s="100">
        <v>6.203949533805708E-05</v>
      </c>
      <c r="U224" s="100">
        <v>-0.00016367337851110424</v>
      </c>
      <c r="V224" s="100">
        <v>-4.729366165596579E-05</v>
      </c>
      <c r="W224" s="100">
        <v>-5.193018768069341E-05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1067</v>
      </c>
      <c r="B226" s="24">
        <v>174.72</v>
      </c>
      <c r="C226" s="24">
        <v>187.12</v>
      </c>
      <c r="D226" s="24">
        <v>8.73463263694357</v>
      </c>
      <c r="E226" s="24">
        <v>8.765655779202028</v>
      </c>
      <c r="F226" s="24">
        <v>36.45404363251643</v>
      </c>
      <c r="G226" s="24" t="s">
        <v>59</v>
      </c>
      <c r="H226" s="24">
        <v>-7.670524735695878</v>
      </c>
      <c r="I226" s="24">
        <v>99.54947526430412</v>
      </c>
      <c r="J226" s="24" t="s">
        <v>73</v>
      </c>
      <c r="K226" s="24">
        <v>2.3973129404636118</v>
      </c>
      <c r="M226" s="24" t="s">
        <v>68</v>
      </c>
      <c r="N226" s="24">
        <v>2.176644345293119</v>
      </c>
      <c r="X226" s="24">
        <v>67.5</v>
      </c>
    </row>
    <row r="227" spans="1:24" ht="12.75" hidden="1">
      <c r="A227" s="24">
        <v>1068</v>
      </c>
      <c r="B227" s="24">
        <v>131.1199951171875</v>
      </c>
      <c r="C227" s="24">
        <v>147.22000122070312</v>
      </c>
      <c r="D227" s="24">
        <v>9.586771965026855</v>
      </c>
      <c r="E227" s="24">
        <v>9.409985542297363</v>
      </c>
      <c r="F227" s="24">
        <v>35.19710562793158</v>
      </c>
      <c r="G227" s="24" t="s">
        <v>56</v>
      </c>
      <c r="H227" s="24">
        <v>23.79338181859005</v>
      </c>
      <c r="I227" s="24">
        <v>87.41337693577755</v>
      </c>
      <c r="J227" s="24" t="s">
        <v>62</v>
      </c>
      <c r="K227" s="24">
        <v>0.446105976785365</v>
      </c>
      <c r="L227" s="24">
        <v>1.4757565947418214</v>
      </c>
      <c r="M227" s="24">
        <v>0.1056095753562652</v>
      </c>
      <c r="N227" s="24">
        <v>0.08468372660995539</v>
      </c>
      <c r="O227" s="24">
        <v>0.017916709039208636</v>
      </c>
      <c r="P227" s="24">
        <v>0.04233489247917475</v>
      </c>
      <c r="Q227" s="24">
        <v>0.0021808269521855265</v>
      </c>
      <c r="R227" s="24">
        <v>0.0013035903563719936</v>
      </c>
      <c r="S227" s="24">
        <v>0.00023503964613072768</v>
      </c>
      <c r="T227" s="24">
        <v>0.0006229329942929587</v>
      </c>
      <c r="U227" s="24">
        <v>4.767256359677817E-05</v>
      </c>
      <c r="V227" s="24">
        <v>4.839605698633243E-05</v>
      </c>
      <c r="W227" s="24">
        <v>1.4645692141424982E-05</v>
      </c>
      <c r="X227" s="24">
        <v>67.5</v>
      </c>
    </row>
    <row r="228" spans="1:24" ht="12.75" hidden="1">
      <c r="A228" s="24">
        <v>1066</v>
      </c>
      <c r="B228" s="24">
        <v>192.16000366210938</v>
      </c>
      <c r="C228" s="24">
        <v>189.05999755859375</v>
      </c>
      <c r="D228" s="24">
        <v>8.8478422164917</v>
      </c>
      <c r="E228" s="24">
        <v>9.198394775390625</v>
      </c>
      <c r="F228" s="24">
        <v>39.08019376761192</v>
      </c>
      <c r="G228" s="24" t="s">
        <v>57</v>
      </c>
      <c r="H228" s="24">
        <v>-19.22746368436728</v>
      </c>
      <c r="I228" s="24">
        <v>105.4325399777421</v>
      </c>
      <c r="J228" s="24" t="s">
        <v>60</v>
      </c>
      <c r="K228" s="24">
        <v>0.44464858150187864</v>
      </c>
      <c r="L228" s="24">
        <v>-0.008028557661167422</v>
      </c>
      <c r="M228" s="24">
        <v>-0.10516077890835288</v>
      </c>
      <c r="N228" s="24">
        <v>-0.000875079076240452</v>
      </c>
      <c r="O228" s="24">
        <v>0.017872766890168174</v>
      </c>
      <c r="P228" s="24">
        <v>-0.0009187351025494267</v>
      </c>
      <c r="Q228" s="24">
        <v>-0.002165545334131413</v>
      </c>
      <c r="R228" s="24">
        <v>-7.038381941544077E-05</v>
      </c>
      <c r="S228" s="24">
        <v>0.00023503906299534197</v>
      </c>
      <c r="T228" s="24">
        <v>-6.543600107113324E-05</v>
      </c>
      <c r="U228" s="24">
        <v>-4.67399705550534E-05</v>
      </c>
      <c r="V228" s="24">
        <v>-5.551879772883791E-06</v>
      </c>
      <c r="W228" s="24">
        <v>1.4638582195970974E-05</v>
      </c>
      <c r="X228" s="24">
        <v>67.5</v>
      </c>
    </row>
    <row r="229" spans="1:24" ht="12.75" hidden="1">
      <c r="A229" s="24">
        <v>1065</v>
      </c>
      <c r="B229" s="24">
        <v>143.86000061035156</v>
      </c>
      <c r="C229" s="24">
        <v>156.4600067138672</v>
      </c>
      <c r="D229" s="24">
        <v>8.786063194274902</v>
      </c>
      <c r="E229" s="24">
        <v>8.991593360900879</v>
      </c>
      <c r="F229" s="24">
        <v>37.3010140349707</v>
      </c>
      <c r="G229" s="24" t="s">
        <v>58</v>
      </c>
      <c r="H229" s="24">
        <v>24.77511697005491</v>
      </c>
      <c r="I229" s="24">
        <v>101.13511758040647</v>
      </c>
      <c r="J229" s="24" t="s">
        <v>61</v>
      </c>
      <c r="K229" s="24">
        <v>0.03603028576061827</v>
      </c>
      <c r="L229" s="24">
        <v>-1.4757347557016667</v>
      </c>
      <c r="M229" s="24">
        <v>0.009725892571850709</v>
      </c>
      <c r="N229" s="24">
        <v>-0.08467920517553287</v>
      </c>
      <c r="O229" s="24">
        <v>0.0012540600007051998</v>
      </c>
      <c r="P229" s="24">
        <v>-0.04232492229212748</v>
      </c>
      <c r="Q229" s="24">
        <v>0.00025772000543317975</v>
      </c>
      <c r="R229" s="24">
        <v>-0.0013016888780313658</v>
      </c>
      <c r="S229" s="24">
        <v>5.235642552431092E-07</v>
      </c>
      <c r="T229" s="24">
        <v>-0.000619486598033089</v>
      </c>
      <c r="U229" s="24">
        <v>9.38341475165624E-06</v>
      </c>
      <c r="V229" s="24">
        <v>-4.8076553150280854E-05</v>
      </c>
      <c r="W229" s="24">
        <v>-4.562998939284154E-07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2004-07-28T09:32:37Z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