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<sst xmlns="http://schemas.openxmlformats.org/spreadsheetml/2006/main" count="631" uniqueCount="145">
  <si>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</si>
  <si>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</si>
  <si>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</si>
  <si>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</si>
  <si>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</si>
  <si>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</si>
  <si>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</si>
  <si>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</si>
  <si>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</si>
  <si>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</si>
  <si>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</si>
  <si>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</si>
  <si>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</si>
  <si>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</si>
  <si>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</si>
  <si>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</si>
  <si>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</si>
  <si>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</si>
  <si>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</si>
  <si>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</si>
  <si>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</si>
  <si>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</si>
  <si>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</si>
  <si>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</si>
  <si>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</si>
  <si>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</si>
  <si>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</si>
  <si>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</si>
  <si>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</si>
  <si>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</si>
  <si>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</si>
  <si>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</si>
  <si>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</si>
  <si>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</si>
  <si>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</si>
  <si>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</si>
  <si>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</si>
  <si>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</si>
  <si>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</si>
  <si>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</si>
  <si>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</si>
  <si>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</si>
  <si>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</si>
  <si>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</si>
  <si>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</si>
  <si>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</si>
  <si>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</si>
  <si>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</si>
  <si>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</si>
  <si>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</si>
  <si>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</si>
  <si>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</si>
  <si>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</si>
  <si>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</si>
  <si>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</si>
  <si>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</si>
  <si>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</si>
  <si>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</si>
  <si>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</si>
  <si>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</si>
  <si>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</si>
  <si>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</si>
  <si>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</si>
  <si>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</si>
  <si>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</si>
  <si>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</si>
  <si>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</si>
  <si>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</si>
  <si>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</si>
  <si>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</si>
  <si>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</si>
  <si>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</si>
  <si>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</si>
  <si>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</si>
  <si>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</si>
  <si>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</si>
  <si>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</si>
  <si>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</si>
  <si>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</si>
  <si>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</si>
  <si>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</si>
  <si>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</si>
  <si>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</si>
  <si>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</si>
  <si>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</si>
  <si>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</si>
  <si>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</si>
  <si>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</si>
  <si>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</si>
  <si>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</si>
  <si>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</si>
  <si>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</si>
  <si>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</si>
  <si>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</si>
  <si>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</si>
  <si>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</si>
  <si>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</si>
  <si>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</si>
  <si>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</si>
  <si>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</si>
  <si>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</si>
  <si>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</si>
  <si>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</si>
  <si>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</si>
  <si>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</si>
  <si>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</si>
  <si>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</si>
  <si>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</si>
  <si>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</si>
  <si>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</si>
  <si>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</si>
  <si>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</si>
  <si>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</si>
  <si>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</si>
  <si>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</si>
  <si>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</si>
  <si>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</si>
  <si>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</si>
  <si>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</si>
  <si>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</si>
  <si>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</si>
  <si>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</si>
  <si>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</si>
  <si>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</si>
  <si>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</si>
  <si>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</si>
  <si>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</si>
  <si>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</si>
  <si>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</si>
  <si>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</si>
  <si>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</si>
  <si>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</si>
  <si>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</si>
  <si>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</si>
  <si>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</si>
  <si>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</si>
  <si>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</si>
  <si>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P2=</t>
  </si>
  <si>
    <t>Ansicht</t>
  </si>
  <si>
    <t>Leadend</t>
  </si>
  <si>
    <t>Cas 1</t>
  </si>
  <si>
    <t>AP 304</t>
  </si>
  <si>
    <t>Achtung PS 0.95 und midplane</t>
  </si>
  <si>
    <t>PS = 0.95 montiert</t>
  </si>
  <si>
    <t>between to Coillegs Polyimidfilm 1 X 125µ on the protctionsheet length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</si>
</sst>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76.39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93.20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98.67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57.33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83.95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71.76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81.02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53.57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13.528822918388167</v>
      </c>
      <c r="C41" s="78">
        <f aca="true" t="shared" si="0" ref="C41:C55">($B$41*H41+$B$42*J41+$B$43*L41+$B$44*N41+$B$45*P41+$B$46*R41+$B$47*T41+$B$48*V41)/100</f>
        <v>-2.3696515445925926E-08</v>
      </c>
      <c r="D41" s="78">
        <f aca="true" t="shared" si="1" ref="D41:D55">($B$41*I41+$B$42*K41+$B$43*M41+$B$44*O41+$B$45*Q41+$B$46*S41+$B$47*U41+$B$48*W41)/100</f>
        <v>-3.642571965496953E-08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-6.51161070434763</v>
      </c>
      <c r="C42" s="78">
        <f t="shared" si="0"/>
        <v>-5.834022746905089E-11</v>
      </c>
      <c r="D42" s="78">
        <f t="shared" si="1"/>
        <v>-2.174495546050657E-08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2.1094150000988225</v>
      </c>
      <c r="C43" s="78">
        <f t="shared" si="0"/>
        <v>0.2831574600536149</v>
      </c>
      <c r="D43" s="78">
        <f t="shared" si="1"/>
        <v>-0.4403206649966359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0.8948495598047135</v>
      </c>
      <c r="C44" s="78">
        <f t="shared" si="0"/>
        <v>-0.0022608845974363525</v>
      </c>
      <c r="D44" s="78">
        <f t="shared" si="1"/>
        <v>-0.41563828157291277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13.528822918388167</v>
      </c>
      <c r="C45" s="78">
        <f t="shared" si="0"/>
        <v>-0.06821405864110465</v>
      </c>
      <c r="D45" s="78">
        <f t="shared" si="1"/>
        <v>-0.10347109674553584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-6.51161070434763</v>
      </c>
      <c r="C46" s="78">
        <f t="shared" si="0"/>
        <v>-0.00040465822026612724</v>
      </c>
      <c r="D46" s="78">
        <f t="shared" si="1"/>
        <v>-0.039159594376129224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2.1094150000988225</v>
      </c>
      <c r="C47" s="78">
        <f t="shared" si="0"/>
        <v>0.011180790244796533</v>
      </c>
      <c r="D47" s="78">
        <f t="shared" si="1"/>
        <v>-0.017805875660103394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0.8948495598047135</v>
      </c>
      <c r="C48" s="78">
        <f t="shared" si="0"/>
        <v>-0.0002587516122003956</v>
      </c>
      <c r="D48" s="78">
        <f t="shared" si="1"/>
        <v>-0.011920812150601852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-0.0014642003055028272</v>
      </c>
      <c r="D49" s="78">
        <f t="shared" si="1"/>
        <v>-0.0020990171006470036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-3.253721216358443E-05</v>
      </c>
      <c r="D50" s="78">
        <f t="shared" si="1"/>
        <v>-0.0006019700218158485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0.00013057561392795252</v>
      </c>
      <c r="D51" s="78">
        <f t="shared" si="1"/>
        <v>-0.0002430056683326553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-1.8433144672069485E-05</v>
      </c>
      <c r="D52" s="78">
        <f t="shared" si="1"/>
        <v>-0.00017447966954888835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-3.555628171305125E-05</v>
      </c>
      <c r="D53" s="78">
        <f t="shared" si="1"/>
        <v>-4.322673738957493E-05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-2.5659765069085866E-06</v>
      </c>
      <c r="D54" s="78">
        <f t="shared" si="1"/>
        <v>-2.223017791865715E-05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7.630764264297632E-06</v>
      </c>
      <c r="D55" s="78">
        <f t="shared" si="1"/>
        <v>-1.5415453462314296E-05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1.0125</v>
      </c>
    </row>
    <row r="3" spans="1:7" s="2" customFormat="1" ht="13.5" thickBot="1">
      <c r="A3" s="11">
        <v>72</v>
      </c>
      <c r="B3" s="12">
        <v>98.67666666666666</v>
      </c>
      <c r="C3" s="12">
        <v>76.39333333333336</v>
      </c>
      <c r="D3" s="12">
        <v>8.068553741132499</v>
      </c>
      <c r="E3" s="12">
        <v>8.623525258455897</v>
      </c>
      <c r="F3" s="13" t="s">
        <v>69</v>
      </c>
      <c r="G3" s="2" t="s">
        <v>137</v>
      </c>
    </row>
    <row r="4" spans="1:9" ht="16.5" customHeight="1">
      <c r="A4" s="14">
        <v>69</v>
      </c>
      <c r="B4" s="15">
        <v>53.57</v>
      </c>
      <c r="C4" s="15">
        <v>57.33666666666667</v>
      </c>
      <c r="D4" s="15">
        <v>8.156946307797872</v>
      </c>
      <c r="E4" s="15">
        <v>8.608360471893329</v>
      </c>
      <c r="F4" s="16" t="s">
        <v>70</v>
      </c>
      <c r="G4" s="2" t="s">
        <v>137</v>
      </c>
      <c r="H4" s="2"/>
      <c r="I4" s="75" t="s">
        <v>127</v>
      </c>
    </row>
    <row r="5" spans="1:9" s="2" customFormat="1" ht="13.5" thickBot="1">
      <c r="A5" s="26">
        <v>70</v>
      </c>
      <c r="B5" s="27">
        <v>71.76666666666667</v>
      </c>
      <c r="C5" s="27">
        <v>83.95</v>
      </c>
      <c r="D5" s="27">
        <v>8.457753040072253</v>
      </c>
      <c r="E5" s="27">
        <v>8.617387408307044</v>
      </c>
      <c r="F5" s="16" t="s">
        <v>71</v>
      </c>
      <c r="G5" s="2" t="s">
        <v>137</v>
      </c>
      <c r="I5" s="76" t="s">
        <v>136</v>
      </c>
    </row>
    <row r="6" spans="1:7" s="2" customFormat="1" ht="13.5" thickBot="1">
      <c r="A6" s="17">
        <v>71</v>
      </c>
      <c r="B6" s="18">
        <v>81.02</v>
      </c>
      <c r="C6" s="18">
        <v>93.20333333333332</v>
      </c>
      <c r="D6" s="18">
        <v>8.500199702789077</v>
      </c>
      <c r="E6" s="18">
        <v>8.62570339397373</v>
      </c>
      <c r="F6" s="19" t="s">
        <v>72</v>
      </c>
      <c r="G6" s="2" t="s">
        <v>137</v>
      </c>
    </row>
    <row r="7" spans="1:6" s="2" customFormat="1" ht="12.75">
      <c r="A7" s="20" t="s">
        <v>140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141</v>
      </c>
      <c r="B13" s="105"/>
      <c r="C13" s="106" t="s">
        <v>142</v>
      </c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>
      <c r="A16" s="107" t="s">
        <v>143</v>
      </c>
    </row>
    <row r="17" s="2" customFormat="1" ht="13.5" thickBot="1">
      <c r="A17" s="108" t="s">
        <v>144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13.528822918388167</v>
      </c>
      <c r="C19" s="35">
        <v>79.59882291838812</v>
      </c>
      <c r="D19" s="36">
        <v>27.359476204448445</v>
      </c>
      <c r="K19" s="98" t="s">
        <v>131</v>
      </c>
    </row>
    <row r="20" spans="1:11" ht="12.75">
      <c r="A20" s="34" t="s">
        <v>57</v>
      </c>
      <c r="B20" s="35">
        <v>-6.51161070434763</v>
      </c>
      <c r="C20" s="35">
        <v>77.75505596231899</v>
      </c>
      <c r="D20" s="36">
        <v>27.690085135417117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2.1094150000988225</v>
      </c>
      <c r="C21" s="35">
        <v>95.62941500009877</v>
      </c>
      <c r="D21" s="36">
        <v>34.21307465382549</v>
      </c>
      <c r="F21" s="25" t="s">
        <v>134</v>
      </c>
    </row>
    <row r="22" spans="1:11" ht="16.5" thickBot="1">
      <c r="A22" s="37" t="s">
        <v>59</v>
      </c>
      <c r="B22" s="38">
        <v>0.8948495598047135</v>
      </c>
      <c r="C22" s="38">
        <v>112.07151622647133</v>
      </c>
      <c r="D22" s="39">
        <v>38.03117921821231</v>
      </c>
      <c r="F22" s="25" t="s">
        <v>132</v>
      </c>
      <c r="I22" s="75" t="s">
        <v>127</v>
      </c>
      <c r="K22" s="102" t="s">
        <v>138</v>
      </c>
    </row>
    <row r="23" spans="1:11" ht="16.5" thickBot="1">
      <c r="A23" s="100" t="s">
        <v>135</v>
      </c>
      <c r="B23" s="40"/>
      <c r="C23" s="40"/>
      <c r="D23" s="53">
        <v>22.91543197631836</v>
      </c>
      <c r="I23" s="76" t="s">
        <v>136</v>
      </c>
      <c r="K23" s="102" t="s">
        <v>139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0.2831574600536149</v>
      </c>
      <c r="C27" s="45">
        <v>-0.0022608845974363525</v>
      </c>
      <c r="D27" s="45">
        <v>-0.06821405864110465</v>
      </c>
      <c r="E27" s="45">
        <v>-0.00040465822026612724</v>
      </c>
      <c r="F27" s="45">
        <v>0.011180790244796533</v>
      </c>
      <c r="G27" s="45">
        <v>-0.0002587516122003956</v>
      </c>
      <c r="H27" s="45">
        <v>-0.0014642003055028272</v>
      </c>
      <c r="I27" s="46">
        <v>-3.253721216358443E-05</v>
      </c>
    </row>
    <row r="28" spans="1:9" ht="13.5" thickBot="1">
      <c r="A28" s="47" t="s">
        <v>61</v>
      </c>
      <c r="B28" s="48">
        <v>-0.4403206649966359</v>
      </c>
      <c r="C28" s="48">
        <v>-0.41563828157291277</v>
      </c>
      <c r="D28" s="48">
        <v>-0.10347109674553584</v>
      </c>
      <c r="E28" s="48">
        <v>-0.039159594376129224</v>
      </c>
      <c r="F28" s="48">
        <v>-0.017805875660103394</v>
      </c>
      <c r="G28" s="48">
        <v>-0.011920812150601852</v>
      </c>
      <c r="H28" s="48">
        <v>-0.0020990171006470036</v>
      </c>
      <c r="I28" s="49">
        <v>-0.0006019700218158485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72</v>
      </c>
      <c r="B39" s="51">
        <v>98.67666666666666</v>
      </c>
      <c r="C39" s="51">
        <v>76.39333333333336</v>
      </c>
      <c r="D39" s="51">
        <v>8.068553741132499</v>
      </c>
      <c r="E39" s="51">
        <v>8.623525258455897</v>
      </c>
      <c r="F39" s="55">
        <f>I39*D39/(23678+B39)*1000</f>
        <v>38.03117921821231</v>
      </c>
      <c r="G39" s="60" t="s">
        <v>59</v>
      </c>
      <c r="H39" s="59">
        <f>I39-B39+X39</f>
        <v>0.8948495598047135</v>
      </c>
      <c r="I39" s="59">
        <f>(B39+C42-2*X39)*(23678+B39)*E42/((23678+C42)*D39+E42*(23678+B39))</f>
        <v>112.07151622647133</v>
      </c>
      <c r="J39" s="25" t="s">
        <v>73</v>
      </c>
      <c r="K39" s="25">
        <f>(K40*K40+L40*L40+M40*M40+N40*N40+O40*O40+P40*P40+Q40*Q40+R40*R40+S40*S40+T40*T40+U40*U40+V40*V40+W40*W40)</f>
        <v>0.46430504714239573</v>
      </c>
      <c r="M39" s="25" t="s">
        <v>68</v>
      </c>
      <c r="N39" s="25">
        <f>(K44*K44+L44*L44+M44*M44+N44*N44+O44*O44+P44*P44+Q44*Q44+R44*R44+S44*S44+T44*T44+U44*U44+V44*V44+W44*W44)</f>
        <v>0.3155554544454027</v>
      </c>
      <c r="X39" s="56">
        <f>(1-$H$2)*1000</f>
        <v>-12.499999999999956</v>
      </c>
    </row>
    <row r="40" spans="1:24" ht="12.75">
      <c r="A40" s="50">
        <v>69</v>
      </c>
      <c r="B40" s="51">
        <v>53.57</v>
      </c>
      <c r="C40" s="51">
        <v>57.33666666666667</v>
      </c>
      <c r="D40" s="51">
        <v>8.156946307797872</v>
      </c>
      <c r="E40" s="51">
        <v>8.608360471893329</v>
      </c>
      <c r="F40" s="55">
        <f>I40*D40/(23678+B40)*1000</f>
        <v>27.359476204448445</v>
      </c>
      <c r="G40" s="60" t="s">
        <v>56</v>
      </c>
      <c r="H40" s="59">
        <f>I40-B40+X40</f>
        <v>13.528822918388167</v>
      </c>
      <c r="I40" s="59">
        <f>(B40+C39-2*X40)*(23678+B40)*E39/((23678+C39)*D40+E39*(23678+B40))</f>
        <v>79.59882291838812</v>
      </c>
      <c r="J40" s="25" t="s">
        <v>62</v>
      </c>
      <c r="K40" s="53">
        <f aca="true" t="shared" si="0" ref="K40:W40">SQRT(K41*K41+K42*K42)</f>
        <v>0.5235078177134457</v>
      </c>
      <c r="L40" s="53">
        <f t="shared" si="0"/>
        <v>0.41564443062315515</v>
      </c>
      <c r="M40" s="53">
        <f t="shared" si="0"/>
        <v>0.12393314995599887</v>
      </c>
      <c r="N40" s="53">
        <f t="shared" si="0"/>
        <v>0.03916168510136152</v>
      </c>
      <c r="O40" s="53">
        <f t="shared" si="0"/>
        <v>0.021025205790222358</v>
      </c>
      <c r="P40" s="53">
        <f t="shared" si="0"/>
        <v>0.011923620034484203</v>
      </c>
      <c r="Q40" s="53">
        <f t="shared" si="0"/>
        <v>0.0025592489764466302</v>
      </c>
      <c r="R40" s="53">
        <f t="shared" si="0"/>
        <v>0.0006028487184529392</v>
      </c>
      <c r="S40" s="53">
        <f t="shared" si="0"/>
        <v>0.00027586544871451767</v>
      </c>
      <c r="T40" s="53">
        <f t="shared" si="0"/>
        <v>0.00017545066516941655</v>
      </c>
      <c r="U40" s="53">
        <f t="shared" si="0"/>
        <v>5.5971421230884764E-05</v>
      </c>
      <c r="V40" s="53">
        <f t="shared" si="0"/>
        <v>2.237778017876569E-05</v>
      </c>
      <c r="W40" s="53">
        <f t="shared" si="0"/>
        <v>1.720072000545499E-05</v>
      </c>
      <c r="X40" s="56">
        <f>(1-$H$2)*1000</f>
        <v>-12.499999999999956</v>
      </c>
    </row>
    <row r="41" spans="1:24" ht="12.75">
      <c r="A41" s="50">
        <v>70</v>
      </c>
      <c r="B41" s="51">
        <v>71.76666666666667</v>
      </c>
      <c r="C41" s="51">
        <v>83.95</v>
      </c>
      <c r="D41" s="51">
        <v>8.457753040072253</v>
      </c>
      <c r="E41" s="51">
        <v>8.617387408307044</v>
      </c>
      <c r="F41" s="55">
        <f>I41*D41/(23678+B41)*1000</f>
        <v>27.690085135417117</v>
      </c>
      <c r="G41" s="60" t="s">
        <v>57</v>
      </c>
      <c r="H41" s="59">
        <f>I41-B41+X41</f>
        <v>-6.51161070434763</v>
      </c>
      <c r="I41" s="59">
        <f>(B41+C40-2*X41)*(23678+B41)*E40/((23678+C40)*D41+E40*(23678+B41))</f>
        <v>77.75505596231899</v>
      </c>
      <c r="J41" s="25" t="s">
        <v>60</v>
      </c>
      <c r="K41" s="53">
        <f>'calcul config'!C43</f>
        <v>0.2831574600536149</v>
      </c>
      <c r="L41" s="53">
        <f>'calcul config'!C44</f>
        <v>-0.0022608845974363525</v>
      </c>
      <c r="M41" s="53">
        <f>'calcul config'!C45</f>
        <v>-0.06821405864110465</v>
      </c>
      <c r="N41" s="53">
        <f>'calcul config'!C46</f>
        <v>-0.00040465822026612724</v>
      </c>
      <c r="O41" s="53">
        <f>'calcul config'!C47</f>
        <v>0.011180790244796533</v>
      </c>
      <c r="P41" s="53">
        <f>'calcul config'!C48</f>
        <v>-0.0002587516122003956</v>
      </c>
      <c r="Q41" s="53">
        <f>'calcul config'!C49</f>
        <v>-0.0014642003055028272</v>
      </c>
      <c r="R41" s="53">
        <f>'calcul config'!C50</f>
        <v>-3.253721216358443E-05</v>
      </c>
      <c r="S41" s="53">
        <f>'calcul config'!C51</f>
        <v>0.00013057561392795252</v>
      </c>
      <c r="T41" s="53">
        <f>'calcul config'!C52</f>
        <v>-1.8433144672069485E-05</v>
      </c>
      <c r="U41" s="53">
        <f>'calcul config'!C53</f>
        <v>-3.555628171305125E-05</v>
      </c>
      <c r="V41" s="53">
        <f>'calcul config'!C54</f>
        <v>-2.5659765069085866E-06</v>
      </c>
      <c r="W41" s="53">
        <f>'calcul config'!C55</f>
        <v>7.630764264297632E-06</v>
      </c>
      <c r="X41" s="56">
        <f>(1-$H$2)*1000</f>
        <v>-12.499999999999956</v>
      </c>
    </row>
    <row r="42" spans="1:24" ht="12.75">
      <c r="A42" s="50">
        <v>71</v>
      </c>
      <c r="B42" s="51">
        <v>81.02</v>
      </c>
      <c r="C42" s="51">
        <v>93.20333333333332</v>
      </c>
      <c r="D42" s="51">
        <v>8.500199702789077</v>
      </c>
      <c r="E42" s="51">
        <v>8.62570339397373</v>
      </c>
      <c r="F42" s="55">
        <f>I42*D42/(23678+B42)*1000</f>
        <v>34.21307465382549</v>
      </c>
      <c r="G42" s="60" t="s">
        <v>58</v>
      </c>
      <c r="H42" s="59">
        <f>I42-B42+X42</f>
        <v>2.1094150000988225</v>
      </c>
      <c r="I42" s="59">
        <f>(B42+C41-2*X42)*(23678+B42)*E41/((23678+C41)*D42+E41*(23678+B42))</f>
        <v>95.62941500009877</v>
      </c>
      <c r="J42" s="25" t="s">
        <v>61</v>
      </c>
      <c r="K42" s="53">
        <f>'calcul config'!D43</f>
        <v>-0.4403206649966359</v>
      </c>
      <c r="L42" s="53">
        <f>'calcul config'!D44</f>
        <v>-0.41563828157291277</v>
      </c>
      <c r="M42" s="53">
        <f>'calcul config'!D45</f>
        <v>-0.10347109674553584</v>
      </c>
      <c r="N42" s="53">
        <f>'calcul config'!D46</f>
        <v>-0.039159594376129224</v>
      </c>
      <c r="O42" s="53">
        <f>'calcul config'!D47</f>
        <v>-0.017805875660103394</v>
      </c>
      <c r="P42" s="53">
        <f>'calcul config'!D48</f>
        <v>-0.011920812150601852</v>
      </c>
      <c r="Q42" s="53">
        <f>'calcul config'!D49</f>
        <v>-0.0020990171006470036</v>
      </c>
      <c r="R42" s="53">
        <f>'calcul config'!D50</f>
        <v>-0.0006019700218158485</v>
      </c>
      <c r="S42" s="53">
        <f>'calcul config'!D51</f>
        <v>-0.0002430056683326553</v>
      </c>
      <c r="T42" s="53">
        <f>'calcul config'!D52</f>
        <v>-0.00017447966954888835</v>
      </c>
      <c r="U42" s="53">
        <f>'calcul config'!D53</f>
        <v>-4.322673738957493E-05</v>
      </c>
      <c r="V42" s="53">
        <f>'calcul config'!D54</f>
        <v>-2.223017791865715E-05</v>
      </c>
      <c r="W42" s="53">
        <f>'calcul config'!D55</f>
        <v>-1.5415453462314296E-05</v>
      </c>
      <c r="X42" s="56">
        <f>(1-$H$2)*1000</f>
        <v>-12.499999999999956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0.34900521180896377</v>
      </c>
      <c r="L44" s="53">
        <f>L40/(L43*1.5)</f>
        <v>0.39585183868871926</v>
      </c>
      <c r="M44" s="53">
        <f aca="true" t="shared" si="1" ref="M44:W44">M40/(M43*1.5)</f>
        <v>0.13770349995110986</v>
      </c>
      <c r="N44" s="53">
        <f t="shared" si="1"/>
        <v>0.05221558013514869</v>
      </c>
      <c r="O44" s="53">
        <f t="shared" si="1"/>
        <v>0.09344535906765493</v>
      </c>
      <c r="P44" s="53">
        <f t="shared" si="1"/>
        <v>0.07949080022989467</v>
      </c>
      <c r="Q44" s="53">
        <f t="shared" si="1"/>
        <v>0.01706165984297753</v>
      </c>
      <c r="R44" s="53">
        <f t="shared" si="1"/>
        <v>0.0013396638187843095</v>
      </c>
      <c r="S44" s="53">
        <f t="shared" si="1"/>
        <v>0.003678205982860235</v>
      </c>
      <c r="T44" s="53">
        <f t="shared" si="1"/>
        <v>0.002339342202258887</v>
      </c>
      <c r="U44" s="53">
        <f t="shared" si="1"/>
        <v>0.0007462856164117968</v>
      </c>
      <c r="V44" s="53">
        <f t="shared" si="1"/>
        <v>0.0002983704023835425</v>
      </c>
      <c r="W44" s="53">
        <f t="shared" si="1"/>
        <v>0.00022934293340606652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69</v>
      </c>
      <c r="B51" s="25">
        <v>73.78</v>
      </c>
      <c r="C51" s="25">
        <v>79.18</v>
      </c>
      <c r="D51" s="25">
        <v>8.029003103419948</v>
      </c>
      <c r="E51" s="25">
        <v>8.647254662455813</v>
      </c>
      <c r="F51" s="25">
        <v>32.58249528005142</v>
      </c>
      <c r="G51" s="25" t="s">
        <v>59</v>
      </c>
      <c r="H51" s="25">
        <v>10.10709186862576</v>
      </c>
      <c r="I51" s="25">
        <v>96.38709186862572</v>
      </c>
      <c r="J51" s="25" t="s">
        <v>73</v>
      </c>
      <c r="K51" s="25">
        <v>0.509541203417509</v>
      </c>
      <c r="M51" s="25" t="s">
        <v>68</v>
      </c>
      <c r="N51" s="25">
        <v>0.2729690548387243</v>
      </c>
      <c r="X51" s="25">
        <v>-12.5</v>
      </c>
    </row>
    <row r="52" spans="1:24" ht="12.75" hidden="1">
      <c r="A52" s="25">
        <v>72</v>
      </c>
      <c r="B52" s="25">
        <v>98.58000183105469</v>
      </c>
      <c r="C52" s="25">
        <v>81.4800033569336</v>
      </c>
      <c r="D52" s="25">
        <v>7.994279384613037</v>
      </c>
      <c r="E52" s="25">
        <v>8.672008514404297</v>
      </c>
      <c r="F52" s="25">
        <v>35.43785048749771</v>
      </c>
      <c r="G52" s="25" t="s">
        <v>56</v>
      </c>
      <c r="H52" s="25">
        <v>-5.680772373213697</v>
      </c>
      <c r="I52" s="25">
        <v>105.39922945784095</v>
      </c>
      <c r="J52" s="25" t="s">
        <v>62</v>
      </c>
      <c r="K52" s="25">
        <v>0.681136562215127</v>
      </c>
      <c r="L52" s="25">
        <v>0.1299529935193413</v>
      </c>
      <c r="M52" s="25">
        <v>0.16125010667662137</v>
      </c>
      <c r="N52" s="25">
        <v>0.043941929161309075</v>
      </c>
      <c r="O52" s="25">
        <v>0.027355721814762063</v>
      </c>
      <c r="P52" s="25">
        <v>0.0037279550699643236</v>
      </c>
      <c r="Q52" s="25">
        <v>0.0033297998323980433</v>
      </c>
      <c r="R52" s="25">
        <v>0.0006763613185691477</v>
      </c>
      <c r="S52" s="25">
        <v>0.0003589188122386126</v>
      </c>
      <c r="T52" s="25">
        <v>5.486930996464153E-05</v>
      </c>
      <c r="U52" s="25">
        <v>7.282670032618062E-05</v>
      </c>
      <c r="V52" s="25">
        <v>2.510585697693411E-05</v>
      </c>
      <c r="W52" s="25">
        <v>2.238382047503422E-05</v>
      </c>
      <c r="X52" s="25">
        <v>-12.5</v>
      </c>
    </row>
    <row r="53" spans="1:24" ht="12.75" hidden="1">
      <c r="A53" s="25">
        <v>71</v>
      </c>
      <c r="B53" s="25">
        <v>86.44000244140625</v>
      </c>
      <c r="C53" s="25">
        <v>90.04000091552734</v>
      </c>
      <c r="D53" s="25">
        <v>8.439964294433594</v>
      </c>
      <c r="E53" s="25">
        <v>8.730912208557129</v>
      </c>
      <c r="F53" s="25">
        <v>34.7259883009659</v>
      </c>
      <c r="G53" s="25" t="s">
        <v>57</v>
      </c>
      <c r="H53" s="25">
        <v>-1.161903303231055</v>
      </c>
      <c r="I53" s="25">
        <v>97.77809913817515</v>
      </c>
      <c r="J53" s="25" t="s">
        <v>60</v>
      </c>
      <c r="K53" s="25">
        <v>0.4354701310944912</v>
      </c>
      <c r="L53" s="25">
        <v>0.0007074308454676592</v>
      </c>
      <c r="M53" s="25">
        <v>-0.10167559061303971</v>
      </c>
      <c r="N53" s="25">
        <v>-0.0004543904947818835</v>
      </c>
      <c r="O53" s="25">
        <v>0.01771504116895826</v>
      </c>
      <c r="P53" s="25">
        <v>8.082175191468858E-05</v>
      </c>
      <c r="Q53" s="25">
        <v>-0.002031038268260821</v>
      </c>
      <c r="R53" s="25">
        <v>-3.651934471645515E-05</v>
      </c>
      <c r="S53" s="25">
        <v>0.00025036323165082344</v>
      </c>
      <c r="T53" s="25">
        <v>5.749815429951521E-06</v>
      </c>
      <c r="U53" s="25">
        <v>-3.971064257033486E-05</v>
      </c>
      <c r="V53" s="25">
        <v>-2.8767201447946513E-06</v>
      </c>
      <c r="W53" s="25">
        <v>1.613723074204439E-05</v>
      </c>
      <c r="X53" s="25">
        <v>-12.5</v>
      </c>
    </row>
    <row r="54" spans="1:24" ht="12.75" hidden="1">
      <c r="A54" s="25">
        <v>70</v>
      </c>
      <c r="B54" s="25">
        <v>79</v>
      </c>
      <c r="C54" s="25">
        <v>88.69999694824219</v>
      </c>
      <c r="D54" s="25">
        <v>8.29517650604248</v>
      </c>
      <c r="E54" s="25">
        <v>8.50097370147705</v>
      </c>
      <c r="F54" s="25">
        <v>34.73535288117189</v>
      </c>
      <c r="G54" s="25" t="s">
        <v>58</v>
      </c>
      <c r="H54" s="25">
        <v>7.980436347182279</v>
      </c>
      <c r="I54" s="25">
        <v>99.48043634718223</v>
      </c>
      <c r="J54" s="25" t="s">
        <v>61</v>
      </c>
      <c r="K54" s="25">
        <v>0.5237487769062457</v>
      </c>
      <c r="L54" s="25">
        <v>0.1299510679688199</v>
      </c>
      <c r="M54" s="25">
        <v>0.12515458911566657</v>
      </c>
      <c r="N54" s="25">
        <v>-0.04393957973963516</v>
      </c>
      <c r="O54" s="25">
        <v>0.020844971393330403</v>
      </c>
      <c r="P54" s="25">
        <v>0.003727078862606766</v>
      </c>
      <c r="Q54" s="25">
        <v>0.0026386455761807275</v>
      </c>
      <c r="R54" s="25">
        <v>-0.0006753746891304685</v>
      </c>
      <c r="S54" s="25">
        <v>0.00025717885997129036</v>
      </c>
      <c r="T54" s="25">
        <v>5.4567213585791626E-05</v>
      </c>
      <c r="U54" s="25">
        <v>6.104746634423433E-05</v>
      </c>
      <c r="V54" s="25">
        <v>-2.494049990988159E-05</v>
      </c>
      <c r="W54" s="25">
        <v>1.5512098601948695E-05</v>
      </c>
      <c r="X54" s="25">
        <v>-12.5</v>
      </c>
    </row>
    <row r="55" ht="12.75" hidden="1">
      <c r="A55" s="25" t="s">
        <v>108</v>
      </c>
    </row>
    <row r="56" spans="1:24" ht="12.75" hidden="1">
      <c r="A56" s="25">
        <v>69</v>
      </c>
      <c r="B56" s="25">
        <v>73.78</v>
      </c>
      <c r="C56" s="25">
        <v>79.18</v>
      </c>
      <c r="D56" s="25">
        <v>8.029003103419948</v>
      </c>
      <c r="E56" s="25">
        <v>8.647254662455813</v>
      </c>
      <c r="F56" s="25">
        <v>33.23983467244964</v>
      </c>
      <c r="G56" s="25" t="s">
        <v>59</v>
      </c>
      <c r="H56" s="25">
        <v>12.051664617255783</v>
      </c>
      <c r="I56" s="25">
        <v>98.33166461725574</v>
      </c>
      <c r="J56" s="25" t="s">
        <v>73</v>
      </c>
      <c r="K56" s="25">
        <v>0.34838683035314894</v>
      </c>
      <c r="M56" s="25" t="s">
        <v>68</v>
      </c>
      <c r="N56" s="25">
        <v>0.2447117276523461</v>
      </c>
      <c r="X56" s="25">
        <v>-12.5</v>
      </c>
    </row>
    <row r="57" spans="1:24" ht="12.75" hidden="1">
      <c r="A57" s="25">
        <v>72</v>
      </c>
      <c r="B57" s="25">
        <v>98.58000183105469</v>
      </c>
      <c r="C57" s="25">
        <v>81.4800033569336</v>
      </c>
      <c r="D57" s="25">
        <v>7.994279384613037</v>
      </c>
      <c r="E57" s="25">
        <v>8.672008514404297</v>
      </c>
      <c r="F57" s="25">
        <v>35.43785048749771</v>
      </c>
      <c r="G57" s="25" t="s">
        <v>56</v>
      </c>
      <c r="H57" s="25">
        <v>-5.680772373213697</v>
      </c>
      <c r="I57" s="25">
        <v>105.39922945784095</v>
      </c>
      <c r="J57" s="25" t="s">
        <v>62</v>
      </c>
      <c r="K57" s="25">
        <v>0.4352143551102152</v>
      </c>
      <c r="L57" s="25">
        <v>0.38213898892257364</v>
      </c>
      <c r="M57" s="25">
        <v>0.1030311792272849</v>
      </c>
      <c r="N57" s="25">
        <v>0.043576582676753337</v>
      </c>
      <c r="O57" s="25">
        <v>0.017478984512714426</v>
      </c>
      <c r="P57" s="25">
        <v>0.010962354740043395</v>
      </c>
      <c r="Q57" s="25">
        <v>0.002127566170888041</v>
      </c>
      <c r="R57" s="25">
        <v>0.0006707334381658956</v>
      </c>
      <c r="S57" s="25">
        <v>0.0002293451595737347</v>
      </c>
      <c r="T57" s="25">
        <v>0.00016131471194989852</v>
      </c>
      <c r="U57" s="25">
        <v>4.6534783063286935E-05</v>
      </c>
      <c r="V57" s="25">
        <v>2.489277545950666E-05</v>
      </c>
      <c r="W57" s="25">
        <v>1.430591000566604E-05</v>
      </c>
      <c r="X57" s="25">
        <v>-12.5</v>
      </c>
    </row>
    <row r="58" spans="1:24" ht="12.75" hidden="1">
      <c r="A58" s="25">
        <v>70</v>
      </c>
      <c r="B58" s="25">
        <v>79</v>
      </c>
      <c r="C58" s="25">
        <v>88.69999694824219</v>
      </c>
      <c r="D58" s="25">
        <v>8.29517650604248</v>
      </c>
      <c r="E58" s="25">
        <v>8.50097370147705</v>
      </c>
      <c r="F58" s="25">
        <v>33.09930422812271</v>
      </c>
      <c r="G58" s="25" t="s">
        <v>57</v>
      </c>
      <c r="H58" s="25">
        <v>3.2948690392200195</v>
      </c>
      <c r="I58" s="25">
        <v>94.79486903921998</v>
      </c>
      <c r="J58" s="25" t="s">
        <v>60</v>
      </c>
      <c r="K58" s="25">
        <v>0.3378744437666052</v>
      </c>
      <c r="L58" s="25">
        <v>0.002079627585066486</v>
      </c>
      <c r="M58" s="25">
        <v>-0.07924370876518674</v>
      </c>
      <c r="N58" s="25">
        <v>-0.00045069523654000143</v>
      </c>
      <c r="O58" s="25">
        <v>0.013687553130033081</v>
      </c>
      <c r="P58" s="25">
        <v>0.0002378437417285869</v>
      </c>
      <c r="Q58" s="25">
        <v>-0.001600118111705999</v>
      </c>
      <c r="R58" s="25">
        <v>-3.621571104432383E-05</v>
      </c>
      <c r="S58" s="25">
        <v>0.00018881411402287264</v>
      </c>
      <c r="T58" s="25">
        <v>1.693227089040757E-05</v>
      </c>
      <c r="U58" s="25">
        <v>-3.246595498291341E-05</v>
      </c>
      <c r="V58" s="25">
        <v>-2.8535347119237594E-06</v>
      </c>
      <c r="W58" s="25">
        <v>1.2040319288385775E-05</v>
      </c>
      <c r="X58" s="25">
        <v>-12.5</v>
      </c>
    </row>
    <row r="59" spans="1:24" ht="12.75" hidden="1">
      <c r="A59" s="25">
        <v>71</v>
      </c>
      <c r="B59" s="25">
        <v>86.44000244140625</v>
      </c>
      <c r="C59" s="25">
        <v>90.04000091552734</v>
      </c>
      <c r="D59" s="25">
        <v>8.439964294433594</v>
      </c>
      <c r="E59" s="25">
        <v>8.730912208557129</v>
      </c>
      <c r="F59" s="25">
        <v>35.666259292060595</v>
      </c>
      <c r="G59" s="25" t="s">
        <v>58</v>
      </c>
      <c r="H59" s="25">
        <v>1.4856213514221697</v>
      </c>
      <c r="I59" s="25">
        <v>100.42562379282838</v>
      </c>
      <c r="J59" s="25" t="s">
        <v>61</v>
      </c>
      <c r="K59" s="25">
        <v>0.27432170009572276</v>
      </c>
      <c r="L59" s="25">
        <v>0.38213333013998435</v>
      </c>
      <c r="M59" s="25">
        <v>0.06584723619183395</v>
      </c>
      <c r="N59" s="25">
        <v>-0.043574251933770236</v>
      </c>
      <c r="O59" s="25">
        <v>0.010870408865734187</v>
      </c>
      <c r="P59" s="25">
        <v>0.010959774258673052</v>
      </c>
      <c r="Q59" s="25">
        <v>0.0014021982171211137</v>
      </c>
      <c r="R59" s="25">
        <v>-0.0006697550054664745</v>
      </c>
      <c r="S59" s="25">
        <v>0.00013018614582842325</v>
      </c>
      <c r="T59" s="25">
        <v>0.00016042360952793884</v>
      </c>
      <c r="U59" s="25">
        <v>3.3338383311051795E-05</v>
      </c>
      <c r="V59" s="25">
        <v>-2.4728679902600204E-05</v>
      </c>
      <c r="W59" s="25">
        <v>7.725915643076954E-06</v>
      </c>
      <c r="X59" s="25">
        <v>-12.5</v>
      </c>
    </row>
    <row r="60" ht="12.75" hidden="1">
      <c r="A60" s="25" t="s">
        <v>107</v>
      </c>
    </row>
    <row r="61" spans="1:24" ht="12.75" hidden="1">
      <c r="A61" s="25">
        <v>69</v>
      </c>
      <c r="B61" s="25">
        <v>73.78</v>
      </c>
      <c r="C61" s="25">
        <v>79.18</v>
      </c>
      <c r="D61" s="25">
        <v>8.029003103419948</v>
      </c>
      <c r="E61" s="25">
        <v>8.647254662455813</v>
      </c>
      <c r="F61" s="25">
        <v>32.58249528005142</v>
      </c>
      <c r="G61" s="25" t="s">
        <v>59</v>
      </c>
      <c r="H61" s="25">
        <v>10.10709186862576</v>
      </c>
      <c r="I61" s="25">
        <v>96.38709186862572</v>
      </c>
      <c r="J61" s="25" t="s">
        <v>73</v>
      </c>
      <c r="K61" s="25">
        <v>0.2357991711272536</v>
      </c>
      <c r="M61" s="25" t="s">
        <v>68</v>
      </c>
      <c r="N61" s="25">
        <v>0.13978485921611217</v>
      </c>
      <c r="X61" s="25">
        <v>-12.5</v>
      </c>
    </row>
    <row r="62" spans="1:24" ht="12.75" hidden="1">
      <c r="A62" s="25">
        <v>71</v>
      </c>
      <c r="B62" s="25">
        <v>86.44000244140625</v>
      </c>
      <c r="C62" s="25">
        <v>90.04000091552734</v>
      </c>
      <c r="D62" s="25">
        <v>8.439964294433594</v>
      </c>
      <c r="E62" s="25">
        <v>8.730912208557129</v>
      </c>
      <c r="F62" s="25">
        <v>34.26524948572796</v>
      </c>
      <c r="G62" s="25" t="s">
        <v>56</v>
      </c>
      <c r="H62" s="25">
        <v>-2.4592073615834504</v>
      </c>
      <c r="I62" s="25">
        <v>96.48079507982276</v>
      </c>
      <c r="J62" s="25" t="s">
        <v>62</v>
      </c>
      <c r="K62" s="25">
        <v>0.43225439483927575</v>
      </c>
      <c r="L62" s="25">
        <v>0.19016954334471634</v>
      </c>
      <c r="M62" s="25">
        <v>0.10233041978689598</v>
      </c>
      <c r="N62" s="25">
        <v>0.04453324016168249</v>
      </c>
      <c r="O62" s="25">
        <v>0.017360086100889852</v>
      </c>
      <c r="P62" s="25">
        <v>0.005455346490573827</v>
      </c>
      <c r="Q62" s="25">
        <v>0.002113097586737854</v>
      </c>
      <c r="R62" s="25">
        <v>0.0006854721010700597</v>
      </c>
      <c r="S62" s="25">
        <v>0.00022777585581656195</v>
      </c>
      <c r="T62" s="25">
        <v>8.028194856605672E-05</v>
      </c>
      <c r="U62" s="25">
        <v>4.621784981751261E-05</v>
      </c>
      <c r="V62" s="25">
        <v>2.5441692980064146E-05</v>
      </c>
      <c r="W62" s="25">
        <v>1.4206008016447844E-05</v>
      </c>
      <c r="X62" s="25">
        <v>-12.5</v>
      </c>
    </row>
    <row r="63" spans="1:24" ht="12.75" hidden="1">
      <c r="A63" s="25">
        <v>72</v>
      </c>
      <c r="B63" s="25">
        <v>98.58000183105469</v>
      </c>
      <c r="C63" s="25">
        <v>81.4800033569336</v>
      </c>
      <c r="D63" s="25">
        <v>7.994279384613037</v>
      </c>
      <c r="E63" s="25">
        <v>8.672008514404297</v>
      </c>
      <c r="F63" s="25">
        <v>37.50031686172193</v>
      </c>
      <c r="G63" s="25" t="s">
        <v>57</v>
      </c>
      <c r="H63" s="25">
        <v>0.45341363512308597</v>
      </c>
      <c r="I63" s="25">
        <v>111.53341546617773</v>
      </c>
      <c r="J63" s="25" t="s">
        <v>60</v>
      </c>
      <c r="K63" s="25">
        <v>0.3721589404494037</v>
      </c>
      <c r="L63" s="25">
        <v>0.0010351659160337625</v>
      </c>
      <c r="M63" s="25">
        <v>-0.08750612326967623</v>
      </c>
      <c r="N63" s="25">
        <v>-0.0004604986482953306</v>
      </c>
      <c r="O63" s="25">
        <v>0.01504085638575438</v>
      </c>
      <c r="P63" s="25">
        <v>0.00011833563189095792</v>
      </c>
      <c r="Q63" s="25">
        <v>-0.0017776149892067036</v>
      </c>
      <c r="R63" s="25">
        <v>-3.700878956374898E-05</v>
      </c>
      <c r="S63" s="25">
        <v>0.00020457325200028776</v>
      </c>
      <c r="T63" s="25">
        <v>8.421110628558045E-06</v>
      </c>
      <c r="U63" s="25">
        <v>-3.678180173658839E-05</v>
      </c>
      <c r="V63" s="25">
        <v>-2.9161860158534826E-06</v>
      </c>
      <c r="W63" s="25">
        <v>1.295860912501889E-05</v>
      </c>
      <c r="X63" s="25">
        <v>-12.5</v>
      </c>
    </row>
    <row r="64" spans="1:24" ht="12.75" hidden="1">
      <c r="A64" s="25">
        <v>70</v>
      </c>
      <c r="B64" s="25">
        <v>79</v>
      </c>
      <c r="C64" s="25">
        <v>88.69999694824219</v>
      </c>
      <c r="D64" s="25">
        <v>8.29517650604248</v>
      </c>
      <c r="E64" s="25">
        <v>8.50097370147705</v>
      </c>
      <c r="F64" s="25">
        <v>33.09930422812271</v>
      </c>
      <c r="G64" s="25" t="s">
        <v>58</v>
      </c>
      <c r="H64" s="25">
        <v>3.2948690392200195</v>
      </c>
      <c r="I64" s="25">
        <v>94.79486903921998</v>
      </c>
      <c r="J64" s="25" t="s">
        <v>61</v>
      </c>
      <c r="K64" s="25">
        <v>0.21986719832991394</v>
      </c>
      <c r="L64" s="25">
        <v>0.19016672592087247</v>
      </c>
      <c r="M64" s="25">
        <v>0.053048969868175394</v>
      </c>
      <c r="N64" s="25">
        <v>-0.04453085919104872</v>
      </c>
      <c r="O64" s="25">
        <v>0.008668634760642575</v>
      </c>
      <c r="P64" s="25">
        <v>0.005454062890216901</v>
      </c>
      <c r="Q64" s="25">
        <v>0.001142482543072319</v>
      </c>
      <c r="R64" s="25">
        <v>-0.0006844723156128582</v>
      </c>
      <c r="S64" s="25">
        <v>0.0001001580004742206</v>
      </c>
      <c r="T64" s="25">
        <v>7.983906413119183E-05</v>
      </c>
      <c r="U64" s="25">
        <v>2.7985508799456445E-05</v>
      </c>
      <c r="V64" s="25">
        <v>-2.527401038246178E-05</v>
      </c>
      <c r="W64" s="25">
        <v>5.821092106156507E-06</v>
      </c>
      <c r="X64" s="25">
        <v>-12.5</v>
      </c>
    </row>
    <row r="65" ht="12.75" hidden="1">
      <c r="A65" s="25" t="s">
        <v>106</v>
      </c>
    </row>
    <row r="66" spans="1:24" ht="12.75" hidden="1">
      <c r="A66" s="25">
        <v>69</v>
      </c>
      <c r="B66" s="25">
        <v>73.78</v>
      </c>
      <c r="C66" s="25">
        <v>79.18</v>
      </c>
      <c r="D66" s="25">
        <v>8.029003103419948</v>
      </c>
      <c r="E66" s="25">
        <v>8.647254662455813</v>
      </c>
      <c r="F66" s="25">
        <v>31.635454299712706</v>
      </c>
      <c r="G66" s="25" t="s">
        <v>59</v>
      </c>
      <c r="H66" s="25">
        <v>7.305510062484972</v>
      </c>
      <c r="I66" s="25">
        <v>93.58551006248493</v>
      </c>
      <c r="J66" s="25" t="s">
        <v>73</v>
      </c>
      <c r="K66" s="25">
        <v>0.14770369567498662</v>
      </c>
      <c r="M66" s="25" t="s">
        <v>68</v>
      </c>
      <c r="N66" s="25">
        <v>0.14012427945346115</v>
      </c>
      <c r="X66" s="25">
        <v>-12.5</v>
      </c>
    </row>
    <row r="67" spans="1:24" ht="12.75" hidden="1">
      <c r="A67" s="25">
        <v>71</v>
      </c>
      <c r="B67" s="25">
        <v>86.44000244140625</v>
      </c>
      <c r="C67" s="25">
        <v>90.04000091552734</v>
      </c>
      <c r="D67" s="25">
        <v>8.439964294433594</v>
      </c>
      <c r="E67" s="25">
        <v>8.730912208557129</v>
      </c>
      <c r="F67" s="25">
        <v>34.26524948572796</v>
      </c>
      <c r="G67" s="25" t="s">
        <v>56</v>
      </c>
      <c r="H67" s="25">
        <v>-2.4592073615834504</v>
      </c>
      <c r="I67" s="25">
        <v>96.48079507982276</v>
      </c>
      <c r="J67" s="25" t="s">
        <v>62</v>
      </c>
      <c r="K67" s="25">
        <v>0.04030420256624721</v>
      </c>
      <c r="L67" s="25">
        <v>0.379422770135781</v>
      </c>
      <c r="M67" s="25">
        <v>0.00954161315313397</v>
      </c>
      <c r="N67" s="25">
        <v>0.043646051637687644</v>
      </c>
      <c r="O67" s="25">
        <v>0.0016188711952099227</v>
      </c>
      <c r="P67" s="25">
        <v>0.010884420285251595</v>
      </c>
      <c r="Q67" s="25">
        <v>0.00019701206875633864</v>
      </c>
      <c r="R67" s="25">
        <v>0.0006718057240475562</v>
      </c>
      <c r="S67" s="25">
        <v>2.1239998530046555E-05</v>
      </c>
      <c r="T67" s="25">
        <v>0.00016015477131637747</v>
      </c>
      <c r="U67" s="25">
        <v>4.293955943474632E-06</v>
      </c>
      <c r="V67" s="25">
        <v>2.4927721473834116E-05</v>
      </c>
      <c r="W67" s="25">
        <v>1.324975008165136E-06</v>
      </c>
      <c r="X67" s="25">
        <v>-12.5</v>
      </c>
    </row>
    <row r="68" spans="1:24" ht="12.75" hidden="1">
      <c r="A68" s="25">
        <v>70</v>
      </c>
      <c r="B68" s="25">
        <v>79</v>
      </c>
      <c r="C68" s="25">
        <v>88.69999694824219</v>
      </c>
      <c r="D68" s="25">
        <v>8.29517650604248</v>
      </c>
      <c r="E68" s="25">
        <v>8.50097370147705</v>
      </c>
      <c r="F68" s="25">
        <v>34.73535288117189</v>
      </c>
      <c r="G68" s="25" t="s">
        <v>57</v>
      </c>
      <c r="H68" s="25">
        <v>7.980436347182279</v>
      </c>
      <c r="I68" s="25">
        <v>99.48043634718223</v>
      </c>
      <c r="J68" s="25" t="s">
        <v>60</v>
      </c>
      <c r="K68" s="25">
        <v>-0.025839017431102233</v>
      </c>
      <c r="L68" s="25">
        <v>0.002064868590266872</v>
      </c>
      <c r="M68" s="25">
        <v>0.0062000654939365525</v>
      </c>
      <c r="N68" s="25">
        <v>-0.00045151661406744615</v>
      </c>
      <c r="O68" s="25">
        <v>-0.0010243811583109188</v>
      </c>
      <c r="P68" s="25">
        <v>0.0002362215829593497</v>
      </c>
      <c r="Q68" s="25">
        <v>0.00013192805747417937</v>
      </c>
      <c r="R68" s="25">
        <v>-3.628644113470323E-05</v>
      </c>
      <c r="S68" s="25">
        <v>-1.2280861545120116E-05</v>
      </c>
      <c r="T68" s="25">
        <v>1.6819920591634668E-05</v>
      </c>
      <c r="U68" s="25">
        <v>3.1170754658624024E-06</v>
      </c>
      <c r="V68" s="25">
        <v>-2.862679112419701E-06</v>
      </c>
      <c r="W68" s="25">
        <v>-7.251549852471903E-07</v>
      </c>
      <c r="X68" s="25">
        <v>-12.5</v>
      </c>
    </row>
    <row r="69" spans="1:24" ht="12.75" hidden="1">
      <c r="A69" s="25">
        <v>72</v>
      </c>
      <c r="B69" s="25">
        <v>98.58000183105469</v>
      </c>
      <c r="C69" s="25">
        <v>81.4800033569336</v>
      </c>
      <c r="D69" s="25">
        <v>7.994279384613037</v>
      </c>
      <c r="E69" s="25">
        <v>8.672008514404297</v>
      </c>
      <c r="F69" s="25">
        <v>36.79054072226487</v>
      </c>
      <c r="G69" s="25" t="s">
        <v>58</v>
      </c>
      <c r="H69" s="25">
        <v>-1.6576020488763543</v>
      </c>
      <c r="I69" s="25">
        <v>109.42239978217829</v>
      </c>
      <c r="J69" s="25" t="s">
        <v>61</v>
      </c>
      <c r="K69" s="25">
        <v>0.030931762360012462</v>
      </c>
      <c r="L69" s="25">
        <v>0.37941715145103105</v>
      </c>
      <c r="M69" s="25">
        <v>0.007252693943284556</v>
      </c>
      <c r="N69" s="25">
        <v>-0.04364371611477324</v>
      </c>
      <c r="O69" s="25">
        <v>0.001253549835139387</v>
      </c>
      <c r="P69" s="25">
        <v>0.010881856657286963</v>
      </c>
      <c r="Q69" s="25">
        <v>0.00014631726790349087</v>
      </c>
      <c r="R69" s="25">
        <v>-0.0006708250331143278</v>
      </c>
      <c r="S69" s="25">
        <v>1.73296848576646E-05</v>
      </c>
      <c r="T69" s="25">
        <v>0.0001592690837755158</v>
      </c>
      <c r="U69" s="25">
        <v>2.9532859977692318E-06</v>
      </c>
      <c r="V69" s="25">
        <v>-2.476280206633261E-05</v>
      </c>
      <c r="W69" s="25">
        <v>1.1089224588010425E-06</v>
      </c>
      <c r="X69" s="25">
        <v>-12.5</v>
      </c>
    </row>
    <row r="70" ht="12.75" hidden="1">
      <c r="A70" s="25" t="s">
        <v>105</v>
      </c>
    </row>
    <row r="71" spans="1:24" ht="12.75" hidden="1">
      <c r="A71" s="25">
        <v>69</v>
      </c>
      <c r="B71" s="25">
        <v>73.78</v>
      </c>
      <c r="C71" s="25">
        <v>79.18</v>
      </c>
      <c r="D71" s="25">
        <v>8.029003103419948</v>
      </c>
      <c r="E71" s="25">
        <v>8.647254662455813</v>
      </c>
      <c r="F71" s="25">
        <v>33.23983467244964</v>
      </c>
      <c r="G71" s="25" t="s">
        <v>59</v>
      </c>
      <c r="H71" s="25">
        <v>12.051664617255783</v>
      </c>
      <c r="I71" s="25">
        <v>98.33166461725574</v>
      </c>
      <c r="J71" s="25" t="s">
        <v>73</v>
      </c>
      <c r="K71" s="25">
        <v>0.34656684318899345</v>
      </c>
      <c r="M71" s="25" t="s">
        <v>68</v>
      </c>
      <c r="N71" s="25">
        <v>0.19644581911894596</v>
      </c>
      <c r="X71" s="25">
        <v>-12.5</v>
      </c>
    </row>
    <row r="72" spans="1:24" ht="12.75" hidden="1">
      <c r="A72" s="25">
        <v>70</v>
      </c>
      <c r="B72" s="25">
        <v>79</v>
      </c>
      <c r="C72" s="25">
        <v>88.69999694824219</v>
      </c>
      <c r="D72" s="25">
        <v>8.29517650604248</v>
      </c>
      <c r="E72" s="25">
        <v>8.50097370147705</v>
      </c>
      <c r="F72" s="25">
        <v>32.644723660464436</v>
      </c>
      <c r="G72" s="25" t="s">
        <v>56</v>
      </c>
      <c r="H72" s="25">
        <v>1.9929714198033697</v>
      </c>
      <c r="I72" s="25">
        <v>93.49297141980333</v>
      </c>
      <c r="J72" s="25" t="s">
        <v>62</v>
      </c>
      <c r="K72" s="25">
        <v>0.5410696325712259</v>
      </c>
      <c r="L72" s="25">
        <v>0.18700438763049015</v>
      </c>
      <c r="M72" s="25">
        <v>0.12809060094754524</v>
      </c>
      <c r="N72" s="25">
        <v>0.04386488114055804</v>
      </c>
      <c r="O72" s="25">
        <v>0.021730234706968343</v>
      </c>
      <c r="P72" s="25">
        <v>0.005364504857708423</v>
      </c>
      <c r="Q72" s="25">
        <v>0.002645058849492044</v>
      </c>
      <c r="R72" s="25">
        <v>0.0006752030797346667</v>
      </c>
      <c r="S72" s="25">
        <v>0.00028510378697408815</v>
      </c>
      <c r="T72" s="25">
        <v>7.894615935413573E-05</v>
      </c>
      <c r="U72" s="25">
        <v>5.785765723308031E-05</v>
      </c>
      <c r="V72" s="25">
        <v>2.506120329771234E-05</v>
      </c>
      <c r="W72" s="25">
        <v>1.7777976054320368E-05</v>
      </c>
      <c r="X72" s="25">
        <v>-12.5</v>
      </c>
    </row>
    <row r="73" spans="1:24" ht="12.75" hidden="1">
      <c r="A73" s="25">
        <v>72</v>
      </c>
      <c r="B73" s="25">
        <v>98.58000183105469</v>
      </c>
      <c r="C73" s="25">
        <v>81.4800033569336</v>
      </c>
      <c r="D73" s="25">
        <v>7.994279384613037</v>
      </c>
      <c r="E73" s="25">
        <v>8.672008514404297</v>
      </c>
      <c r="F73" s="25">
        <v>36.79054072226487</v>
      </c>
      <c r="G73" s="25" t="s">
        <v>57</v>
      </c>
      <c r="H73" s="25">
        <v>-1.6576020488763543</v>
      </c>
      <c r="I73" s="25">
        <v>109.42239978217829</v>
      </c>
      <c r="J73" s="25" t="s">
        <v>60</v>
      </c>
      <c r="K73" s="25">
        <v>0.5268111586150536</v>
      </c>
      <c r="L73" s="25">
        <v>0.0010180831484751134</v>
      </c>
      <c r="M73" s="25">
        <v>-0.1250391704075439</v>
      </c>
      <c r="N73" s="25">
        <v>-0.00045346306692403574</v>
      </c>
      <c r="O73" s="25">
        <v>0.021102903771143162</v>
      </c>
      <c r="P73" s="25">
        <v>0.00011636159021136023</v>
      </c>
      <c r="Q73" s="25">
        <v>-0.0025962115704923332</v>
      </c>
      <c r="R73" s="25">
        <v>-3.644025707600249E-05</v>
      </c>
      <c r="S73" s="25">
        <v>0.00027165153836972817</v>
      </c>
      <c r="T73" s="25">
        <v>8.27799794964227E-06</v>
      </c>
      <c r="U73" s="25">
        <v>-5.74870447309396E-05</v>
      </c>
      <c r="V73" s="25">
        <v>-2.8703761968528268E-06</v>
      </c>
      <c r="W73" s="25">
        <v>1.6751369401832957E-05</v>
      </c>
      <c r="X73" s="25">
        <v>-12.5</v>
      </c>
    </row>
    <row r="74" spans="1:24" ht="12.75" hidden="1">
      <c r="A74" s="25">
        <v>71</v>
      </c>
      <c r="B74" s="25">
        <v>86.44000244140625</v>
      </c>
      <c r="C74" s="25">
        <v>90.04000091552734</v>
      </c>
      <c r="D74" s="25">
        <v>8.439964294433594</v>
      </c>
      <c r="E74" s="25">
        <v>8.730912208557129</v>
      </c>
      <c r="F74" s="25">
        <v>34.7259883009659</v>
      </c>
      <c r="G74" s="25" t="s">
        <v>58</v>
      </c>
      <c r="H74" s="25">
        <v>-1.161903303231055</v>
      </c>
      <c r="I74" s="25">
        <v>97.77809913817515</v>
      </c>
      <c r="J74" s="25" t="s">
        <v>61</v>
      </c>
      <c r="K74" s="25">
        <v>-0.12339509896842055</v>
      </c>
      <c r="L74" s="25">
        <v>0.18700161630252665</v>
      </c>
      <c r="M74" s="25">
        <v>-0.027792227598673662</v>
      </c>
      <c r="N74" s="25">
        <v>-0.04386253718975021</v>
      </c>
      <c r="O74" s="25">
        <v>-0.005183681398948365</v>
      </c>
      <c r="P74" s="25">
        <v>0.0053632427083529196</v>
      </c>
      <c r="Q74" s="25">
        <v>-0.0005059859667203321</v>
      </c>
      <c r="R74" s="25">
        <v>-0.0006742190345484274</v>
      </c>
      <c r="S74" s="25">
        <v>-8.654253895239241E-05</v>
      </c>
      <c r="T74" s="25">
        <v>7.851095991461518E-05</v>
      </c>
      <c r="U74" s="25">
        <v>-6.538209892895732E-06</v>
      </c>
      <c r="V74" s="25">
        <v>-2.489628187536863E-05</v>
      </c>
      <c r="W74" s="25">
        <v>-5.953826983657058E-06</v>
      </c>
      <c r="X74" s="25">
        <v>-12.5</v>
      </c>
    </row>
    <row r="75" s="101" customFormat="1" ht="12.75">
      <c r="A75" s="101" t="s">
        <v>104</v>
      </c>
    </row>
    <row r="76" spans="1:24" s="101" customFormat="1" ht="12.75">
      <c r="A76" s="101">
        <v>69</v>
      </c>
      <c r="B76" s="101">
        <v>73.78</v>
      </c>
      <c r="C76" s="101">
        <v>79.18</v>
      </c>
      <c r="D76" s="101">
        <v>8.029003103419948</v>
      </c>
      <c r="E76" s="101">
        <v>8.647254662455813</v>
      </c>
      <c r="F76" s="101">
        <v>31.635454299712706</v>
      </c>
      <c r="G76" s="101" t="s">
        <v>59</v>
      </c>
      <c r="H76" s="101">
        <v>7.305510062484972</v>
      </c>
      <c r="I76" s="101">
        <v>93.58551006248493</v>
      </c>
      <c r="J76" s="101" t="s">
        <v>73</v>
      </c>
      <c r="K76" s="101">
        <v>0.07404087241045891</v>
      </c>
      <c r="M76" s="101" t="s">
        <v>68</v>
      </c>
      <c r="N76" s="101">
        <v>0.047262110186592314</v>
      </c>
      <c r="X76" s="101">
        <v>-12.5</v>
      </c>
    </row>
    <row r="77" spans="1:24" s="101" customFormat="1" ht="12.75">
      <c r="A77" s="101">
        <v>70</v>
      </c>
      <c r="B77" s="101">
        <v>79</v>
      </c>
      <c r="C77" s="101">
        <v>88.69999694824219</v>
      </c>
      <c r="D77" s="101">
        <v>8.29517650604248</v>
      </c>
      <c r="E77" s="101">
        <v>8.50097370147705</v>
      </c>
      <c r="F77" s="101">
        <v>32.644723660464436</v>
      </c>
      <c r="G77" s="101" t="s">
        <v>56</v>
      </c>
      <c r="H77" s="101">
        <v>1.9929714198033697</v>
      </c>
      <c r="I77" s="101">
        <v>93.49297141980333</v>
      </c>
      <c r="J77" s="101" t="s">
        <v>62</v>
      </c>
      <c r="K77" s="101">
        <v>0.23154512199008903</v>
      </c>
      <c r="L77" s="101">
        <v>0.12407161904339664</v>
      </c>
      <c r="M77" s="101">
        <v>0.054814952179331126</v>
      </c>
      <c r="N77" s="101">
        <v>0.04391336070997431</v>
      </c>
      <c r="O77" s="101">
        <v>0.00929920276540429</v>
      </c>
      <c r="P77" s="101">
        <v>0.0035591789849237234</v>
      </c>
      <c r="Q77" s="101">
        <v>0.0011319245348169577</v>
      </c>
      <c r="R77" s="101">
        <v>0.0006759431453979332</v>
      </c>
      <c r="S77" s="101">
        <v>0.00012201194298197058</v>
      </c>
      <c r="T77" s="101">
        <v>5.237347477618369E-05</v>
      </c>
      <c r="U77" s="101">
        <v>2.476352524527485E-05</v>
      </c>
      <c r="V77" s="101">
        <v>2.5086071981172735E-05</v>
      </c>
      <c r="W77" s="101">
        <v>7.608668162803195E-06</v>
      </c>
      <c r="X77" s="101">
        <v>-12.5</v>
      </c>
    </row>
    <row r="78" spans="1:24" s="101" customFormat="1" ht="12.75">
      <c r="A78" s="101">
        <v>71</v>
      </c>
      <c r="B78" s="101">
        <v>86.44000244140625</v>
      </c>
      <c r="C78" s="101">
        <v>90.04000091552734</v>
      </c>
      <c r="D78" s="101">
        <v>8.439964294433594</v>
      </c>
      <c r="E78" s="101">
        <v>8.730912208557129</v>
      </c>
      <c r="F78" s="101">
        <v>35.666259292060595</v>
      </c>
      <c r="G78" s="101" t="s">
        <v>57</v>
      </c>
      <c r="H78" s="101">
        <v>1.4856213514221697</v>
      </c>
      <c r="I78" s="101">
        <v>100.42562379282838</v>
      </c>
      <c r="J78" s="101" t="s">
        <v>60</v>
      </c>
      <c r="K78" s="101">
        <v>0.22361313357655946</v>
      </c>
      <c r="L78" s="101">
        <v>0.0006755936585184208</v>
      </c>
      <c r="M78" s="101">
        <v>-0.05309546651824879</v>
      </c>
      <c r="N78" s="101">
        <v>-0.0004540759400907999</v>
      </c>
      <c r="O78" s="101">
        <v>0.008954098905524156</v>
      </c>
      <c r="P78" s="101">
        <v>7.722604235543124E-05</v>
      </c>
      <c r="Q78" s="101">
        <v>-0.00110341298554331</v>
      </c>
      <c r="R78" s="101">
        <v>-3.649585756127092E-05</v>
      </c>
      <c r="S78" s="101">
        <v>0.00011499428169433293</v>
      </c>
      <c r="T78" s="101">
        <v>5.4943906193470855E-06</v>
      </c>
      <c r="U78" s="101">
        <v>-2.4500883098961293E-05</v>
      </c>
      <c r="V78" s="101">
        <v>-2.877501105821366E-06</v>
      </c>
      <c r="W78" s="101">
        <v>7.0835747141293705E-06</v>
      </c>
      <c r="X78" s="101">
        <v>-12.5</v>
      </c>
    </row>
    <row r="79" spans="1:24" s="101" customFormat="1" ht="12.75">
      <c r="A79" s="101">
        <v>72</v>
      </c>
      <c r="B79" s="101">
        <v>98.58000183105469</v>
      </c>
      <c r="C79" s="101">
        <v>81.4800033569336</v>
      </c>
      <c r="D79" s="101">
        <v>7.994279384613037</v>
      </c>
      <c r="E79" s="101">
        <v>8.672008514404297</v>
      </c>
      <c r="F79" s="101">
        <v>37.50031686172193</v>
      </c>
      <c r="G79" s="101" t="s">
        <v>58</v>
      </c>
      <c r="H79" s="101">
        <v>0.45341363512308597</v>
      </c>
      <c r="I79" s="101">
        <v>111.53341546617773</v>
      </c>
      <c r="J79" s="101" t="s">
        <v>61</v>
      </c>
      <c r="K79" s="101">
        <v>-0.06008585531950914</v>
      </c>
      <c r="L79" s="101">
        <v>0.12406977966152077</v>
      </c>
      <c r="M79" s="101">
        <v>-0.013621689235622706</v>
      </c>
      <c r="N79" s="101">
        <v>-0.04391101301365007</v>
      </c>
      <c r="O79" s="101">
        <v>-0.00250983761669832</v>
      </c>
      <c r="P79" s="101">
        <v>0.0035583410720593923</v>
      </c>
      <c r="Q79" s="101">
        <v>-0.00025245382915492774</v>
      </c>
      <c r="R79" s="101">
        <v>-0.0006749571750795148</v>
      </c>
      <c r="S79" s="101">
        <v>-4.078270966770168E-05</v>
      </c>
      <c r="T79" s="101">
        <v>5.2084474959949244E-05</v>
      </c>
      <c r="U79" s="101">
        <v>-3.5970696329648288E-06</v>
      </c>
      <c r="V79" s="101">
        <v>-2.4920493470847977E-05</v>
      </c>
      <c r="W79" s="101">
        <v>-2.777552966372009E-06</v>
      </c>
      <c r="X79" s="101">
        <v>-12.5</v>
      </c>
    </row>
    <row r="80" ht="12.75" hidden="1">
      <c r="A80" s="25" t="s">
        <v>113</v>
      </c>
    </row>
    <row r="81" spans="1:24" ht="12.75" hidden="1">
      <c r="A81" s="25">
        <v>69</v>
      </c>
      <c r="B81" s="25">
        <v>57.46</v>
      </c>
      <c r="C81" s="25">
        <v>61.06</v>
      </c>
      <c r="D81" s="25">
        <v>8.21004999531017</v>
      </c>
      <c r="E81" s="25">
        <v>8.551949857606909</v>
      </c>
      <c r="F81" s="25">
        <v>29.04024723079048</v>
      </c>
      <c r="G81" s="25" t="s">
        <v>59</v>
      </c>
      <c r="H81" s="25">
        <v>13.996081501364595</v>
      </c>
      <c r="I81" s="25">
        <v>83.95608150136455</v>
      </c>
      <c r="J81" s="25" t="s">
        <v>73</v>
      </c>
      <c r="K81" s="25">
        <v>1.3761803999208797</v>
      </c>
      <c r="M81" s="25" t="s">
        <v>68</v>
      </c>
      <c r="N81" s="25">
        <v>0.8023682907619997</v>
      </c>
      <c r="X81" s="25">
        <v>-12.5</v>
      </c>
    </row>
    <row r="82" spans="1:24" ht="12.75" hidden="1">
      <c r="A82" s="25">
        <v>72</v>
      </c>
      <c r="B82" s="25">
        <v>98.76000213623047</v>
      </c>
      <c r="C82" s="25">
        <v>81.45999908447266</v>
      </c>
      <c r="D82" s="25">
        <v>7.916158676147461</v>
      </c>
      <c r="E82" s="25">
        <v>8.555229187011719</v>
      </c>
      <c r="F82" s="25">
        <v>31.978887499234826</v>
      </c>
      <c r="G82" s="25" t="s">
        <v>56</v>
      </c>
      <c r="H82" s="25">
        <v>-15.209080936826068</v>
      </c>
      <c r="I82" s="25">
        <v>96.05092119940436</v>
      </c>
      <c r="J82" s="25" t="s">
        <v>62</v>
      </c>
      <c r="K82" s="25">
        <v>1.0506964110115047</v>
      </c>
      <c r="L82" s="25">
        <v>0.45344117157723096</v>
      </c>
      <c r="M82" s="25">
        <v>0.24873847841297297</v>
      </c>
      <c r="N82" s="25">
        <v>0.05253994446208324</v>
      </c>
      <c r="O82" s="25">
        <v>0.04219810342669582</v>
      </c>
      <c r="P82" s="25">
        <v>0.013007861636619926</v>
      </c>
      <c r="Q82" s="25">
        <v>0.005136445320588808</v>
      </c>
      <c r="R82" s="25">
        <v>0.000808668892356062</v>
      </c>
      <c r="S82" s="25">
        <v>0.0005536707821780124</v>
      </c>
      <c r="T82" s="25">
        <v>0.0001914212066605611</v>
      </c>
      <c r="U82" s="25">
        <v>0.00011233906729774806</v>
      </c>
      <c r="V82" s="25">
        <v>3.0013838121809116E-05</v>
      </c>
      <c r="W82" s="25">
        <v>3.45315057236473E-05</v>
      </c>
      <c r="X82" s="25">
        <v>-12.5</v>
      </c>
    </row>
    <row r="83" spans="1:24" ht="12.75" hidden="1">
      <c r="A83" s="25">
        <v>71</v>
      </c>
      <c r="B83" s="25">
        <v>74.72000122070312</v>
      </c>
      <c r="C83" s="25">
        <v>94.41999816894531</v>
      </c>
      <c r="D83" s="25">
        <v>8.375197410583496</v>
      </c>
      <c r="E83" s="25">
        <v>8.460693359375</v>
      </c>
      <c r="F83" s="25">
        <v>32.27711792583413</v>
      </c>
      <c r="G83" s="25" t="s">
        <v>57</v>
      </c>
      <c r="H83" s="25">
        <v>4.320449344665279</v>
      </c>
      <c r="I83" s="25">
        <v>91.54045056536836</v>
      </c>
      <c r="J83" s="25" t="s">
        <v>60</v>
      </c>
      <c r="K83" s="25">
        <v>0.3759648211763756</v>
      </c>
      <c r="L83" s="25">
        <v>0.0024674376767563596</v>
      </c>
      <c r="M83" s="25">
        <v>-0.086358691973454</v>
      </c>
      <c r="N83" s="25">
        <v>-0.0005435240041278183</v>
      </c>
      <c r="O83" s="25">
        <v>0.015523386154663445</v>
      </c>
      <c r="P83" s="25">
        <v>0.0002821884414572744</v>
      </c>
      <c r="Q83" s="25">
        <v>-0.0016562626178880913</v>
      </c>
      <c r="R83" s="25">
        <v>-4.367721857419589E-05</v>
      </c>
      <c r="S83" s="25">
        <v>0.00023798043196724252</v>
      </c>
      <c r="T83" s="25">
        <v>2.0091213087769524E-05</v>
      </c>
      <c r="U83" s="25">
        <v>-2.7692182213125138E-05</v>
      </c>
      <c r="V83" s="25">
        <v>-3.4409304247820386E-06</v>
      </c>
      <c r="W83" s="25">
        <v>1.5871810429813456E-05</v>
      </c>
      <c r="X83" s="25">
        <v>-12.5</v>
      </c>
    </row>
    <row r="84" spans="1:24" ht="12.75" hidden="1">
      <c r="A84" s="25">
        <v>70</v>
      </c>
      <c r="B84" s="25">
        <v>75</v>
      </c>
      <c r="C84" s="25">
        <v>81.30000305175781</v>
      </c>
      <c r="D84" s="25">
        <v>8.345307350158691</v>
      </c>
      <c r="E84" s="25">
        <v>8.645890235900879</v>
      </c>
      <c r="F84" s="25">
        <v>34.37400207770696</v>
      </c>
      <c r="G84" s="25" t="s">
        <v>58</v>
      </c>
      <c r="H84" s="25">
        <v>10.337699331259246</v>
      </c>
      <c r="I84" s="25">
        <v>97.8376993312592</v>
      </c>
      <c r="J84" s="25" t="s">
        <v>61</v>
      </c>
      <c r="K84" s="25">
        <v>0.9811286364948648</v>
      </c>
      <c r="L84" s="25">
        <v>0.4534344581443311</v>
      </c>
      <c r="M84" s="25">
        <v>0.2332659575759719</v>
      </c>
      <c r="N84" s="25">
        <v>-0.05253713301785441</v>
      </c>
      <c r="O84" s="25">
        <v>0.03923906745965455</v>
      </c>
      <c r="P84" s="25">
        <v>0.01300480042295753</v>
      </c>
      <c r="Q84" s="25">
        <v>0.004862084395810622</v>
      </c>
      <c r="R84" s="25">
        <v>-0.00080748850025372</v>
      </c>
      <c r="S84" s="25">
        <v>0.0004999166420897555</v>
      </c>
      <c r="T84" s="25">
        <v>0.0001903639186296791</v>
      </c>
      <c r="U84" s="25">
        <v>0.00010887244410594925</v>
      </c>
      <c r="V84" s="25">
        <v>-2.9815943329265493E-05</v>
      </c>
      <c r="W84" s="25">
        <v>3.066774398651376E-05</v>
      </c>
      <c r="X84" s="25">
        <v>-12.5</v>
      </c>
    </row>
    <row r="85" ht="12.75" hidden="1">
      <c r="A85" s="25" t="s">
        <v>103</v>
      </c>
    </row>
    <row r="86" spans="1:24" ht="12.75" hidden="1">
      <c r="A86" s="25">
        <v>69</v>
      </c>
      <c r="B86" s="25">
        <v>57.46</v>
      </c>
      <c r="C86" s="25">
        <v>61.06</v>
      </c>
      <c r="D86" s="25">
        <v>8.21004999531017</v>
      </c>
      <c r="E86" s="25">
        <v>8.551949857606909</v>
      </c>
      <c r="F86" s="25">
        <v>31.027368324130798</v>
      </c>
      <c r="G86" s="25" t="s">
        <v>59</v>
      </c>
      <c r="H86" s="25">
        <v>19.740898311624882</v>
      </c>
      <c r="I86" s="25">
        <v>89.70089831162484</v>
      </c>
      <c r="J86" s="25" t="s">
        <v>73</v>
      </c>
      <c r="K86" s="25">
        <v>1.452540174043767</v>
      </c>
      <c r="M86" s="25" t="s">
        <v>68</v>
      </c>
      <c r="N86" s="25">
        <v>0.9491914634578454</v>
      </c>
      <c r="X86" s="25">
        <v>-12.5</v>
      </c>
    </row>
    <row r="87" spans="1:24" ht="12.75" hidden="1">
      <c r="A87" s="25">
        <v>72</v>
      </c>
      <c r="B87" s="25">
        <v>98.76000213623047</v>
      </c>
      <c r="C87" s="25">
        <v>81.45999908447266</v>
      </c>
      <c r="D87" s="25">
        <v>7.916158676147461</v>
      </c>
      <c r="E87" s="25">
        <v>8.555229187011719</v>
      </c>
      <c r="F87" s="25">
        <v>31.978887499234826</v>
      </c>
      <c r="G87" s="25" t="s">
        <v>56</v>
      </c>
      <c r="H87" s="25">
        <v>-15.209080936826068</v>
      </c>
      <c r="I87" s="25">
        <v>96.05092119940436</v>
      </c>
      <c r="J87" s="25" t="s">
        <v>62</v>
      </c>
      <c r="K87" s="25">
        <v>0.9685189990991175</v>
      </c>
      <c r="L87" s="25">
        <v>0.6761698005901047</v>
      </c>
      <c r="M87" s="25">
        <v>0.22928410030442234</v>
      </c>
      <c r="N87" s="25">
        <v>0.05311884981436469</v>
      </c>
      <c r="O87" s="25">
        <v>0.03889755820147186</v>
      </c>
      <c r="P87" s="25">
        <v>0.019397213985471794</v>
      </c>
      <c r="Q87" s="25">
        <v>0.004734695043531995</v>
      </c>
      <c r="R87" s="25">
        <v>0.0008175825676213104</v>
      </c>
      <c r="S87" s="25">
        <v>0.0005103747421939929</v>
      </c>
      <c r="T87" s="25">
        <v>0.0002854415935844478</v>
      </c>
      <c r="U87" s="25">
        <v>0.00010355431075123582</v>
      </c>
      <c r="V87" s="25">
        <v>3.034431904535694E-05</v>
      </c>
      <c r="W87" s="25">
        <v>3.183300452324006E-05</v>
      </c>
      <c r="X87" s="25">
        <v>-12.5</v>
      </c>
    </row>
    <row r="88" spans="1:24" ht="12.75" hidden="1">
      <c r="A88" s="25">
        <v>70</v>
      </c>
      <c r="B88" s="25">
        <v>75</v>
      </c>
      <c r="C88" s="25">
        <v>81.30000305175781</v>
      </c>
      <c r="D88" s="25">
        <v>8.345307350158691</v>
      </c>
      <c r="E88" s="25">
        <v>8.645890235900879</v>
      </c>
      <c r="F88" s="25">
        <v>32.26841313334134</v>
      </c>
      <c r="G88" s="25" t="s">
        <v>57</v>
      </c>
      <c r="H88" s="25">
        <v>4.344624169735626</v>
      </c>
      <c r="I88" s="25">
        <v>91.84462416973558</v>
      </c>
      <c r="J88" s="25" t="s">
        <v>60</v>
      </c>
      <c r="K88" s="25">
        <v>0.5951499157965121</v>
      </c>
      <c r="L88" s="25">
        <v>0.003679413529012141</v>
      </c>
      <c r="M88" s="25">
        <v>-0.13882837766105527</v>
      </c>
      <c r="N88" s="25">
        <v>-0.0005494615723984823</v>
      </c>
      <c r="O88" s="25">
        <v>0.024231651608692596</v>
      </c>
      <c r="P88" s="25">
        <v>0.00042082328914522357</v>
      </c>
      <c r="Q88" s="25">
        <v>-0.0027669049928520945</v>
      </c>
      <c r="R88" s="25">
        <v>-4.414436506649618E-05</v>
      </c>
      <c r="S88" s="25">
        <v>0.0003441687732098481</v>
      </c>
      <c r="T88" s="25">
        <v>2.9960942943784826E-05</v>
      </c>
      <c r="U88" s="25">
        <v>-5.3679737510396055E-05</v>
      </c>
      <c r="V88" s="25">
        <v>-3.4757341444647676E-06</v>
      </c>
      <c r="W88" s="25">
        <v>2.223556248382018E-05</v>
      </c>
      <c r="X88" s="25">
        <v>-12.5</v>
      </c>
    </row>
    <row r="89" spans="1:24" ht="12.75" hidden="1">
      <c r="A89" s="25">
        <v>71</v>
      </c>
      <c r="B89" s="25">
        <v>74.72000122070312</v>
      </c>
      <c r="C89" s="25">
        <v>94.41999816894531</v>
      </c>
      <c r="D89" s="25">
        <v>8.375197410583496</v>
      </c>
      <c r="E89" s="25">
        <v>8.460693359375</v>
      </c>
      <c r="F89" s="25">
        <v>32.41690065053584</v>
      </c>
      <c r="G89" s="25" t="s">
        <v>58</v>
      </c>
      <c r="H89" s="25">
        <v>4.716884169789724</v>
      </c>
      <c r="I89" s="25">
        <v>91.9368853904928</v>
      </c>
      <c r="J89" s="25" t="s">
        <v>61</v>
      </c>
      <c r="K89" s="25">
        <v>0.7640848312480499</v>
      </c>
      <c r="L89" s="25">
        <v>0.6761597896548895</v>
      </c>
      <c r="M89" s="25">
        <v>0.1824770676233258</v>
      </c>
      <c r="N89" s="25">
        <v>-0.05311600792210846</v>
      </c>
      <c r="O89" s="25">
        <v>0.030427735609996284</v>
      </c>
      <c r="P89" s="25">
        <v>0.01939264855963454</v>
      </c>
      <c r="Q89" s="25">
        <v>0.0038420793739558003</v>
      </c>
      <c r="R89" s="25">
        <v>-0.000816389937414181</v>
      </c>
      <c r="S89" s="25">
        <v>0.000376868986541494</v>
      </c>
      <c r="T89" s="25">
        <v>0.00028386483622658927</v>
      </c>
      <c r="U89" s="25">
        <v>8.85549606514423E-05</v>
      </c>
      <c r="V89" s="25">
        <v>-3.0144601017154195E-05</v>
      </c>
      <c r="W89" s="25">
        <v>2.277981426624788E-05</v>
      </c>
      <c r="X89" s="25">
        <v>-12.5</v>
      </c>
    </row>
    <row r="90" ht="12.75" hidden="1">
      <c r="A90" s="25" t="s">
        <v>102</v>
      </c>
    </row>
    <row r="91" spans="1:24" ht="12.75" hidden="1">
      <c r="A91" s="25">
        <v>69</v>
      </c>
      <c r="B91" s="25">
        <v>57.46</v>
      </c>
      <c r="C91" s="25">
        <v>61.06</v>
      </c>
      <c r="D91" s="25">
        <v>8.21004999531017</v>
      </c>
      <c r="E91" s="25">
        <v>8.551949857606909</v>
      </c>
      <c r="F91" s="25">
        <v>29.04024723079048</v>
      </c>
      <c r="G91" s="25" t="s">
        <v>59</v>
      </c>
      <c r="H91" s="25">
        <v>13.996081501364595</v>
      </c>
      <c r="I91" s="25">
        <v>83.95608150136455</v>
      </c>
      <c r="J91" s="25" t="s">
        <v>73</v>
      </c>
      <c r="K91" s="25">
        <v>0.5266471629854762</v>
      </c>
      <c r="M91" s="25" t="s">
        <v>68</v>
      </c>
      <c r="N91" s="25">
        <v>0.32346589833362077</v>
      </c>
      <c r="X91" s="25">
        <v>-12.5</v>
      </c>
    </row>
    <row r="92" spans="1:24" ht="12.75" hidden="1">
      <c r="A92" s="25">
        <v>71</v>
      </c>
      <c r="B92" s="25">
        <v>74.72000122070312</v>
      </c>
      <c r="C92" s="25">
        <v>94.41999816894531</v>
      </c>
      <c r="D92" s="25">
        <v>8.375197410583496</v>
      </c>
      <c r="E92" s="25">
        <v>8.460693359375</v>
      </c>
      <c r="F92" s="25">
        <v>28.64960887240057</v>
      </c>
      <c r="G92" s="25" t="s">
        <v>56</v>
      </c>
      <c r="H92" s="25">
        <v>-5.96745225622338</v>
      </c>
      <c r="I92" s="25">
        <v>81.2525489644797</v>
      </c>
      <c r="J92" s="25" t="s">
        <v>62</v>
      </c>
      <c r="K92" s="25">
        <v>0.6241193061337396</v>
      </c>
      <c r="L92" s="25">
        <v>0.3341199636351453</v>
      </c>
      <c r="M92" s="25">
        <v>0.1477519398001483</v>
      </c>
      <c r="N92" s="25">
        <v>0.05408486002277022</v>
      </c>
      <c r="O92" s="25">
        <v>0.025065750017740578</v>
      </c>
      <c r="P92" s="25">
        <v>0.009584840650756477</v>
      </c>
      <c r="Q92" s="25">
        <v>0.0030510470153806684</v>
      </c>
      <c r="R92" s="25">
        <v>0.0008324838021901218</v>
      </c>
      <c r="S92" s="25">
        <v>0.00032888239852418144</v>
      </c>
      <c r="T92" s="25">
        <v>0.00014104976640583232</v>
      </c>
      <c r="U92" s="25">
        <v>6.673182525168017E-05</v>
      </c>
      <c r="V92" s="25">
        <v>3.089795487059144E-05</v>
      </c>
      <c r="W92" s="25">
        <v>2.0512518615471656E-05</v>
      </c>
      <c r="X92" s="25">
        <v>-12.5</v>
      </c>
    </row>
    <row r="93" spans="1:24" ht="12.75" hidden="1">
      <c r="A93" s="25">
        <v>72</v>
      </c>
      <c r="B93" s="25">
        <v>98.76000213623047</v>
      </c>
      <c r="C93" s="25">
        <v>81.45999908447266</v>
      </c>
      <c r="D93" s="25">
        <v>7.916158676147461</v>
      </c>
      <c r="E93" s="25">
        <v>8.555229187011719</v>
      </c>
      <c r="F93" s="25">
        <v>37.53104049195768</v>
      </c>
      <c r="G93" s="25" t="s">
        <v>57</v>
      </c>
      <c r="H93" s="25">
        <v>1.4672155604745587</v>
      </c>
      <c r="I93" s="25">
        <v>112.72721769670498</v>
      </c>
      <c r="J93" s="25" t="s">
        <v>60</v>
      </c>
      <c r="K93" s="25">
        <v>0.4834258357192243</v>
      </c>
      <c r="L93" s="25">
        <v>0.0018184541259943976</v>
      </c>
      <c r="M93" s="25">
        <v>-0.11337475294885664</v>
      </c>
      <c r="N93" s="25">
        <v>-0.0005593132588879965</v>
      </c>
      <c r="O93" s="25">
        <v>0.019584980429853266</v>
      </c>
      <c r="P93" s="25">
        <v>0.00020792598661337235</v>
      </c>
      <c r="Q93" s="25">
        <v>-0.002289016894268925</v>
      </c>
      <c r="R93" s="25">
        <v>-4.4947043568060125E-05</v>
      </c>
      <c r="S93" s="25">
        <v>0.00027023913312603355</v>
      </c>
      <c r="T93" s="25">
        <v>1.4799888577160796E-05</v>
      </c>
      <c r="U93" s="25">
        <v>-4.641820160303971E-05</v>
      </c>
      <c r="V93" s="25">
        <v>-3.541088091287236E-06</v>
      </c>
      <c r="W93" s="25">
        <v>1.7233053306776283E-05</v>
      </c>
      <c r="X93" s="25">
        <v>-12.5</v>
      </c>
    </row>
    <row r="94" spans="1:24" ht="12.75" hidden="1">
      <c r="A94" s="25">
        <v>70</v>
      </c>
      <c r="B94" s="25">
        <v>75</v>
      </c>
      <c r="C94" s="25">
        <v>81.30000305175781</v>
      </c>
      <c r="D94" s="25">
        <v>8.345307350158691</v>
      </c>
      <c r="E94" s="25">
        <v>8.645890235900879</v>
      </c>
      <c r="F94" s="25">
        <v>32.26841313334134</v>
      </c>
      <c r="G94" s="25" t="s">
        <v>58</v>
      </c>
      <c r="H94" s="25">
        <v>4.344624169735626</v>
      </c>
      <c r="I94" s="25">
        <v>91.84462416973558</v>
      </c>
      <c r="J94" s="25" t="s">
        <v>61</v>
      </c>
      <c r="K94" s="25">
        <v>0.3947459558349269</v>
      </c>
      <c r="L94" s="25">
        <v>0.33411501511327274</v>
      </c>
      <c r="M94" s="25">
        <v>0.09474598201766855</v>
      </c>
      <c r="N94" s="25">
        <v>-0.05408196790392414</v>
      </c>
      <c r="O94" s="25">
        <v>0.01564354069621473</v>
      </c>
      <c r="P94" s="25">
        <v>0.009582585094038283</v>
      </c>
      <c r="Q94" s="25">
        <v>0.0020172480134615896</v>
      </c>
      <c r="R94" s="25">
        <v>-0.000831269537625079</v>
      </c>
      <c r="S94" s="25">
        <v>0.00018744183894293294</v>
      </c>
      <c r="T94" s="25">
        <v>0.0001402711656087718</v>
      </c>
      <c r="U94" s="25">
        <v>4.794253916263031E-05</v>
      </c>
      <c r="V94" s="25">
        <v>-3.069436935848087E-05</v>
      </c>
      <c r="W94" s="25">
        <v>1.112588395031506E-05</v>
      </c>
      <c r="X94" s="25">
        <v>-12.5</v>
      </c>
    </row>
    <row r="95" ht="12.75" hidden="1">
      <c r="A95" s="25" t="s">
        <v>101</v>
      </c>
    </row>
    <row r="96" spans="1:24" ht="12.75" hidden="1">
      <c r="A96" s="25">
        <v>69</v>
      </c>
      <c r="B96" s="25">
        <v>57.46</v>
      </c>
      <c r="C96" s="25">
        <v>61.06</v>
      </c>
      <c r="D96" s="25">
        <v>8.21004999531017</v>
      </c>
      <c r="E96" s="25">
        <v>8.551949857606909</v>
      </c>
      <c r="F96" s="25">
        <v>28.919178829244913</v>
      </c>
      <c r="G96" s="25" t="s">
        <v>59</v>
      </c>
      <c r="H96" s="25">
        <v>13.646069722655534</v>
      </c>
      <c r="I96" s="25">
        <v>83.60606972265549</v>
      </c>
      <c r="J96" s="25" t="s">
        <v>73</v>
      </c>
      <c r="K96" s="25">
        <v>0.4707879070725944</v>
      </c>
      <c r="M96" s="25" t="s">
        <v>68</v>
      </c>
      <c r="N96" s="25">
        <v>0.4368939500343626</v>
      </c>
      <c r="X96" s="25">
        <v>-12.5</v>
      </c>
    </row>
    <row r="97" spans="1:24" ht="12.75" hidden="1">
      <c r="A97" s="25">
        <v>71</v>
      </c>
      <c r="B97" s="25">
        <v>74.72000122070312</v>
      </c>
      <c r="C97" s="25">
        <v>94.41999816894531</v>
      </c>
      <c r="D97" s="25">
        <v>8.375197410583496</v>
      </c>
      <c r="E97" s="25">
        <v>8.460693359375</v>
      </c>
      <c r="F97" s="25">
        <v>28.64960887240057</v>
      </c>
      <c r="G97" s="25" t="s">
        <v>56</v>
      </c>
      <c r="H97" s="25">
        <v>-5.96745225622338</v>
      </c>
      <c r="I97" s="25">
        <v>81.2525489644797</v>
      </c>
      <c r="J97" s="25" t="s">
        <v>62</v>
      </c>
      <c r="K97" s="25">
        <v>0.14472416268984806</v>
      </c>
      <c r="L97" s="25">
        <v>0.6673393959983701</v>
      </c>
      <c r="M97" s="25">
        <v>0.0342613236221597</v>
      </c>
      <c r="N97" s="25">
        <v>0.0540885068351491</v>
      </c>
      <c r="O97" s="25">
        <v>0.005812321052086704</v>
      </c>
      <c r="P97" s="25">
        <v>0.019143835130947383</v>
      </c>
      <c r="Q97" s="25">
        <v>0.0007074567144173872</v>
      </c>
      <c r="R97" s="25">
        <v>0.0008325292220151903</v>
      </c>
      <c r="S97" s="25">
        <v>7.629061086583605E-05</v>
      </c>
      <c r="T97" s="25">
        <v>0.00028169215005498206</v>
      </c>
      <c r="U97" s="25">
        <v>1.548193436714976E-05</v>
      </c>
      <c r="V97" s="25">
        <v>3.089153695287282E-05</v>
      </c>
      <c r="W97" s="25">
        <v>4.765002377846128E-06</v>
      </c>
      <c r="X97" s="25">
        <v>-12.5</v>
      </c>
    </row>
    <row r="98" spans="1:24" ht="12.75" hidden="1">
      <c r="A98" s="25">
        <v>70</v>
      </c>
      <c r="B98" s="25">
        <v>75</v>
      </c>
      <c r="C98" s="25">
        <v>81.30000305175781</v>
      </c>
      <c r="D98" s="25">
        <v>8.345307350158691</v>
      </c>
      <c r="E98" s="25">
        <v>8.645890235900879</v>
      </c>
      <c r="F98" s="25">
        <v>34.37400207770696</v>
      </c>
      <c r="G98" s="25" t="s">
        <v>57</v>
      </c>
      <c r="H98" s="25">
        <v>10.337699331259246</v>
      </c>
      <c r="I98" s="25">
        <v>97.8376993312592</v>
      </c>
      <c r="J98" s="25" t="s">
        <v>60</v>
      </c>
      <c r="K98" s="25">
        <v>0.12751394863653298</v>
      </c>
      <c r="L98" s="25">
        <v>0.0036315343613485436</v>
      </c>
      <c r="M98" s="25">
        <v>-0.030000788752388815</v>
      </c>
      <c r="N98" s="25">
        <v>-0.000559552712062802</v>
      </c>
      <c r="O98" s="25">
        <v>0.005150357031065354</v>
      </c>
      <c r="P98" s="25">
        <v>0.00041543703566047414</v>
      </c>
      <c r="Q98" s="25">
        <v>-0.0006103179799247598</v>
      </c>
      <c r="R98" s="25">
        <v>-4.496086256497631E-05</v>
      </c>
      <c r="S98" s="25">
        <v>6.982987200219116E-05</v>
      </c>
      <c r="T98" s="25">
        <v>2.9580342096735364E-05</v>
      </c>
      <c r="U98" s="25">
        <v>-1.2705711962036297E-05</v>
      </c>
      <c r="V98" s="25">
        <v>-3.5452260931099763E-06</v>
      </c>
      <c r="W98" s="25">
        <v>4.4219627070651475E-06</v>
      </c>
      <c r="X98" s="25">
        <v>-12.5</v>
      </c>
    </row>
    <row r="99" spans="1:24" ht="12.75" hidden="1">
      <c r="A99" s="25">
        <v>72</v>
      </c>
      <c r="B99" s="25">
        <v>98.76000213623047</v>
      </c>
      <c r="C99" s="25">
        <v>81.45999908447266</v>
      </c>
      <c r="D99" s="25">
        <v>7.916158676147461</v>
      </c>
      <c r="E99" s="25">
        <v>8.555229187011719</v>
      </c>
      <c r="F99" s="25">
        <v>35.65257435758376</v>
      </c>
      <c r="G99" s="25" t="s">
        <v>58</v>
      </c>
      <c r="H99" s="25">
        <v>-4.17489449269152</v>
      </c>
      <c r="I99" s="25">
        <v>107.0851076435389</v>
      </c>
      <c r="J99" s="25" t="s">
        <v>61</v>
      </c>
      <c r="K99" s="25">
        <v>0.06844907719901878</v>
      </c>
      <c r="L99" s="25">
        <v>0.6673295148647719</v>
      </c>
      <c r="M99" s="25">
        <v>0.016546630187953663</v>
      </c>
      <c r="N99" s="25">
        <v>-0.054085612434531916</v>
      </c>
      <c r="O99" s="25">
        <v>0.002693863111794281</v>
      </c>
      <c r="P99" s="25">
        <v>0.019139326936710624</v>
      </c>
      <c r="Q99" s="25">
        <v>0.0003577806117648147</v>
      </c>
      <c r="R99" s="25">
        <v>-0.0008313142765203972</v>
      </c>
      <c r="S99" s="25">
        <v>3.072533616480091E-05</v>
      </c>
      <c r="T99" s="25">
        <v>0.00028013473680362926</v>
      </c>
      <c r="U99" s="25">
        <v>8.846195526128765E-06</v>
      </c>
      <c r="V99" s="25">
        <v>-3.068743109579945E-05</v>
      </c>
      <c r="W99" s="25">
        <v>1.7752446248909826E-06</v>
      </c>
      <c r="X99" s="25">
        <v>-12.5</v>
      </c>
    </row>
    <row r="100" ht="12.75" hidden="1">
      <c r="A100" s="25" t="s">
        <v>100</v>
      </c>
    </row>
    <row r="101" spans="1:24" ht="12.75" hidden="1">
      <c r="A101" s="25">
        <v>69</v>
      </c>
      <c r="B101" s="25">
        <v>57.46</v>
      </c>
      <c r="C101" s="25">
        <v>61.06</v>
      </c>
      <c r="D101" s="25">
        <v>8.21004999531017</v>
      </c>
      <c r="E101" s="25">
        <v>8.551949857606909</v>
      </c>
      <c r="F101" s="25">
        <v>31.027368324130798</v>
      </c>
      <c r="G101" s="25" t="s">
        <v>59</v>
      </c>
      <c r="H101" s="25">
        <v>19.740898311624882</v>
      </c>
      <c r="I101" s="25">
        <v>89.70089831162484</v>
      </c>
      <c r="J101" s="25" t="s">
        <v>73</v>
      </c>
      <c r="K101" s="25">
        <v>1.1766236096628273</v>
      </c>
      <c r="M101" s="25" t="s">
        <v>68</v>
      </c>
      <c r="N101" s="25">
        <v>0.6600949144714929</v>
      </c>
      <c r="X101" s="25">
        <v>-12.5</v>
      </c>
    </row>
    <row r="102" spans="1:24" ht="12.75" hidden="1">
      <c r="A102" s="25">
        <v>70</v>
      </c>
      <c r="B102" s="25">
        <v>75</v>
      </c>
      <c r="C102" s="25">
        <v>81.30000305175781</v>
      </c>
      <c r="D102" s="25">
        <v>8.345307350158691</v>
      </c>
      <c r="E102" s="25">
        <v>8.645890235900879</v>
      </c>
      <c r="F102" s="25">
        <v>28.64747773664167</v>
      </c>
      <c r="G102" s="25" t="s">
        <v>56</v>
      </c>
      <c r="H102" s="25">
        <v>-5.961536510634259</v>
      </c>
      <c r="I102" s="25">
        <v>81.5384634893657</v>
      </c>
      <c r="J102" s="25" t="s">
        <v>62</v>
      </c>
      <c r="K102" s="25">
        <v>1.001259198711021</v>
      </c>
      <c r="L102" s="25">
        <v>0.3364848360076399</v>
      </c>
      <c r="M102" s="25">
        <v>0.23703468552542684</v>
      </c>
      <c r="N102" s="25">
        <v>0.0544147838725269</v>
      </c>
      <c r="O102" s="25">
        <v>0.04021224947980953</v>
      </c>
      <c r="P102" s="25">
        <v>0.009652665687931609</v>
      </c>
      <c r="Q102" s="25">
        <v>0.004894732947497326</v>
      </c>
      <c r="R102" s="25">
        <v>0.0008375717912576512</v>
      </c>
      <c r="S102" s="25">
        <v>0.0005275969857647297</v>
      </c>
      <c r="T102" s="25">
        <v>0.00014206045236041912</v>
      </c>
      <c r="U102" s="25">
        <v>0.00010705641473387758</v>
      </c>
      <c r="V102" s="25">
        <v>3.109163009138152E-05</v>
      </c>
      <c r="W102" s="25">
        <v>3.290155334579022E-05</v>
      </c>
      <c r="X102" s="25">
        <v>-12.5</v>
      </c>
    </row>
    <row r="103" spans="1:24" ht="12.75" hidden="1">
      <c r="A103" s="25">
        <v>72</v>
      </c>
      <c r="B103" s="25">
        <v>98.76000213623047</v>
      </c>
      <c r="C103" s="25">
        <v>81.45999908447266</v>
      </c>
      <c r="D103" s="25">
        <v>7.916158676147461</v>
      </c>
      <c r="E103" s="25">
        <v>8.555229187011719</v>
      </c>
      <c r="F103" s="25">
        <v>35.65257435758376</v>
      </c>
      <c r="G103" s="25" t="s">
        <v>57</v>
      </c>
      <c r="H103" s="25">
        <v>-4.17489449269152</v>
      </c>
      <c r="I103" s="25">
        <v>107.0851076435389</v>
      </c>
      <c r="J103" s="25" t="s">
        <v>60</v>
      </c>
      <c r="K103" s="25">
        <v>0.921383150412098</v>
      </c>
      <c r="L103" s="25">
        <v>0.0018314037384800847</v>
      </c>
      <c r="M103" s="25">
        <v>-0.21705619210416882</v>
      </c>
      <c r="N103" s="25">
        <v>-0.0005625489605446895</v>
      </c>
      <c r="O103" s="25">
        <v>0.037171833186120426</v>
      </c>
      <c r="P103" s="25">
        <v>0.0002093326849156963</v>
      </c>
      <c r="Q103" s="25">
        <v>-0.004429021129271494</v>
      </c>
      <c r="R103" s="25">
        <v>-4.520081400076508E-05</v>
      </c>
      <c r="S103" s="25">
        <v>0.0005001763517793637</v>
      </c>
      <c r="T103" s="25">
        <v>1.4895412253493484E-05</v>
      </c>
      <c r="U103" s="25">
        <v>-9.295791626437467E-05</v>
      </c>
      <c r="V103" s="25">
        <v>-3.5571909243439527E-06</v>
      </c>
      <c r="W103" s="25">
        <v>3.152120819797447E-05</v>
      </c>
      <c r="X103" s="25">
        <v>-12.5</v>
      </c>
    </row>
    <row r="104" spans="1:24" ht="12.75" hidden="1">
      <c r="A104" s="25">
        <v>71</v>
      </c>
      <c r="B104" s="25">
        <v>74.72000122070312</v>
      </c>
      <c r="C104" s="25">
        <v>94.41999816894531</v>
      </c>
      <c r="D104" s="25">
        <v>8.375197410583496</v>
      </c>
      <c r="E104" s="25">
        <v>8.460693359375</v>
      </c>
      <c r="F104" s="25">
        <v>32.27711792583413</v>
      </c>
      <c r="G104" s="25" t="s">
        <v>58</v>
      </c>
      <c r="H104" s="25">
        <v>4.320449344665279</v>
      </c>
      <c r="I104" s="25">
        <v>91.54045056536836</v>
      </c>
      <c r="J104" s="25" t="s">
        <v>61</v>
      </c>
      <c r="K104" s="25">
        <v>0.39188400470051504</v>
      </c>
      <c r="L104" s="25">
        <v>0.33647985203193814</v>
      </c>
      <c r="M104" s="25">
        <v>0.09524731813219811</v>
      </c>
      <c r="N104" s="25">
        <v>-0.05441187593311596</v>
      </c>
      <c r="O104" s="25">
        <v>0.01533883391296998</v>
      </c>
      <c r="P104" s="25">
        <v>0.009650395572721264</v>
      </c>
      <c r="Q104" s="25">
        <v>0.002083790407834368</v>
      </c>
      <c r="R104" s="25">
        <v>-0.0008363512371750392</v>
      </c>
      <c r="S104" s="25">
        <v>0.00016787553874437612</v>
      </c>
      <c r="T104" s="25">
        <v>0.00014127738254457217</v>
      </c>
      <c r="U104" s="25">
        <v>5.310274700481613E-05</v>
      </c>
      <c r="V104" s="25">
        <v>-3.0887470833123673E-05</v>
      </c>
      <c r="W104" s="25">
        <v>9.430039570745536E-06</v>
      </c>
      <c r="X104" s="25">
        <v>-12.5</v>
      </c>
    </row>
    <row r="105" s="101" customFormat="1" ht="12.75">
      <c r="A105" s="101" t="s">
        <v>99</v>
      </c>
    </row>
    <row r="106" spans="1:24" s="101" customFormat="1" ht="12.75">
      <c r="A106" s="101">
        <v>69</v>
      </c>
      <c r="B106" s="101">
        <v>57.46</v>
      </c>
      <c r="C106" s="101">
        <v>61.06</v>
      </c>
      <c r="D106" s="101">
        <v>8.21004999531017</v>
      </c>
      <c r="E106" s="101">
        <v>8.551949857606909</v>
      </c>
      <c r="F106" s="101">
        <v>28.919178829244913</v>
      </c>
      <c r="G106" s="101" t="s">
        <v>59</v>
      </c>
      <c r="H106" s="101">
        <v>13.646069722655534</v>
      </c>
      <c r="I106" s="101">
        <v>83.60606972265549</v>
      </c>
      <c r="J106" s="101" t="s">
        <v>73</v>
      </c>
      <c r="K106" s="101">
        <v>0.4139882540866863</v>
      </c>
      <c r="M106" s="101" t="s">
        <v>68</v>
      </c>
      <c r="N106" s="101">
        <v>0.30284735382661354</v>
      </c>
      <c r="X106" s="101">
        <v>-12.5</v>
      </c>
    </row>
    <row r="107" spans="1:24" s="101" customFormat="1" ht="12.75">
      <c r="A107" s="101">
        <v>70</v>
      </c>
      <c r="B107" s="101">
        <v>75</v>
      </c>
      <c r="C107" s="101">
        <v>81.30000305175781</v>
      </c>
      <c r="D107" s="101">
        <v>8.345307350158691</v>
      </c>
      <c r="E107" s="101">
        <v>8.645890235900879</v>
      </c>
      <c r="F107" s="101">
        <v>28.64747773664167</v>
      </c>
      <c r="G107" s="101" t="s">
        <v>56</v>
      </c>
      <c r="H107" s="101">
        <v>-5.961536510634259</v>
      </c>
      <c r="I107" s="101">
        <v>81.5384634893657</v>
      </c>
      <c r="J107" s="101" t="s">
        <v>62</v>
      </c>
      <c r="K107" s="101">
        <v>0.4467509216793052</v>
      </c>
      <c r="L107" s="101">
        <v>0.44697563937347723</v>
      </c>
      <c r="M107" s="101">
        <v>0.1057622847518836</v>
      </c>
      <c r="N107" s="101">
        <v>0.05419489445657045</v>
      </c>
      <c r="O107" s="101">
        <v>0.01794231985574008</v>
      </c>
      <c r="P107" s="101">
        <v>0.012822307820725442</v>
      </c>
      <c r="Q107" s="101">
        <v>0.0021839556936035166</v>
      </c>
      <c r="R107" s="101">
        <v>0.000834173484322738</v>
      </c>
      <c r="S107" s="101">
        <v>0.0002354282968775351</v>
      </c>
      <c r="T107" s="101">
        <v>0.00018868238316674073</v>
      </c>
      <c r="U107" s="101">
        <v>4.776851090008955E-05</v>
      </c>
      <c r="V107" s="101">
        <v>3.095771195668708E-05</v>
      </c>
      <c r="W107" s="101">
        <v>1.468630822207542E-05</v>
      </c>
      <c r="X107" s="101">
        <v>-12.5</v>
      </c>
    </row>
    <row r="108" spans="1:24" s="101" customFormat="1" ht="12.75">
      <c r="A108" s="101">
        <v>71</v>
      </c>
      <c r="B108" s="101">
        <v>74.72000122070312</v>
      </c>
      <c r="C108" s="101">
        <v>94.41999816894531</v>
      </c>
      <c r="D108" s="101">
        <v>8.375197410583496</v>
      </c>
      <c r="E108" s="101">
        <v>8.460693359375</v>
      </c>
      <c r="F108" s="101">
        <v>32.41690065053584</v>
      </c>
      <c r="G108" s="101" t="s">
        <v>57</v>
      </c>
      <c r="H108" s="101">
        <v>4.716884169789724</v>
      </c>
      <c r="I108" s="101">
        <v>91.9368853904928</v>
      </c>
      <c r="J108" s="101" t="s">
        <v>60</v>
      </c>
      <c r="K108" s="101">
        <v>0.3445441256089659</v>
      </c>
      <c r="L108" s="101">
        <v>0.00243251097252969</v>
      </c>
      <c r="M108" s="101">
        <v>-0.08079543893545744</v>
      </c>
      <c r="N108" s="101">
        <v>-0.0005605269347308904</v>
      </c>
      <c r="O108" s="101">
        <v>0.013959745401332945</v>
      </c>
      <c r="P108" s="101">
        <v>0.00027820919214963357</v>
      </c>
      <c r="Q108" s="101">
        <v>-0.001630846921521048</v>
      </c>
      <c r="R108" s="101">
        <v>-4.504303377149055E-05</v>
      </c>
      <c r="S108" s="101">
        <v>0.00019273615163293182</v>
      </c>
      <c r="T108" s="101">
        <v>1.9806159699078705E-05</v>
      </c>
      <c r="U108" s="101">
        <v>-3.3051018555393197E-05</v>
      </c>
      <c r="V108" s="101">
        <v>-3.5498581591533355E-06</v>
      </c>
      <c r="W108" s="101">
        <v>1.2295930319165127E-05</v>
      </c>
      <c r="X108" s="101">
        <v>-12.5</v>
      </c>
    </row>
    <row r="109" spans="1:24" s="101" customFormat="1" ht="12.75">
      <c r="A109" s="101">
        <v>72</v>
      </c>
      <c r="B109" s="101">
        <v>98.76000213623047</v>
      </c>
      <c r="C109" s="101">
        <v>81.45999908447266</v>
      </c>
      <c r="D109" s="101">
        <v>7.916158676147461</v>
      </c>
      <c r="E109" s="101">
        <v>8.555229187011719</v>
      </c>
      <c r="F109" s="101">
        <v>37.53104049195768</v>
      </c>
      <c r="G109" s="101" t="s">
        <v>58</v>
      </c>
      <c r="H109" s="101">
        <v>1.4672155604745587</v>
      </c>
      <c r="I109" s="101">
        <v>112.72721769670498</v>
      </c>
      <c r="J109" s="101" t="s">
        <v>61</v>
      </c>
      <c r="K109" s="101">
        <v>0.2843865881676944</v>
      </c>
      <c r="L109" s="101">
        <v>0.446969020272879</v>
      </c>
      <c r="M109" s="101">
        <v>0.06824776863140125</v>
      </c>
      <c r="N109" s="101">
        <v>-0.054191995670156416</v>
      </c>
      <c r="O109" s="101">
        <v>0.011271750091962136</v>
      </c>
      <c r="P109" s="101">
        <v>0.01281928927416962</v>
      </c>
      <c r="Q109" s="101">
        <v>0.0014525841766274813</v>
      </c>
      <c r="R109" s="101">
        <v>-0.0008329564976970871</v>
      </c>
      <c r="S109" s="101">
        <v>0.00013520080925935439</v>
      </c>
      <c r="T109" s="101">
        <v>0.00018763996843811117</v>
      </c>
      <c r="U109" s="101">
        <v>3.4488560510160874E-05</v>
      </c>
      <c r="V109" s="101">
        <v>-3.07535109644915E-05</v>
      </c>
      <c r="W109" s="101">
        <v>8.031048921531722E-06</v>
      </c>
      <c r="X109" s="101">
        <v>-12.5</v>
      </c>
    </row>
    <row r="110" ht="12.75" hidden="1">
      <c r="A110" s="25" t="s">
        <v>112</v>
      </c>
    </row>
    <row r="111" spans="1:24" ht="12.75" hidden="1">
      <c r="A111" s="25">
        <v>69</v>
      </c>
      <c r="B111" s="25">
        <v>59.74</v>
      </c>
      <c r="C111" s="25">
        <v>59.94</v>
      </c>
      <c r="D111" s="25">
        <v>8.224747233514904</v>
      </c>
      <c r="E111" s="25">
        <v>8.649240635376103</v>
      </c>
      <c r="F111" s="25">
        <v>30.473649555355898</v>
      </c>
      <c r="G111" s="25" t="s">
        <v>59</v>
      </c>
      <c r="H111" s="25">
        <v>15.711100436069538</v>
      </c>
      <c r="I111" s="25">
        <v>87.9511004360695</v>
      </c>
      <c r="J111" s="25" t="s">
        <v>73</v>
      </c>
      <c r="K111" s="25">
        <v>1.492661041010429</v>
      </c>
      <c r="M111" s="25" t="s">
        <v>68</v>
      </c>
      <c r="N111" s="25">
        <v>0.9142646240378562</v>
      </c>
      <c r="X111" s="25">
        <v>-12.5</v>
      </c>
    </row>
    <row r="112" spans="1:24" ht="12.75" hidden="1">
      <c r="A112" s="25">
        <v>72</v>
      </c>
      <c r="B112" s="25">
        <v>99.37999725341797</v>
      </c>
      <c r="C112" s="25">
        <v>81.08000183105469</v>
      </c>
      <c r="D112" s="25">
        <v>8.092025756835938</v>
      </c>
      <c r="E112" s="25">
        <v>8.598600387573242</v>
      </c>
      <c r="F112" s="25">
        <v>32.43423983112999</v>
      </c>
      <c r="G112" s="25" t="s">
        <v>56</v>
      </c>
      <c r="H112" s="25">
        <v>-16.576142747599135</v>
      </c>
      <c r="I112" s="25">
        <v>95.30385450581879</v>
      </c>
      <c r="J112" s="25" t="s">
        <v>62</v>
      </c>
      <c r="K112" s="25">
        <v>1.048585564193752</v>
      </c>
      <c r="L112" s="25">
        <v>0.5714785171488022</v>
      </c>
      <c r="M112" s="25">
        <v>0.24823876798384584</v>
      </c>
      <c r="N112" s="25">
        <v>0.05338115745622387</v>
      </c>
      <c r="O112" s="25">
        <v>0.0421133365570634</v>
      </c>
      <c r="P112" s="25">
        <v>0.016393980473922792</v>
      </c>
      <c r="Q112" s="25">
        <v>0.0051261232284856365</v>
      </c>
      <c r="R112" s="25">
        <v>0.0008216117675935658</v>
      </c>
      <c r="S112" s="25">
        <v>0.0005525641010923181</v>
      </c>
      <c r="T112" s="25">
        <v>0.00024124657589980262</v>
      </c>
      <c r="U112" s="25">
        <v>0.0001121126615462547</v>
      </c>
      <c r="V112" s="25">
        <v>3.049319138126894E-05</v>
      </c>
      <c r="W112" s="25">
        <v>3.446337356654545E-05</v>
      </c>
      <c r="X112" s="25">
        <v>-12.5</v>
      </c>
    </row>
    <row r="113" spans="1:24" ht="12.75" hidden="1">
      <c r="A113" s="25">
        <v>71</v>
      </c>
      <c r="B113" s="25">
        <v>68.27999877929688</v>
      </c>
      <c r="C113" s="25">
        <v>91.4800033569336</v>
      </c>
      <c r="D113" s="25">
        <v>8.726856231689453</v>
      </c>
      <c r="E113" s="25">
        <v>8.682201385498047</v>
      </c>
      <c r="F113" s="25">
        <v>31.79320245516182</v>
      </c>
      <c r="G113" s="25" t="s">
        <v>57</v>
      </c>
      <c r="H113" s="25">
        <v>5.731141947034745</v>
      </c>
      <c r="I113" s="25">
        <v>86.51114072633158</v>
      </c>
      <c r="J113" s="25" t="s">
        <v>60</v>
      </c>
      <c r="K113" s="25">
        <v>0.38764332865152523</v>
      </c>
      <c r="L113" s="25">
        <v>0.0031096866328281436</v>
      </c>
      <c r="M113" s="25">
        <v>-0.08914158533707747</v>
      </c>
      <c r="N113" s="25">
        <v>-0.0005522584977057744</v>
      </c>
      <c r="O113" s="25">
        <v>0.01598940140379155</v>
      </c>
      <c r="P113" s="25">
        <v>0.00035566907054785984</v>
      </c>
      <c r="Q113" s="25">
        <v>-0.0017145666657742418</v>
      </c>
      <c r="R113" s="25">
        <v>-4.4375744218466646E-05</v>
      </c>
      <c r="S113" s="25">
        <v>0.00024383621356649843</v>
      </c>
      <c r="T113" s="25">
        <v>2.532383428105955E-05</v>
      </c>
      <c r="U113" s="25">
        <v>-2.9020155325738725E-05</v>
      </c>
      <c r="V113" s="25">
        <v>-3.495757050676069E-06</v>
      </c>
      <c r="W113" s="25">
        <v>1.6229236694811988E-05</v>
      </c>
      <c r="X113" s="25">
        <v>-12.5</v>
      </c>
    </row>
    <row r="114" spans="1:24" ht="12.75" hidden="1">
      <c r="A114" s="25">
        <v>70</v>
      </c>
      <c r="B114" s="25">
        <v>77.45999908447266</v>
      </c>
      <c r="C114" s="25">
        <v>87.76000213623047</v>
      </c>
      <c r="D114" s="25">
        <v>8.363518714904785</v>
      </c>
      <c r="E114" s="25">
        <v>8.565805435180664</v>
      </c>
      <c r="F114" s="25">
        <v>34.76816306230674</v>
      </c>
      <c r="G114" s="25" t="s">
        <v>58</v>
      </c>
      <c r="H114" s="25">
        <v>8.794333275226906</v>
      </c>
      <c r="I114" s="25">
        <v>98.75433235969952</v>
      </c>
      <c r="J114" s="25" t="s">
        <v>61</v>
      </c>
      <c r="K114" s="25">
        <v>0.9743019733057585</v>
      </c>
      <c r="L114" s="25">
        <v>0.5714700564435895</v>
      </c>
      <c r="M114" s="25">
        <v>0.23168138400339847</v>
      </c>
      <c r="N114" s="25">
        <v>-0.05337830066532539</v>
      </c>
      <c r="O114" s="25">
        <v>0.038959878833447634</v>
      </c>
      <c r="P114" s="25">
        <v>0.016390121881536372</v>
      </c>
      <c r="Q114" s="25">
        <v>0.004830879889030135</v>
      </c>
      <c r="R114" s="25">
        <v>-0.0008204125120774798</v>
      </c>
      <c r="S114" s="25">
        <v>0.000495853795759914</v>
      </c>
      <c r="T114" s="25">
        <v>0.00023991376325814377</v>
      </c>
      <c r="U114" s="25">
        <v>0.00010829164078475796</v>
      </c>
      <c r="V114" s="25">
        <v>-3.0292150852280907E-05</v>
      </c>
      <c r="W114" s="25">
        <v>3.0402894498567594E-05</v>
      </c>
      <c r="X114" s="25">
        <v>-12.5</v>
      </c>
    </row>
    <row r="115" ht="12.75" hidden="1">
      <c r="A115" s="25" t="s">
        <v>98</v>
      </c>
    </row>
    <row r="116" spans="1:24" ht="12.75" hidden="1">
      <c r="A116" s="25">
        <v>69</v>
      </c>
      <c r="B116" s="25">
        <v>59.74</v>
      </c>
      <c r="C116" s="25">
        <v>59.94</v>
      </c>
      <c r="D116" s="25">
        <v>8.224747233514904</v>
      </c>
      <c r="E116" s="25">
        <v>8.649240635376103</v>
      </c>
      <c r="F116" s="25">
        <v>31.33434469326745</v>
      </c>
      <c r="G116" s="25" t="s">
        <v>59</v>
      </c>
      <c r="H116" s="25">
        <v>18.195183754734295</v>
      </c>
      <c r="I116" s="25">
        <v>90.43518375473425</v>
      </c>
      <c r="J116" s="25" t="s">
        <v>73</v>
      </c>
      <c r="K116" s="25">
        <v>1.694408265656995</v>
      </c>
      <c r="M116" s="25" t="s">
        <v>68</v>
      </c>
      <c r="N116" s="25">
        <v>1.0162151095374812</v>
      </c>
      <c r="X116" s="25">
        <v>-12.5</v>
      </c>
    </row>
    <row r="117" spans="1:24" ht="12.75" hidden="1">
      <c r="A117" s="25">
        <v>72</v>
      </c>
      <c r="B117" s="25">
        <v>99.37999725341797</v>
      </c>
      <c r="C117" s="25">
        <v>81.08000183105469</v>
      </c>
      <c r="D117" s="25">
        <v>8.092025756835938</v>
      </c>
      <c r="E117" s="25">
        <v>8.598600387573242</v>
      </c>
      <c r="F117" s="25">
        <v>32.43423983112999</v>
      </c>
      <c r="G117" s="25" t="s">
        <v>56</v>
      </c>
      <c r="H117" s="25">
        <v>-16.576142747599135</v>
      </c>
      <c r="I117" s="25">
        <v>95.30385450581879</v>
      </c>
      <c r="J117" s="25" t="s">
        <v>62</v>
      </c>
      <c r="K117" s="25">
        <v>1.1381237204715764</v>
      </c>
      <c r="L117" s="25">
        <v>0.5668297752269613</v>
      </c>
      <c r="M117" s="25">
        <v>0.26943580125757444</v>
      </c>
      <c r="N117" s="25">
        <v>0.05296430910139203</v>
      </c>
      <c r="O117" s="25">
        <v>0.045709264369022284</v>
      </c>
      <c r="P117" s="25">
        <v>0.01626061632162612</v>
      </c>
      <c r="Q117" s="25">
        <v>0.005563840348805761</v>
      </c>
      <c r="R117" s="25">
        <v>0.000815199869930302</v>
      </c>
      <c r="S117" s="25">
        <v>0.0005997418920413542</v>
      </c>
      <c r="T117" s="25">
        <v>0.00023928998893077945</v>
      </c>
      <c r="U117" s="25">
        <v>0.00012168783108125257</v>
      </c>
      <c r="V117" s="25">
        <v>3.0257493503963452E-05</v>
      </c>
      <c r="W117" s="25">
        <v>3.740500355429023E-05</v>
      </c>
      <c r="X117" s="25">
        <v>-12.5</v>
      </c>
    </row>
    <row r="118" spans="1:24" ht="12.75" hidden="1">
      <c r="A118" s="25">
        <v>70</v>
      </c>
      <c r="B118" s="25">
        <v>77.45999908447266</v>
      </c>
      <c r="C118" s="25">
        <v>87.76000213623047</v>
      </c>
      <c r="D118" s="25">
        <v>8.363518714904785</v>
      </c>
      <c r="E118" s="25">
        <v>8.565805435180664</v>
      </c>
      <c r="F118" s="25">
        <v>32.754527983214395</v>
      </c>
      <c r="G118" s="25" t="s">
        <v>57</v>
      </c>
      <c r="H118" s="25">
        <v>3.074871263515961</v>
      </c>
      <c r="I118" s="25">
        <v>93.03487034798857</v>
      </c>
      <c r="J118" s="25" t="s">
        <v>60</v>
      </c>
      <c r="K118" s="25">
        <v>0.5853604531534632</v>
      </c>
      <c r="L118" s="25">
        <v>0.0030844232283232693</v>
      </c>
      <c r="M118" s="25">
        <v>-0.13594069343562087</v>
      </c>
      <c r="N118" s="25">
        <v>-0.0005478666175775745</v>
      </c>
      <c r="O118" s="25">
        <v>0.023930357579404236</v>
      </c>
      <c r="P118" s="25">
        <v>0.00035274511535349397</v>
      </c>
      <c r="Q118" s="25">
        <v>-0.002680118787038451</v>
      </c>
      <c r="R118" s="25">
        <v>-4.401999405270647E-05</v>
      </c>
      <c r="S118" s="25">
        <v>0.0003477673283132938</v>
      </c>
      <c r="T118" s="25">
        <v>2.5113551010586278E-05</v>
      </c>
      <c r="U118" s="25">
        <v>-4.9992493444728205E-05</v>
      </c>
      <c r="V118" s="25">
        <v>-3.4659229936237652E-06</v>
      </c>
      <c r="W118" s="25">
        <v>2.2690727326555633E-05</v>
      </c>
      <c r="X118" s="25">
        <v>-12.5</v>
      </c>
    </row>
    <row r="119" spans="1:24" ht="12.75" hidden="1">
      <c r="A119" s="25">
        <v>71</v>
      </c>
      <c r="B119" s="25">
        <v>68.27999877929688</v>
      </c>
      <c r="C119" s="25">
        <v>91.4800033569336</v>
      </c>
      <c r="D119" s="25">
        <v>8.726856231689453</v>
      </c>
      <c r="E119" s="25">
        <v>8.682201385498047</v>
      </c>
      <c r="F119" s="25">
        <v>32.943018105113154</v>
      </c>
      <c r="G119" s="25" t="s">
        <v>58</v>
      </c>
      <c r="H119" s="25">
        <v>8.859856760918747</v>
      </c>
      <c r="I119" s="25">
        <v>89.63985554021558</v>
      </c>
      <c r="J119" s="25" t="s">
        <v>61</v>
      </c>
      <c r="K119" s="25">
        <v>0.9760526333062348</v>
      </c>
      <c r="L119" s="25">
        <v>0.5668213831686275</v>
      </c>
      <c r="M119" s="25">
        <v>0.232627983844493</v>
      </c>
      <c r="N119" s="25">
        <v>-0.05296147543976794</v>
      </c>
      <c r="O119" s="25">
        <v>0.038944509693652846</v>
      </c>
      <c r="P119" s="25">
        <v>0.016256789782817763</v>
      </c>
      <c r="Q119" s="25">
        <v>0.0048757853433434245</v>
      </c>
      <c r="R119" s="25">
        <v>-0.0008140104839975841</v>
      </c>
      <c r="S119" s="25">
        <v>0.0004886186881681635</v>
      </c>
      <c r="T119" s="25">
        <v>0.0002379685028698782</v>
      </c>
      <c r="U119" s="25">
        <v>0.0001109444853628979</v>
      </c>
      <c r="V119" s="25">
        <v>-3.005833147306518E-05</v>
      </c>
      <c r="W119" s="25">
        <v>2.973659671664473E-05</v>
      </c>
      <c r="X119" s="25">
        <v>-12.5</v>
      </c>
    </row>
    <row r="120" ht="12.75" hidden="1">
      <c r="A120" s="25" t="s">
        <v>97</v>
      </c>
    </row>
    <row r="121" spans="1:24" ht="12.75" hidden="1">
      <c r="A121" s="25">
        <v>69</v>
      </c>
      <c r="B121" s="25">
        <v>59.74</v>
      </c>
      <c r="C121" s="25">
        <v>59.94</v>
      </c>
      <c r="D121" s="25">
        <v>8.224747233514904</v>
      </c>
      <c r="E121" s="25">
        <v>8.649240635376103</v>
      </c>
      <c r="F121" s="25">
        <v>30.473649555355898</v>
      </c>
      <c r="G121" s="25" t="s">
        <v>59</v>
      </c>
      <c r="H121" s="25">
        <v>15.711100436069538</v>
      </c>
      <c r="I121" s="25">
        <v>87.9511004360695</v>
      </c>
      <c r="J121" s="25" t="s">
        <v>73</v>
      </c>
      <c r="K121" s="25">
        <v>0.5962867607197575</v>
      </c>
      <c r="M121" s="25" t="s">
        <v>68</v>
      </c>
      <c r="N121" s="25">
        <v>0.3591464524917194</v>
      </c>
      <c r="X121" s="25">
        <v>-12.5</v>
      </c>
    </row>
    <row r="122" spans="1:24" ht="12.75" hidden="1">
      <c r="A122" s="25">
        <v>71</v>
      </c>
      <c r="B122" s="25">
        <v>68.27999877929688</v>
      </c>
      <c r="C122" s="25">
        <v>91.4800033569336</v>
      </c>
      <c r="D122" s="25">
        <v>8.726856231689453</v>
      </c>
      <c r="E122" s="25">
        <v>8.682201385498047</v>
      </c>
      <c r="F122" s="25">
        <v>28.033676336343436</v>
      </c>
      <c r="G122" s="25" t="s">
        <v>56</v>
      </c>
      <c r="H122" s="25">
        <v>-4.498745828130593</v>
      </c>
      <c r="I122" s="25">
        <v>76.28125295116624</v>
      </c>
      <c r="J122" s="25" t="s">
        <v>62</v>
      </c>
      <c r="K122" s="25">
        <v>0.6754997878582544</v>
      </c>
      <c r="L122" s="25">
        <v>0.3324403165125789</v>
      </c>
      <c r="M122" s="25">
        <v>0.15991547613049076</v>
      </c>
      <c r="N122" s="25">
        <v>0.055304159099637706</v>
      </c>
      <c r="O122" s="25">
        <v>0.027129206547064244</v>
      </c>
      <c r="P122" s="25">
        <v>0.009536639740277615</v>
      </c>
      <c r="Q122" s="25">
        <v>0.003302221533898083</v>
      </c>
      <c r="R122" s="25">
        <v>0.000851259587514206</v>
      </c>
      <c r="S122" s="25">
        <v>0.0003559509515445549</v>
      </c>
      <c r="T122" s="25">
        <v>0.00014034296967834777</v>
      </c>
      <c r="U122" s="25">
        <v>7.222726992610093E-05</v>
      </c>
      <c r="V122" s="25">
        <v>3.159582191253566E-05</v>
      </c>
      <c r="W122" s="25">
        <v>2.219934169934942E-05</v>
      </c>
      <c r="X122" s="25">
        <v>-12.5</v>
      </c>
    </row>
    <row r="123" spans="1:24" ht="12.75" hidden="1">
      <c r="A123" s="25">
        <v>72</v>
      </c>
      <c r="B123" s="25">
        <v>99.37999725341797</v>
      </c>
      <c r="C123" s="25">
        <v>81.08000183105469</v>
      </c>
      <c r="D123" s="25">
        <v>8.092025756835938</v>
      </c>
      <c r="E123" s="25">
        <v>8.598600387573242</v>
      </c>
      <c r="F123" s="25">
        <v>38.02965464534026</v>
      </c>
      <c r="G123" s="25" t="s">
        <v>57</v>
      </c>
      <c r="H123" s="25">
        <v>-0.13473384979054792</v>
      </c>
      <c r="I123" s="25">
        <v>111.74526340362738</v>
      </c>
      <c r="J123" s="25" t="s">
        <v>60</v>
      </c>
      <c r="K123" s="25">
        <v>0.610592687779261</v>
      </c>
      <c r="L123" s="25">
        <v>0.0018093872592632853</v>
      </c>
      <c r="M123" s="25">
        <v>-0.1437625604730801</v>
      </c>
      <c r="N123" s="25">
        <v>-0.0005718523193875701</v>
      </c>
      <c r="O123" s="25">
        <v>0.024646083132555074</v>
      </c>
      <c r="P123" s="25">
        <v>0.00020686787654107836</v>
      </c>
      <c r="Q123" s="25">
        <v>-0.0029296961190734046</v>
      </c>
      <c r="R123" s="25">
        <v>-4.5953023482475864E-05</v>
      </c>
      <c r="S123" s="25">
        <v>0.000332673941347751</v>
      </c>
      <c r="T123" s="25">
        <v>1.4722831117541892E-05</v>
      </c>
      <c r="U123" s="25">
        <v>-6.124196986047019E-05</v>
      </c>
      <c r="V123" s="25">
        <v>-3.6194593589045016E-06</v>
      </c>
      <c r="W123" s="25">
        <v>2.099756887560905E-05</v>
      </c>
      <c r="X123" s="25">
        <v>-12.5</v>
      </c>
    </row>
    <row r="124" spans="1:24" ht="12.75" hidden="1">
      <c r="A124" s="25">
        <v>70</v>
      </c>
      <c r="B124" s="25">
        <v>77.45999908447266</v>
      </c>
      <c r="C124" s="25">
        <v>87.76000213623047</v>
      </c>
      <c r="D124" s="25">
        <v>8.363518714904785</v>
      </c>
      <c r="E124" s="25">
        <v>8.565805435180664</v>
      </c>
      <c r="F124" s="25">
        <v>32.754527983214395</v>
      </c>
      <c r="G124" s="25" t="s">
        <v>58</v>
      </c>
      <c r="H124" s="25">
        <v>3.074871263515961</v>
      </c>
      <c r="I124" s="25">
        <v>93.03487034798857</v>
      </c>
      <c r="J124" s="25" t="s">
        <v>61</v>
      </c>
      <c r="K124" s="25">
        <v>0.28892305727830814</v>
      </c>
      <c r="L124" s="25">
        <v>0.3324353924610459</v>
      </c>
      <c r="M124" s="25">
        <v>0.0700377449113373</v>
      </c>
      <c r="N124" s="25">
        <v>-0.05530120250630045</v>
      </c>
      <c r="O124" s="25">
        <v>0.011338625758726573</v>
      </c>
      <c r="P124" s="25">
        <v>0.009534395797191224</v>
      </c>
      <c r="Q124" s="25">
        <v>0.0015236625967800222</v>
      </c>
      <c r="R124" s="25">
        <v>-0.0008500183556651438</v>
      </c>
      <c r="S124" s="25">
        <v>0.0001266061951629034</v>
      </c>
      <c r="T124" s="25">
        <v>0.0001395685759117072</v>
      </c>
      <c r="U124" s="25">
        <v>3.8290986518854604E-05</v>
      </c>
      <c r="V124" s="25">
        <v>-3.1387823694514203E-05</v>
      </c>
      <c r="W124" s="25">
        <v>7.20505886155888E-06</v>
      </c>
      <c r="X124" s="25">
        <v>-12.5</v>
      </c>
    </row>
    <row r="125" ht="12.75" hidden="1">
      <c r="A125" s="25" t="s">
        <v>96</v>
      </c>
    </row>
    <row r="126" spans="1:24" ht="12.75" hidden="1">
      <c r="A126" s="25">
        <v>69</v>
      </c>
      <c r="B126" s="25">
        <v>59.74</v>
      </c>
      <c r="C126" s="25">
        <v>59.94</v>
      </c>
      <c r="D126" s="25">
        <v>8.224747233514904</v>
      </c>
      <c r="E126" s="25">
        <v>8.649240635376103</v>
      </c>
      <c r="F126" s="25">
        <v>29.35246782320759</v>
      </c>
      <c r="G126" s="25" t="s">
        <v>59</v>
      </c>
      <c r="H126" s="25">
        <v>12.475217351172285</v>
      </c>
      <c r="I126" s="25">
        <v>84.71521735117224</v>
      </c>
      <c r="J126" s="25" t="s">
        <v>73</v>
      </c>
      <c r="K126" s="25">
        <v>0.3405230076394148</v>
      </c>
      <c r="M126" s="25" t="s">
        <v>68</v>
      </c>
      <c r="N126" s="25">
        <v>0.31253783848119304</v>
      </c>
      <c r="X126" s="25">
        <v>-12.5</v>
      </c>
    </row>
    <row r="127" spans="1:24" ht="12.75" hidden="1">
      <c r="A127" s="25">
        <v>71</v>
      </c>
      <c r="B127" s="25">
        <v>68.27999877929688</v>
      </c>
      <c r="C127" s="25">
        <v>91.4800033569336</v>
      </c>
      <c r="D127" s="25">
        <v>8.726856231689453</v>
      </c>
      <c r="E127" s="25">
        <v>8.682201385498047</v>
      </c>
      <c r="F127" s="25">
        <v>28.033676336343436</v>
      </c>
      <c r="G127" s="25" t="s">
        <v>56</v>
      </c>
      <c r="H127" s="25">
        <v>-4.498745828130593</v>
      </c>
      <c r="I127" s="25">
        <v>76.28125295116624</v>
      </c>
      <c r="J127" s="25" t="s">
        <v>62</v>
      </c>
      <c r="K127" s="25">
        <v>0.15645533828297445</v>
      </c>
      <c r="L127" s="25">
        <v>0.5580154944032959</v>
      </c>
      <c r="M127" s="25">
        <v>0.0370385220236691</v>
      </c>
      <c r="N127" s="25">
        <v>0.054722071953596525</v>
      </c>
      <c r="O127" s="25">
        <v>0.0062834625165966666</v>
      </c>
      <c r="P127" s="25">
        <v>0.016007674635693022</v>
      </c>
      <c r="Q127" s="25">
        <v>0.0007648089488250968</v>
      </c>
      <c r="R127" s="25">
        <v>0.0008422875827078733</v>
      </c>
      <c r="S127" s="25">
        <v>8.246706460835824E-05</v>
      </c>
      <c r="T127" s="25">
        <v>0.00023554532358621222</v>
      </c>
      <c r="U127" s="25">
        <v>1.6736031392436682E-05</v>
      </c>
      <c r="V127" s="25">
        <v>3.125482829596073E-05</v>
      </c>
      <c r="W127" s="25">
        <v>5.1490315820526445E-06</v>
      </c>
      <c r="X127" s="25">
        <v>-12.5</v>
      </c>
    </row>
    <row r="128" spans="1:24" ht="12.75" hidden="1">
      <c r="A128" s="25">
        <v>70</v>
      </c>
      <c r="B128" s="25">
        <v>77.45999908447266</v>
      </c>
      <c r="C128" s="25">
        <v>87.76000213623047</v>
      </c>
      <c r="D128" s="25">
        <v>8.363518714904785</v>
      </c>
      <c r="E128" s="25">
        <v>8.565805435180664</v>
      </c>
      <c r="F128" s="25">
        <v>34.76816306230674</v>
      </c>
      <c r="G128" s="25" t="s">
        <v>57</v>
      </c>
      <c r="H128" s="25">
        <v>8.794333275226906</v>
      </c>
      <c r="I128" s="25">
        <v>98.75433235969952</v>
      </c>
      <c r="J128" s="25" t="s">
        <v>60</v>
      </c>
      <c r="K128" s="25">
        <v>0.14183241293822643</v>
      </c>
      <c r="L128" s="25">
        <v>0.0030367182779165213</v>
      </c>
      <c r="M128" s="25">
        <v>-0.03339676019335195</v>
      </c>
      <c r="N128" s="25">
        <v>-0.0005660606778179504</v>
      </c>
      <c r="O128" s="25">
        <v>0.005724362785694394</v>
      </c>
      <c r="P128" s="25">
        <v>0.0003473780092621838</v>
      </c>
      <c r="Q128" s="25">
        <v>-0.0006807090437746155</v>
      </c>
      <c r="R128" s="25">
        <v>-4.548701793004044E-05</v>
      </c>
      <c r="S128" s="25">
        <v>7.72497478194547E-05</v>
      </c>
      <c r="T128" s="25">
        <v>2.4733424409087564E-05</v>
      </c>
      <c r="U128" s="25">
        <v>-1.4253735095635262E-05</v>
      </c>
      <c r="V128" s="25">
        <v>-3.5867949713459517E-06</v>
      </c>
      <c r="W128" s="25">
        <v>4.879647217971789E-06</v>
      </c>
      <c r="X128" s="25">
        <v>-12.5</v>
      </c>
    </row>
    <row r="129" spans="1:24" ht="12.75" hidden="1">
      <c r="A129" s="25">
        <v>72</v>
      </c>
      <c r="B129" s="25">
        <v>99.37999725341797</v>
      </c>
      <c r="C129" s="25">
        <v>81.08000183105469</v>
      </c>
      <c r="D129" s="25">
        <v>8.092025756835938</v>
      </c>
      <c r="E129" s="25">
        <v>8.598600387573242</v>
      </c>
      <c r="F129" s="25">
        <v>37.1337392781378</v>
      </c>
      <c r="G129" s="25" t="s">
        <v>58</v>
      </c>
      <c r="H129" s="25">
        <v>-2.7672662676904576</v>
      </c>
      <c r="I129" s="25">
        <v>109.11273098572747</v>
      </c>
      <c r="J129" s="25" t="s">
        <v>61</v>
      </c>
      <c r="K129" s="25">
        <v>0.06604422395153411</v>
      </c>
      <c r="L129" s="25">
        <v>0.5580072314372416</v>
      </c>
      <c r="M129" s="25">
        <v>0.016015883437561707</v>
      </c>
      <c r="N129" s="25">
        <v>-0.05471914412893922</v>
      </c>
      <c r="O129" s="25">
        <v>0.002591056135098664</v>
      </c>
      <c r="P129" s="25">
        <v>0.0160039050159919</v>
      </c>
      <c r="Q129" s="25">
        <v>0.0003486659230931495</v>
      </c>
      <c r="R129" s="25">
        <v>-0.0008410584421927555</v>
      </c>
      <c r="S129" s="25">
        <v>2.886681844176436E-05</v>
      </c>
      <c r="T129" s="25">
        <v>0.0002342431582359096</v>
      </c>
      <c r="U129" s="25">
        <v>8.770734438579342E-06</v>
      </c>
      <c r="V129" s="25">
        <v>-3.1048336407020504E-05</v>
      </c>
      <c r="W129" s="25">
        <v>1.6436451141033272E-06</v>
      </c>
      <c r="X129" s="25">
        <v>-12.5</v>
      </c>
    </row>
    <row r="130" ht="12.75" hidden="1">
      <c r="A130" s="25" t="s">
        <v>95</v>
      </c>
    </row>
    <row r="131" spans="1:24" ht="12.75" hidden="1">
      <c r="A131" s="25">
        <v>69</v>
      </c>
      <c r="B131" s="25">
        <v>59.74</v>
      </c>
      <c r="C131" s="25">
        <v>59.94</v>
      </c>
      <c r="D131" s="25">
        <v>8.224747233514904</v>
      </c>
      <c r="E131" s="25">
        <v>8.649240635376103</v>
      </c>
      <c r="F131" s="25">
        <v>31.33434469326745</v>
      </c>
      <c r="G131" s="25" t="s">
        <v>59</v>
      </c>
      <c r="H131" s="25">
        <v>18.195183754734295</v>
      </c>
      <c r="I131" s="25">
        <v>90.43518375473425</v>
      </c>
      <c r="J131" s="25" t="s">
        <v>73</v>
      </c>
      <c r="K131" s="25">
        <v>1.0702912832547187</v>
      </c>
      <c r="M131" s="25" t="s">
        <v>68</v>
      </c>
      <c r="N131" s="25">
        <v>0.60426736520593</v>
      </c>
      <c r="X131" s="25">
        <v>-12.5</v>
      </c>
    </row>
    <row r="132" spans="1:24" ht="12.75" hidden="1">
      <c r="A132" s="25">
        <v>70</v>
      </c>
      <c r="B132" s="25">
        <v>77.45999908447266</v>
      </c>
      <c r="C132" s="25">
        <v>87.76000213623047</v>
      </c>
      <c r="D132" s="25">
        <v>8.363518714904785</v>
      </c>
      <c r="E132" s="25">
        <v>8.565805435180664</v>
      </c>
      <c r="F132" s="25">
        <v>29.078521458542397</v>
      </c>
      <c r="G132" s="25" t="s">
        <v>56</v>
      </c>
      <c r="H132" s="25">
        <v>-7.366335234604902</v>
      </c>
      <c r="I132" s="25">
        <v>82.59366384986771</v>
      </c>
      <c r="J132" s="25" t="s">
        <v>62</v>
      </c>
      <c r="K132" s="25">
        <v>0.9506969803821644</v>
      </c>
      <c r="L132" s="25">
        <v>0.33366943855601594</v>
      </c>
      <c r="M132" s="25">
        <v>0.2250648633903906</v>
      </c>
      <c r="N132" s="25">
        <v>0.0538982182585425</v>
      </c>
      <c r="O132" s="25">
        <v>0.0381816332977455</v>
      </c>
      <c r="P132" s="25">
        <v>0.009571917227820092</v>
      </c>
      <c r="Q132" s="25">
        <v>0.004647560200161032</v>
      </c>
      <c r="R132" s="25">
        <v>0.0008296133333132281</v>
      </c>
      <c r="S132" s="25">
        <v>0.0005009591285166396</v>
      </c>
      <c r="T132" s="25">
        <v>0.00014087019113794567</v>
      </c>
      <c r="U132" s="25">
        <v>0.00010164961879045222</v>
      </c>
      <c r="V132" s="25">
        <v>3.079541132638518E-05</v>
      </c>
      <c r="W132" s="25">
        <v>3.124144020745655E-05</v>
      </c>
      <c r="X132" s="25">
        <v>-12.5</v>
      </c>
    </row>
    <row r="133" spans="1:24" ht="12.75" hidden="1">
      <c r="A133" s="25">
        <v>72</v>
      </c>
      <c r="B133" s="25">
        <v>99.37999725341797</v>
      </c>
      <c r="C133" s="25">
        <v>81.08000183105469</v>
      </c>
      <c r="D133" s="25">
        <v>8.092025756835938</v>
      </c>
      <c r="E133" s="25">
        <v>8.598600387573242</v>
      </c>
      <c r="F133" s="25">
        <v>37.1337392781378</v>
      </c>
      <c r="G133" s="25" t="s">
        <v>57</v>
      </c>
      <c r="H133" s="25">
        <v>-2.7672662676904576</v>
      </c>
      <c r="I133" s="25">
        <v>109.11273098572747</v>
      </c>
      <c r="J133" s="25" t="s">
        <v>60</v>
      </c>
      <c r="K133" s="25">
        <v>0.8082135257981105</v>
      </c>
      <c r="L133" s="25">
        <v>0.0018160222173082832</v>
      </c>
      <c r="M133" s="25">
        <v>-0.1899739970922011</v>
      </c>
      <c r="N133" s="25">
        <v>-0.0005572705849607917</v>
      </c>
      <c r="O133" s="25">
        <v>0.03267411122309482</v>
      </c>
      <c r="P133" s="25">
        <v>0.00020759051716933</v>
      </c>
      <c r="Q133" s="25">
        <v>-0.0038561854544283476</v>
      </c>
      <c r="R133" s="25">
        <v>-4.477845321192991E-05</v>
      </c>
      <c r="S133" s="25">
        <v>0.00044521415847352254</v>
      </c>
      <c r="T133" s="25">
        <v>1.4772870329783149E-05</v>
      </c>
      <c r="U133" s="25">
        <v>-7.958409620223292E-05</v>
      </c>
      <c r="V133" s="25">
        <v>-3.524747362481085E-06</v>
      </c>
      <c r="W133" s="25">
        <v>2.8224309901750474E-05</v>
      </c>
      <c r="X133" s="25">
        <v>-12.5</v>
      </c>
    </row>
    <row r="134" spans="1:24" ht="12.75" hidden="1">
      <c r="A134" s="25">
        <v>71</v>
      </c>
      <c r="B134" s="25">
        <v>68.27999877929688</v>
      </c>
      <c r="C134" s="25">
        <v>91.4800033569336</v>
      </c>
      <c r="D134" s="25">
        <v>8.726856231689453</v>
      </c>
      <c r="E134" s="25">
        <v>8.682201385498047</v>
      </c>
      <c r="F134" s="25">
        <v>31.79320245516182</v>
      </c>
      <c r="G134" s="25" t="s">
        <v>58</v>
      </c>
      <c r="H134" s="25">
        <v>5.731141947034745</v>
      </c>
      <c r="I134" s="25">
        <v>86.51114072633158</v>
      </c>
      <c r="J134" s="25" t="s">
        <v>61</v>
      </c>
      <c r="K134" s="25">
        <v>0.5006152666716752</v>
      </c>
      <c r="L134" s="25">
        <v>0.33366449659739517</v>
      </c>
      <c r="M134" s="25">
        <v>0.12068170185138903</v>
      </c>
      <c r="N134" s="25">
        <v>-0.05389533728385621</v>
      </c>
      <c r="O134" s="25">
        <v>0.01975448245498568</v>
      </c>
      <c r="P134" s="25">
        <v>0.009569665908140181</v>
      </c>
      <c r="Q134" s="25">
        <v>0.0025941568100591172</v>
      </c>
      <c r="R134" s="25">
        <v>-0.0008284039913828471</v>
      </c>
      <c r="S134" s="25">
        <v>0.00022966149337419237</v>
      </c>
      <c r="T134" s="25">
        <v>0.00014009344400599464</v>
      </c>
      <c r="U134" s="25">
        <v>6.32377785182085E-05</v>
      </c>
      <c r="V134" s="25">
        <v>-3.059303049375683E-05</v>
      </c>
      <c r="W134" s="25">
        <v>1.339462268248094E-05</v>
      </c>
      <c r="X134" s="25">
        <v>-12.5</v>
      </c>
    </row>
    <row r="135" s="101" customFormat="1" ht="12.75">
      <c r="A135" s="101" t="s">
        <v>94</v>
      </c>
    </row>
    <row r="136" spans="1:24" s="101" customFormat="1" ht="12.75">
      <c r="A136" s="101">
        <v>69</v>
      </c>
      <c r="B136" s="101">
        <v>59.74</v>
      </c>
      <c r="C136" s="101">
        <v>59.94</v>
      </c>
      <c r="D136" s="101">
        <v>8.224747233514904</v>
      </c>
      <c r="E136" s="101">
        <v>8.649240635376103</v>
      </c>
      <c r="F136" s="101">
        <v>29.35246782320759</v>
      </c>
      <c r="G136" s="101" t="s">
        <v>59</v>
      </c>
      <c r="H136" s="101">
        <v>12.475217351172285</v>
      </c>
      <c r="I136" s="101">
        <v>84.71521735117224</v>
      </c>
      <c r="J136" s="101" t="s">
        <v>73</v>
      </c>
      <c r="K136" s="101">
        <v>0.42343750965593624</v>
      </c>
      <c r="M136" s="101" t="s">
        <v>68</v>
      </c>
      <c r="N136" s="101">
        <v>0.35810915377666175</v>
      </c>
      <c r="X136" s="101">
        <v>-12.5</v>
      </c>
    </row>
    <row r="137" spans="1:24" s="101" customFormat="1" ht="12.75">
      <c r="A137" s="101">
        <v>70</v>
      </c>
      <c r="B137" s="101">
        <v>77.45999908447266</v>
      </c>
      <c r="C137" s="101">
        <v>87.76000213623047</v>
      </c>
      <c r="D137" s="101">
        <v>8.363518714904785</v>
      </c>
      <c r="E137" s="101">
        <v>8.565805435180664</v>
      </c>
      <c r="F137" s="101">
        <v>29.078521458542397</v>
      </c>
      <c r="G137" s="101" t="s">
        <v>56</v>
      </c>
      <c r="H137" s="101">
        <v>-7.366335234604902</v>
      </c>
      <c r="I137" s="101">
        <v>82.59366384986771</v>
      </c>
      <c r="J137" s="101" t="s">
        <v>62</v>
      </c>
      <c r="K137" s="101">
        <v>0.31096492357692745</v>
      </c>
      <c r="L137" s="101">
        <v>0.5638933583828574</v>
      </c>
      <c r="M137" s="101">
        <v>0.07361679637797097</v>
      </c>
      <c r="N137" s="101">
        <v>0.05405955236307966</v>
      </c>
      <c r="O137" s="101">
        <v>0.012489048418120699</v>
      </c>
      <c r="P137" s="101">
        <v>0.016176316277186433</v>
      </c>
      <c r="Q137" s="101">
        <v>0.0015201466766586122</v>
      </c>
      <c r="R137" s="101">
        <v>0.0008320799347572452</v>
      </c>
      <c r="S137" s="101">
        <v>0.00016388777409471358</v>
      </c>
      <c r="T137" s="101">
        <v>0.00023802907202583466</v>
      </c>
      <c r="U137" s="101">
        <v>3.324398833605699E-05</v>
      </c>
      <c r="V137" s="101">
        <v>3.0876648927669826E-05</v>
      </c>
      <c r="W137" s="101">
        <v>1.0226640984830018E-05</v>
      </c>
      <c r="X137" s="101">
        <v>-12.5</v>
      </c>
    </row>
    <row r="138" spans="1:24" s="101" customFormat="1" ht="12.75">
      <c r="A138" s="101">
        <v>71</v>
      </c>
      <c r="B138" s="101">
        <v>68.27999877929688</v>
      </c>
      <c r="C138" s="101">
        <v>91.4800033569336</v>
      </c>
      <c r="D138" s="101">
        <v>8.726856231689453</v>
      </c>
      <c r="E138" s="101">
        <v>8.682201385498047</v>
      </c>
      <c r="F138" s="101">
        <v>32.943018105113154</v>
      </c>
      <c r="G138" s="101" t="s">
        <v>57</v>
      </c>
      <c r="H138" s="101">
        <v>8.859856760918747</v>
      </c>
      <c r="I138" s="101">
        <v>89.63985554021558</v>
      </c>
      <c r="J138" s="101" t="s">
        <v>60</v>
      </c>
      <c r="K138" s="101">
        <v>0.14013524438463912</v>
      </c>
      <c r="L138" s="101">
        <v>0.0030686192603996926</v>
      </c>
      <c r="M138" s="101">
        <v>-0.03242578409315784</v>
      </c>
      <c r="N138" s="101">
        <v>-0.0005592490323709065</v>
      </c>
      <c r="O138" s="101">
        <v>0.0057478430882957855</v>
      </c>
      <c r="P138" s="101">
        <v>0.00035102488617397667</v>
      </c>
      <c r="Q138" s="101">
        <v>-0.000633529087422234</v>
      </c>
      <c r="R138" s="101">
        <v>-4.493979634036442E-05</v>
      </c>
      <c r="S138" s="101">
        <v>8.508452970177786E-05</v>
      </c>
      <c r="T138" s="101">
        <v>2.4993768746725747E-05</v>
      </c>
      <c r="U138" s="101">
        <v>-1.1433432216873588E-05</v>
      </c>
      <c r="V138" s="101">
        <v>-3.5433592715920315E-06</v>
      </c>
      <c r="W138" s="101">
        <v>5.5985492484533945E-06</v>
      </c>
      <c r="X138" s="101">
        <v>-12.5</v>
      </c>
    </row>
    <row r="139" spans="1:24" s="101" customFormat="1" ht="12.75">
      <c r="A139" s="101">
        <v>72</v>
      </c>
      <c r="B139" s="101">
        <v>99.37999725341797</v>
      </c>
      <c r="C139" s="101">
        <v>81.08000183105469</v>
      </c>
      <c r="D139" s="101">
        <v>8.092025756835938</v>
      </c>
      <c r="E139" s="101">
        <v>8.598600387573242</v>
      </c>
      <c r="F139" s="101">
        <v>38.02965464534026</v>
      </c>
      <c r="G139" s="101" t="s">
        <v>58</v>
      </c>
      <c r="H139" s="101">
        <v>-0.13473384979054792</v>
      </c>
      <c r="I139" s="101">
        <v>111.74526340362738</v>
      </c>
      <c r="J139" s="101" t="s">
        <v>61</v>
      </c>
      <c r="K139" s="101">
        <v>0.2775991660226338</v>
      </c>
      <c r="L139" s="101">
        <v>0.5638850088485526</v>
      </c>
      <c r="M139" s="101">
        <v>0.06609085590987268</v>
      </c>
      <c r="N139" s="101">
        <v>-0.05405665955473335</v>
      </c>
      <c r="O139" s="101">
        <v>0.011087769397967</v>
      </c>
      <c r="P139" s="101">
        <v>0.016172507221480944</v>
      </c>
      <c r="Q139" s="101">
        <v>0.00138184181943744</v>
      </c>
      <c r="R139" s="101">
        <v>-0.0008308654719811795</v>
      </c>
      <c r="S139" s="101">
        <v>0.00014007078675850704</v>
      </c>
      <c r="T139" s="101">
        <v>0.0002367132245002699</v>
      </c>
      <c r="U139" s="101">
        <v>3.121601172843914E-05</v>
      </c>
      <c r="V139" s="101">
        <v>-3.067265971634995E-05</v>
      </c>
      <c r="W139" s="101">
        <v>8.558062406014985E-06</v>
      </c>
      <c r="X139" s="101">
        <v>-12.5</v>
      </c>
    </row>
    <row r="140" ht="12.75" hidden="1">
      <c r="A140" s="25" t="s">
        <v>111</v>
      </c>
    </row>
    <row r="141" spans="1:24" ht="12.75" hidden="1">
      <c r="A141" s="25">
        <v>69</v>
      </c>
      <c r="B141" s="25">
        <v>36.4</v>
      </c>
      <c r="C141" s="25">
        <v>44.7</v>
      </c>
      <c r="D141" s="25">
        <v>8.183469230052621</v>
      </c>
      <c r="E141" s="25">
        <v>8.449252329979762</v>
      </c>
      <c r="F141" s="25">
        <v>25.57639528766662</v>
      </c>
      <c r="G141" s="25" t="s">
        <v>59</v>
      </c>
      <c r="H141" s="25">
        <v>25.21634984615708</v>
      </c>
      <c r="I141" s="25">
        <v>74.11634984615704</v>
      </c>
      <c r="J141" s="25" t="s">
        <v>73</v>
      </c>
      <c r="K141" s="25">
        <v>3.34011512740514</v>
      </c>
      <c r="M141" s="25" t="s">
        <v>68</v>
      </c>
      <c r="N141" s="25">
        <v>1.8705267972136477</v>
      </c>
      <c r="X141" s="25">
        <v>-12.5</v>
      </c>
    </row>
    <row r="142" spans="1:24" ht="12.75" hidden="1">
      <c r="A142" s="25">
        <v>72</v>
      </c>
      <c r="B142" s="25">
        <v>88.73999786376953</v>
      </c>
      <c r="C142" s="25">
        <v>67.23999786376953</v>
      </c>
      <c r="D142" s="25">
        <v>8.15946102142334</v>
      </c>
      <c r="E142" s="25">
        <v>8.743232727050781</v>
      </c>
      <c r="F142" s="25">
        <v>27.697113490432297</v>
      </c>
      <c r="G142" s="25" t="s">
        <v>56</v>
      </c>
      <c r="H142" s="25">
        <v>-20.564314348634497</v>
      </c>
      <c r="I142" s="25">
        <v>80.67568351513499</v>
      </c>
      <c r="J142" s="25" t="s">
        <v>62</v>
      </c>
      <c r="K142" s="25">
        <v>1.6851650373221028</v>
      </c>
      <c r="L142" s="25">
        <v>0.5788708801324116</v>
      </c>
      <c r="M142" s="25">
        <v>0.3989407021794663</v>
      </c>
      <c r="N142" s="25">
        <v>0.03410976873899024</v>
      </c>
      <c r="O142" s="25">
        <v>0.06767924973573008</v>
      </c>
      <c r="P142" s="25">
        <v>0.016606052124815317</v>
      </c>
      <c r="Q142" s="25">
        <v>0.008238129550403539</v>
      </c>
      <c r="R142" s="25">
        <v>0.0005249830552615956</v>
      </c>
      <c r="S142" s="25">
        <v>0.0008879811144883894</v>
      </c>
      <c r="T142" s="25">
        <v>0.0002443948684165371</v>
      </c>
      <c r="U142" s="25">
        <v>0.0001801794956296857</v>
      </c>
      <c r="V142" s="25">
        <v>1.94947643562078E-05</v>
      </c>
      <c r="W142" s="25">
        <v>5.5376188130727434E-05</v>
      </c>
      <c r="X142" s="25">
        <v>-12.5</v>
      </c>
    </row>
    <row r="143" spans="1:24" ht="12.75" hidden="1">
      <c r="A143" s="25">
        <v>71</v>
      </c>
      <c r="B143" s="25">
        <v>80.9800033569336</v>
      </c>
      <c r="C143" s="25">
        <v>91.77999877929688</v>
      </c>
      <c r="D143" s="25">
        <v>8.584357261657715</v>
      </c>
      <c r="E143" s="25">
        <v>8.740310668945312</v>
      </c>
      <c r="F143" s="25">
        <v>31.58903426860224</v>
      </c>
      <c r="G143" s="25" t="s">
        <v>57</v>
      </c>
      <c r="H143" s="25">
        <v>-6.050832990817538</v>
      </c>
      <c r="I143" s="25">
        <v>87.42917036611601</v>
      </c>
      <c r="J143" s="25" t="s">
        <v>60</v>
      </c>
      <c r="K143" s="25">
        <v>1.2071847237187496</v>
      </c>
      <c r="L143" s="25">
        <v>0.003149780414325569</v>
      </c>
      <c r="M143" s="25">
        <v>-0.282602247010342</v>
      </c>
      <c r="N143" s="25">
        <v>-0.0003526694090363996</v>
      </c>
      <c r="O143" s="25">
        <v>0.04898895402381294</v>
      </c>
      <c r="P143" s="25">
        <v>0.0003601283249315469</v>
      </c>
      <c r="Q143" s="25">
        <v>-0.005681097829092374</v>
      </c>
      <c r="R143" s="25">
        <v>-2.83194619661722E-05</v>
      </c>
      <c r="S143" s="25">
        <v>0.0006826419391753359</v>
      </c>
      <c r="T143" s="25">
        <v>2.563444182787087E-05</v>
      </c>
      <c r="U143" s="25">
        <v>-0.00011352584126728107</v>
      </c>
      <c r="V143" s="25">
        <v>-2.221270057240614E-06</v>
      </c>
      <c r="W143" s="25">
        <v>4.3722685489459947E-05</v>
      </c>
      <c r="X143" s="25">
        <v>-12.5</v>
      </c>
    </row>
    <row r="144" spans="1:24" ht="12.75" hidden="1">
      <c r="A144" s="25">
        <v>70</v>
      </c>
      <c r="B144" s="25">
        <v>72.5</v>
      </c>
      <c r="C144" s="25">
        <v>81.5</v>
      </c>
      <c r="D144" s="25">
        <v>8.643674850463867</v>
      </c>
      <c r="E144" s="25">
        <v>8.834692001342773</v>
      </c>
      <c r="F144" s="25">
        <v>34.62044520595829</v>
      </c>
      <c r="G144" s="25" t="s">
        <v>58</v>
      </c>
      <c r="H144" s="25">
        <v>10.127697199297844</v>
      </c>
      <c r="I144" s="25">
        <v>95.1276971992978</v>
      </c>
      <c r="J144" s="25" t="s">
        <v>61</v>
      </c>
      <c r="K144" s="25">
        <v>1.1757917527491382</v>
      </c>
      <c r="L144" s="25">
        <v>0.5788623106997158</v>
      </c>
      <c r="M144" s="25">
        <v>0.2815841860619152</v>
      </c>
      <c r="N144" s="25">
        <v>-0.03410794552175967</v>
      </c>
      <c r="O144" s="25">
        <v>0.046696501244140994</v>
      </c>
      <c r="P144" s="25">
        <v>0.016602146691366913</v>
      </c>
      <c r="Q144" s="25">
        <v>0.005965895234205335</v>
      </c>
      <c r="R144" s="25">
        <v>-0.0005242186722978742</v>
      </c>
      <c r="S144" s="25">
        <v>0.0005679000286731628</v>
      </c>
      <c r="T144" s="25">
        <v>0.00024304675908250653</v>
      </c>
      <c r="U144" s="25">
        <v>0.00013991616779316114</v>
      </c>
      <c r="V144" s="25">
        <v>-1.9367803092681328E-05</v>
      </c>
      <c r="W144" s="25">
        <v>3.398306910035476E-05</v>
      </c>
      <c r="X144" s="25">
        <v>-12.5</v>
      </c>
    </row>
    <row r="145" ht="12.75" hidden="1">
      <c r="A145" s="25" t="s">
        <v>93</v>
      </c>
    </row>
    <row r="146" spans="1:24" ht="12.75" hidden="1">
      <c r="A146" s="25">
        <v>69</v>
      </c>
      <c r="B146" s="25">
        <v>36.4</v>
      </c>
      <c r="C146" s="25">
        <v>44.7</v>
      </c>
      <c r="D146" s="25">
        <v>8.183469230052621</v>
      </c>
      <c r="E146" s="25">
        <v>8.449252329979762</v>
      </c>
      <c r="F146" s="25">
        <v>27.268844520011072</v>
      </c>
      <c r="G146" s="25" t="s">
        <v>59</v>
      </c>
      <c r="H146" s="25">
        <v>30.120800140674923</v>
      </c>
      <c r="I146" s="25">
        <v>79.02080014067488</v>
      </c>
      <c r="J146" s="25" t="s">
        <v>73</v>
      </c>
      <c r="K146" s="25">
        <v>3.2425773118801704</v>
      </c>
      <c r="M146" s="25" t="s">
        <v>68</v>
      </c>
      <c r="N146" s="25">
        <v>2.0364522973485824</v>
      </c>
      <c r="X146" s="25">
        <v>-12.5</v>
      </c>
    </row>
    <row r="147" spans="1:24" ht="12.75" hidden="1">
      <c r="A147" s="25">
        <v>72</v>
      </c>
      <c r="B147" s="25">
        <v>88.73999786376953</v>
      </c>
      <c r="C147" s="25">
        <v>67.23999786376953</v>
      </c>
      <c r="D147" s="25">
        <v>8.15946102142334</v>
      </c>
      <c r="E147" s="25">
        <v>8.743232727050781</v>
      </c>
      <c r="F147" s="25">
        <v>27.697113490432297</v>
      </c>
      <c r="G147" s="25" t="s">
        <v>56</v>
      </c>
      <c r="H147" s="25">
        <v>-20.564314348634497</v>
      </c>
      <c r="I147" s="25">
        <v>80.67568351513499</v>
      </c>
      <c r="J147" s="25" t="s">
        <v>62</v>
      </c>
      <c r="K147" s="25">
        <v>1.5058694771968388</v>
      </c>
      <c r="L147" s="25">
        <v>0.9177142437766747</v>
      </c>
      <c r="M147" s="25">
        <v>0.35649467719928024</v>
      </c>
      <c r="N147" s="25">
        <v>0.03522137531316671</v>
      </c>
      <c r="O147" s="25">
        <v>0.0604782868475236</v>
      </c>
      <c r="P147" s="25">
        <v>0.02632636493357716</v>
      </c>
      <c r="Q147" s="25">
        <v>0.0073615947473557024</v>
      </c>
      <c r="R147" s="25">
        <v>0.0005420912765471251</v>
      </c>
      <c r="S147" s="25">
        <v>0.0007935113835524294</v>
      </c>
      <c r="T147" s="25">
        <v>0.00038742228759505216</v>
      </c>
      <c r="U147" s="25">
        <v>0.0001610121792045159</v>
      </c>
      <c r="V147" s="25">
        <v>2.012589311821379E-05</v>
      </c>
      <c r="W147" s="25">
        <v>4.9487415873329184E-05</v>
      </c>
      <c r="X147" s="25">
        <v>-12.5</v>
      </c>
    </row>
    <row r="148" spans="1:24" ht="12.75" hidden="1">
      <c r="A148" s="25">
        <v>70</v>
      </c>
      <c r="B148" s="25">
        <v>72.5</v>
      </c>
      <c r="C148" s="25">
        <v>81.5</v>
      </c>
      <c r="D148" s="25">
        <v>8.643674850463867</v>
      </c>
      <c r="E148" s="25">
        <v>8.834692001342773</v>
      </c>
      <c r="F148" s="25">
        <v>30.15242406481305</v>
      </c>
      <c r="G148" s="25" t="s">
        <v>57</v>
      </c>
      <c r="H148" s="25">
        <v>-2.1492264412385804</v>
      </c>
      <c r="I148" s="25">
        <v>82.85077355876138</v>
      </c>
      <c r="J148" s="25" t="s">
        <v>60</v>
      </c>
      <c r="K148" s="25">
        <v>1.2444806651295266</v>
      </c>
      <c r="L148" s="25">
        <v>0.004993542493510818</v>
      </c>
      <c r="M148" s="25">
        <v>-0.2923131994644646</v>
      </c>
      <c r="N148" s="25">
        <v>-0.0003642100753698906</v>
      </c>
      <c r="O148" s="25">
        <v>0.05034461375479174</v>
      </c>
      <c r="P148" s="25">
        <v>0.0005710819004524634</v>
      </c>
      <c r="Q148" s="25">
        <v>-0.005923565535262743</v>
      </c>
      <c r="R148" s="25">
        <v>-2.923598024116102E-05</v>
      </c>
      <c r="S148" s="25">
        <v>0.0006887152841398353</v>
      </c>
      <c r="T148" s="25">
        <v>4.0655827034772625E-05</v>
      </c>
      <c r="U148" s="25">
        <v>-0.00012158590995003462</v>
      </c>
      <c r="V148" s="25">
        <v>-2.2931069422059502E-06</v>
      </c>
      <c r="W148" s="25">
        <v>4.3743399068244614E-05</v>
      </c>
      <c r="X148" s="25">
        <v>-12.5</v>
      </c>
    </row>
    <row r="149" spans="1:24" ht="12.75" hidden="1">
      <c r="A149" s="25">
        <v>71</v>
      </c>
      <c r="B149" s="25">
        <v>80.9800033569336</v>
      </c>
      <c r="C149" s="25">
        <v>91.77999877929688</v>
      </c>
      <c r="D149" s="25">
        <v>8.584357261657715</v>
      </c>
      <c r="E149" s="25">
        <v>8.740310668945312</v>
      </c>
      <c r="F149" s="25">
        <v>34.35557536612836</v>
      </c>
      <c r="G149" s="25" t="s">
        <v>58</v>
      </c>
      <c r="H149" s="25">
        <v>1.6061403399843233</v>
      </c>
      <c r="I149" s="25">
        <v>95.08614369691787</v>
      </c>
      <c r="J149" s="25" t="s">
        <v>61</v>
      </c>
      <c r="K149" s="25">
        <v>0.847886051584676</v>
      </c>
      <c r="L149" s="25">
        <v>0.9177006580383166</v>
      </c>
      <c r="M149" s="25">
        <v>0.20406236372802108</v>
      </c>
      <c r="N149" s="25">
        <v>-0.035219492187877274</v>
      </c>
      <c r="O149" s="25">
        <v>0.03351183441550433</v>
      </c>
      <c r="P149" s="25">
        <v>0.026320170137726254</v>
      </c>
      <c r="Q149" s="25">
        <v>0.004370863595874673</v>
      </c>
      <c r="R149" s="25">
        <v>-0.0005413023273253406</v>
      </c>
      <c r="S149" s="25">
        <v>0.00039412126714943554</v>
      </c>
      <c r="T149" s="25">
        <v>0.00038528318501266306</v>
      </c>
      <c r="U149" s="25">
        <v>0.00010555466997631707</v>
      </c>
      <c r="V149" s="25">
        <v>-1.9994830190761112E-05</v>
      </c>
      <c r="W149" s="25">
        <v>2.3141291402515332E-05</v>
      </c>
      <c r="X149" s="25">
        <v>-12.5</v>
      </c>
    </row>
    <row r="150" ht="12.75" hidden="1">
      <c r="A150" s="25" t="s">
        <v>92</v>
      </c>
    </row>
    <row r="151" spans="1:24" ht="12.75" hidden="1">
      <c r="A151" s="25">
        <v>69</v>
      </c>
      <c r="B151" s="25">
        <v>36.4</v>
      </c>
      <c r="C151" s="25">
        <v>44.7</v>
      </c>
      <c r="D151" s="25">
        <v>8.183469230052621</v>
      </c>
      <c r="E151" s="25">
        <v>8.449252329979762</v>
      </c>
      <c r="F151" s="25">
        <v>25.57639528766662</v>
      </c>
      <c r="G151" s="25" t="s">
        <v>59</v>
      </c>
      <c r="H151" s="25">
        <v>25.21634984615708</v>
      </c>
      <c r="I151" s="25">
        <v>74.11634984615704</v>
      </c>
      <c r="J151" s="25" t="s">
        <v>73</v>
      </c>
      <c r="K151" s="25">
        <v>2.0645388640545903</v>
      </c>
      <c r="M151" s="25" t="s">
        <v>68</v>
      </c>
      <c r="N151" s="25">
        <v>1.494300689064639</v>
      </c>
      <c r="X151" s="25">
        <v>-12.5</v>
      </c>
    </row>
    <row r="152" spans="1:24" ht="12.75" hidden="1">
      <c r="A152" s="25">
        <v>71</v>
      </c>
      <c r="B152" s="25">
        <v>80.9800033569336</v>
      </c>
      <c r="C152" s="25">
        <v>91.77999877929688</v>
      </c>
      <c r="D152" s="25">
        <v>8.584357261657715</v>
      </c>
      <c r="E152" s="25">
        <v>8.740310668945312</v>
      </c>
      <c r="F152" s="25">
        <v>27.025985964504258</v>
      </c>
      <c r="G152" s="25" t="s">
        <v>56</v>
      </c>
      <c r="H152" s="25">
        <v>-18.680010704057324</v>
      </c>
      <c r="I152" s="25">
        <v>74.79999265287623</v>
      </c>
      <c r="J152" s="25" t="s">
        <v>62</v>
      </c>
      <c r="K152" s="25">
        <v>1.003069074791814</v>
      </c>
      <c r="L152" s="25">
        <v>0.9990869517608975</v>
      </c>
      <c r="M152" s="25">
        <v>0.2374633111717435</v>
      </c>
      <c r="N152" s="25">
        <v>0.0368589338196427</v>
      </c>
      <c r="O152" s="25">
        <v>0.040284994721314936</v>
      </c>
      <c r="P152" s="25">
        <v>0.028660683193439434</v>
      </c>
      <c r="Q152" s="25">
        <v>0.004903592887034176</v>
      </c>
      <c r="R152" s="25">
        <v>0.0005672926924446335</v>
      </c>
      <c r="S152" s="25">
        <v>0.0005285843762307508</v>
      </c>
      <c r="T152" s="25">
        <v>0.00042175471182466604</v>
      </c>
      <c r="U152" s="25">
        <v>0.00010725323364764969</v>
      </c>
      <c r="V152" s="25">
        <v>2.10544750668677E-05</v>
      </c>
      <c r="W152" s="25">
        <v>3.296960104705363E-05</v>
      </c>
      <c r="X152" s="25">
        <v>-12.5</v>
      </c>
    </row>
    <row r="153" spans="1:24" ht="12.75" hidden="1">
      <c r="A153" s="25">
        <v>72</v>
      </c>
      <c r="B153" s="25">
        <v>88.73999786376953</v>
      </c>
      <c r="C153" s="25">
        <v>67.23999786376953</v>
      </c>
      <c r="D153" s="25">
        <v>8.15946102142334</v>
      </c>
      <c r="E153" s="25">
        <v>8.743232727050781</v>
      </c>
      <c r="F153" s="25">
        <v>36.48926818980106</v>
      </c>
      <c r="G153" s="25" t="s">
        <v>57</v>
      </c>
      <c r="H153" s="25">
        <v>5.045325088608907</v>
      </c>
      <c r="I153" s="25">
        <v>106.2853229523784</v>
      </c>
      <c r="J153" s="25" t="s">
        <v>60</v>
      </c>
      <c r="K153" s="25">
        <v>0.7782872529460234</v>
      </c>
      <c r="L153" s="25">
        <v>0.005436295996873737</v>
      </c>
      <c r="M153" s="25">
        <v>-0.18253412293363802</v>
      </c>
      <c r="N153" s="25">
        <v>-0.0003813234123551224</v>
      </c>
      <c r="O153" s="25">
        <v>0.031529381166241856</v>
      </c>
      <c r="P153" s="25">
        <v>0.0006218219213045032</v>
      </c>
      <c r="Q153" s="25">
        <v>-0.0036856898048043337</v>
      </c>
      <c r="R153" s="25">
        <v>-3.061548604044889E-05</v>
      </c>
      <c r="S153" s="25">
        <v>0.00043495747743724586</v>
      </c>
      <c r="T153" s="25">
        <v>4.4273437408511254E-05</v>
      </c>
      <c r="U153" s="25">
        <v>-7.47701706778462E-05</v>
      </c>
      <c r="V153" s="25">
        <v>-2.406262047152076E-06</v>
      </c>
      <c r="W153" s="25">
        <v>2.7736497554764713E-05</v>
      </c>
      <c r="X153" s="25">
        <v>-12.5</v>
      </c>
    </row>
    <row r="154" spans="1:24" ht="12.75" hidden="1">
      <c r="A154" s="25">
        <v>70</v>
      </c>
      <c r="B154" s="25">
        <v>72.5</v>
      </c>
      <c r="C154" s="25">
        <v>81.5</v>
      </c>
      <c r="D154" s="25">
        <v>8.643674850463867</v>
      </c>
      <c r="E154" s="25">
        <v>8.834692001342773</v>
      </c>
      <c r="F154" s="25">
        <v>30.15242406481305</v>
      </c>
      <c r="G154" s="25" t="s">
        <v>58</v>
      </c>
      <c r="H154" s="25">
        <v>-2.1492264412385804</v>
      </c>
      <c r="I154" s="25">
        <v>82.85077355876138</v>
      </c>
      <c r="J154" s="25" t="s">
        <v>61</v>
      </c>
      <c r="K154" s="25">
        <v>0.6327847348865476</v>
      </c>
      <c r="L154" s="25">
        <v>0.9990721614902079</v>
      </c>
      <c r="M154" s="25">
        <v>0.1518885055476411</v>
      </c>
      <c r="N154" s="25">
        <v>-0.03685696127973642</v>
      </c>
      <c r="O154" s="25">
        <v>0.025075464561403558</v>
      </c>
      <c r="P154" s="25">
        <v>0.028653936878078146</v>
      </c>
      <c r="Q154" s="25">
        <v>0.0032343336043972894</v>
      </c>
      <c r="R154" s="25">
        <v>-0.0005664659662465068</v>
      </c>
      <c r="S154" s="25">
        <v>0.0003003555153758287</v>
      </c>
      <c r="T154" s="25">
        <v>0.0004194244862741585</v>
      </c>
      <c r="U154" s="25">
        <v>7.689393802298776E-05</v>
      </c>
      <c r="V154" s="25">
        <v>-2.091652034401968E-05</v>
      </c>
      <c r="W154" s="25">
        <v>1.782361626035555E-05</v>
      </c>
      <c r="X154" s="25">
        <v>-12.5</v>
      </c>
    </row>
    <row r="155" ht="12.75" hidden="1">
      <c r="A155" s="25" t="s">
        <v>91</v>
      </c>
    </row>
    <row r="156" spans="1:24" ht="12.75" hidden="1">
      <c r="A156" s="25">
        <v>69</v>
      </c>
      <c r="B156" s="25">
        <v>36.4</v>
      </c>
      <c r="C156" s="25">
        <v>44.7</v>
      </c>
      <c r="D156" s="25">
        <v>8.183469230052621</v>
      </c>
      <c r="E156" s="25">
        <v>8.449252329979762</v>
      </c>
      <c r="F156" s="25">
        <v>22.915432486099533</v>
      </c>
      <c r="G156" s="25" t="s">
        <v>59</v>
      </c>
      <c r="H156" s="25">
        <v>17.505300352655546</v>
      </c>
      <c r="I156" s="25">
        <v>66.4053003526555</v>
      </c>
      <c r="J156" s="25" t="s">
        <v>73</v>
      </c>
      <c r="K156" s="25">
        <v>1.4597682602165876</v>
      </c>
      <c r="M156" s="25" t="s">
        <v>68</v>
      </c>
      <c r="N156" s="25">
        <v>1.1016760910528725</v>
      </c>
      <c r="X156" s="25">
        <v>-12.5</v>
      </c>
    </row>
    <row r="157" spans="1:24" ht="12.75" hidden="1">
      <c r="A157" s="25">
        <v>71</v>
      </c>
      <c r="B157" s="25">
        <v>80.9800033569336</v>
      </c>
      <c r="C157" s="25">
        <v>91.77999877929688</v>
      </c>
      <c r="D157" s="25">
        <v>8.584357261657715</v>
      </c>
      <c r="E157" s="25">
        <v>8.740310668945312</v>
      </c>
      <c r="F157" s="25">
        <v>27.025985964504258</v>
      </c>
      <c r="G157" s="25" t="s">
        <v>56</v>
      </c>
      <c r="H157" s="25">
        <v>-18.680010704057324</v>
      </c>
      <c r="I157" s="25">
        <v>74.79999265287623</v>
      </c>
      <c r="J157" s="25" t="s">
        <v>62</v>
      </c>
      <c r="K157" s="25">
        <v>0.7822744917249781</v>
      </c>
      <c r="L157" s="25">
        <v>0.900304991481702</v>
      </c>
      <c r="M157" s="25">
        <v>0.18519314300234807</v>
      </c>
      <c r="N157" s="25">
        <v>0.03605463517228606</v>
      </c>
      <c r="O157" s="25">
        <v>0.03141779509472358</v>
      </c>
      <c r="P157" s="25">
        <v>0.025826967331934278</v>
      </c>
      <c r="Q157" s="25">
        <v>0.003824228222534553</v>
      </c>
      <c r="R157" s="25">
        <v>0.0005549025933161706</v>
      </c>
      <c r="S157" s="25">
        <v>0.00041225092233112794</v>
      </c>
      <c r="T157" s="25">
        <v>0.00038004468003811215</v>
      </c>
      <c r="U157" s="25">
        <v>8.363652870773083E-05</v>
      </c>
      <c r="V157" s="25">
        <v>2.059040021789464E-05</v>
      </c>
      <c r="W157" s="25">
        <v>2.5715210602452338E-05</v>
      </c>
      <c r="X157" s="25">
        <v>-12.5</v>
      </c>
    </row>
    <row r="158" spans="1:24" ht="12.75" hidden="1">
      <c r="A158" s="25">
        <v>70</v>
      </c>
      <c r="B158" s="25">
        <v>72.5</v>
      </c>
      <c r="C158" s="25">
        <v>81.5</v>
      </c>
      <c r="D158" s="25">
        <v>8.643674850463867</v>
      </c>
      <c r="E158" s="25">
        <v>8.834692001342773</v>
      </c>
      <c r="F158" s="25">
        <v>34.62044520595829</v>
      </c>
      <c r="G158" s="25" t="s">
        <v>57</v>
      </c>
      <c r="H158" s="25">
        <v>10.127697199297844</v>
      </c>
      <c r="I158" s="25">
        <v>95.1276971992978</v>
      </c>
      <c r="J158" s="25" t="s">
        <v>60</v>
      </c>
      <c r="K158" s="25">
        <v>0.2865916755816345</v>
      </c>
      <c r="L158" s="25">
        <v>0.004898699203993048</v>
      </c>
      <c r="M158" s="25">
        <v>-0.06588353658775552</v>
      </c>
      <c r="N158" s="25">
        <v>-0.00037318634788073205</v>
      </c>
      <c r="O158" s="25">
        <v>0.011824412395018007</v>
      </c>
      <c r="P158" s="25">
        <v>0.0005603953522170821</v>
      </c>
      <c r="Q158" s="25">
        <v>-0.0012662127057536051</v>
      </c>
      <c r="R158" s="25">
        <v>-2.997150816048602E-05</v>
      </c>
      <c r="S158" s="25">
        <v>0.00018059453927320241</v>
      </c>
      <c r="T158" s="25">
        <v>3.990453677497246E-05</v>
      </c>
      <c r="U158" s="25">
        <v>-2.1371004901571105E-05</v>
      </c>
      <c r="V158" s="25">
        <v>-2.3598943680878856E-06</v>
      </c>
      <c r="W158" s="25">
        <v>1.203055725238997E-05</v>
      </c>
      <c r="X158" s="25">
        <v>-12.5</v>
      </c>
    </row>
    <row r="159" spans="1:24" ht="12.75" hidden="1">
      <c r="A159" s="25">
        <v>72</v>
      </c>
      <c r="B159" s="25">
        <v>88.73999786376953</v>
      </c>
      <c r="C159" s="25">
        <v>67.23999786376953</v>
      </c>
      <c r="D159" s="25">
        <v>8.15946102142334</v>
      </c>
      <c r="E159" s="25">
        <v>8.743232727050781</v>
      </c>
      <c r="F159" s="25">
        <v>34.85106592159447</v>
      </c>
      <c r="G159" s="25" t="s">
        <v>58</v>
      </c>
      <c r="H159" s="25">
        <v>0.27359724161626</v>
      </c>
      <c r="I159" s="25">
        <v>101.51359510538575</v>
      </c>
      <c r="J159" s="25" t="s">
        <v>61</v>
      </c>
      <c r="K159" s="25">
        <v>0.7278863866640755</v>
      </c>
      <c r="L159" s="25">
        <v>0.9002916640916855</v>
      </c>
      <c r="M159" s="25">
        <v>0.17307761213333753</v>
      </c>
      <c r="N159" s="25">
        <v>-0.03605270377317633</v>
      </c>
      <c r="O159" s="25">
        <v>0.02910775017287632</v>
      </c>
      <c r="P159" s="25">
        <v>0.025820886867302096</v>
      </c>
      <c r="Q159" s="25">
        <v>0.0036085214259884784</v>
      </c>
      <c r="R159" s="25">
        <v>-0.0005540925886235958</v>
      </c>
      <c r="S159" s="25">
        <v>0.0003705893081938083</v>
      </c>
      <c r="T159" s="25">
        <v>0.00037794389368006186</v>
      </c>
      <c r="U159" s="25">
        <v>8.086005864316515E-05</v>
      </c>
      <c r="V159" s="25">
        <v>-2.045471778599115E-05</v>
      </c>
      <c r="W159" s="25">
        <v>2.272746683036726E-05</v>
      </c>
      <c r="X159" s="25">
        <v>-12.5</v>
      </c>
    </row>
    <row r="160" ht="12.75" hidden="1">
      <c r="A160" s="25" t="s">
        <v>90</v>
      </c>
    </row>
    <row r="161" spans="1:24" ht="12.75" hidden="1">
      <c r="A161" s="25">
        <v>69</v>
      </c>
      <c r="B161" s="25">
        <v>36.4</v>
      </c>
      <c r="C161" s="25">
        <v>44.7</v>
      </c>
      <c r="D161" s="25">
        <v>8.183469230052621</v>
      </c>
      <c r="E161" s="25">
        <v>8.449252329979762</v>
      </c>
      <c r="F161" s="25">
        <v>27.268844520011072</v>
      </c>
      <c r="G161" s="25" t="s">
        <v>59</v>
      </c>
      <c r="H161" s="25">
        <v>30.120800140674923</v>
      </c>
      <c r="I161" s="25">
        <v>79.02080014067488</v>
      </c>
      <c r="J161" s="25" t="s">
        <v>73</v>
      </c>
      <c r="K161" s="25">
        <v>2.5113096171976728</v>
      </c>
      <c r="M161" s="25" t="s">
        <v>68</v>
      </c>
      <c r="N161" s="25">
        <v>1.7256373683278559</v>
      </c>
      <c r="X161" s="25">
        <v>-12.5</v>
      </c>
    </row>
    <row r="162" spans="1:24" ht="12.75" hidden="1">
      <c r="A162" s="25">
        <v>70</v>
      </c>
      <c r="B162" s="25">
        <v>72.5</v>
      </c>
      <c r="C162" s="25">
        <v>81.5</v>
      </c>
      <c r="D162" s="25">
        <v>8.643674850463867</v>
      </c>
      <c r="E162" s="25">
        <v>8.834692001342773</v>
      </c>
      <c r="F162" s="25">
        <v>25.596715252280614</v>
      </c>
      <c r="G162" s="25" t="s">
        <v>56</v>
      </c>
      <c r="H162" s="25">
        <v>-14.667092282321788</v>
      </c>
      <c r="I162" s="25">
        <v>70.33290771767817</v>
      </c>
      <c r="J162" s="25" t="s">
        <v>62</v>
      </c>
      <c r="K162" s="25">
        <v>1.194862067511455</v>
      </c>
      <c r="L162" s="25">
        <v>0.9995051401680398</v>
      </c>
      <c r="M162" s="25">
        <v>0.2828674102884897</v>
      </c>
      <c r="N162" s="25">
        <v>0.03781252652516439</v>
      </c>
      <c r="O162" s="25">
        <v>0.04798751931112998</v>
      </c>
      <c r="P162" s="25">
        <v>0.028672631973899642</v>
      </c>
      <c r="Q162" s="25">
        <v>0.005841172344112131</v>
      </c>
      <c r="R162" s="25">
        <v>0.0005819926630897072</v>
      </c>
      <c r="S162" s="25">
        <v>0.0006296220186968695</v>
      </c>
      <c r="T162" s="25">
        <v>0.0004219379728899028</v>
      </c>
      <c r="U162" s="25">
        <v>0.00012776601800346186</v>
      </c>
      <c r="V162" s="25">
        <v>2.1603116994250574E-05</v>
      </c>
      <c r="W162" s="25">
        <v>3.926713890462866E-05</v>
      </c>
      <c r="X162" s="25">
        <v>-12.5</v>
      </c>
    </row>
    <row r="163" spans="1:24" ht="12.75" hidden="1">
      <c r="A163" s="25">
        <v>72</v>
      </c>
      <c r="B163" s="25">
        <v>88.73999786376953</v>
      </c>
      <c r="C163" s="25">
        <v>67.23999786376953</v>
      </c>
      <c r="D163" s="25">
        <v>8.15946102142334</v>
      </c>
      <c r="E163" s="25">
        <v>8.743232727050781</v>
      </c>
      <c r="F163" s="25">
        <v>34.85106592159447</v>
      </c>
      <c r="G163" s="25" t="s">
        <v>57</v>
      </c>
      <c r="H163" s="25">
        <v>0.27359724161626</v>
      </c>
      <c r="I163" s="25">
        <v>101.51359510538575</v>
      </c>
      <c r="J163" s="25" t="s">
        <v>60</v>
      </c>
      <c r="K163" s="25">
        <v>1.1492663234960137</v>
      </c>
      <c r="L163" s="25">
        <v>0.005438752851119451</v>
      </c>
      <c r="M163" s="25">
        <v>-0.2711756495001342</v>
      </c>
      <c r="N163" s="25">
        <v>-0.0003909819793001528</v>
      </c>
      <c r="O163" s="25">
        <v>0.04629518224622629</v>
      </c>
      <c r="P163" s="25">
        <v>0.0006220446109532405</v>
      </c>
      <c r="Q163" s="25">
        <v>-0.005554194501903376</v>
      </c>
      <c r="R163" s="25">
        <v>-3.138587243526967E-05</v>
      </c>
      <c r="S163" s="25">
        <v>0.0006172136837772164</v>
      </c>
      <c r="T163" s="25">
        <v>4.428448307085597E-05</v>
      </c>
      <c r="U163" s="25">
        <v>-0.00011797920708003887</v>
      </c>
      <c r="V163" s="25">
        <v>-2.464108036204044E-06</v>
      </c>
      <c r="W163" s="25">
        <v>3.872898020012492E-05</v>
      </c>
      <c r="X163" s="25">
        <v>-12.5</v>
      </c>
    </row>
    <row r="164" spans="1:24" ht="12.75" hidden="1">
      <c r="A164" s="25">
        <v>71</v>
      </c>
      <c r="B164" s="25">
        <v>80.9800033569336</v>
      </c>
      <c r="C164" s="25">
        <v>91.77999877929688</v>
      </c>
      <c r="D164" s="25">
        <v>8.584357261657715</v>
      </c>
      <c r="E164" s="25">
        <v>8.740310668945312</v>
      </c>
      <c r="F164" s="25">
        <v>31.58903426860224</v>
      </c>
      <c r="G164" s="25" t="s">
        <v>58</v>
      </c>
      <c r="H164" s="25">
        <v>-6.050832990817538</v>
      </c>
      <c r="I164" s="25">
        <v>87.42917036611601</v>
      </c>
      <c r="J164" s="25" t="s">
        <v>61</v>
      </c>
      <c r="K164" s="25">
        <v>0.32692855191265424</v>
      </c>
      <c r="L164" s="25">
        <v>0.999490342719607</v>
      </c>
      <c r="M164" s="25">
        <v>0.08048440172789484</v>
      </c>
      <c r="N164" s="25">
        <v>-0.037810505091946646</v>
      </c>
      <c r="O164" s="25">
        <v>0.01263163134455591</v>
      </c>
      <c r="P164" s="25">
        <v>0.028665883639139335</v>
      </c>
      <c r="Q164" s="25">
        <v>0.0018083743496982905</v>
      </c>
      <c r="R164" s="25">
        <v>-0.000581145753577987</v>
      </c>
      <c r="S164" s="25">
        <v>0.00012438309767038035</v>
      </c>
      <c r="T164" s="25">
        <v>0.0004196075994611959</v>
      </c>
      <c r="U164" s="25">
        <v>4.904143200627655E-05</v>
      </c>
      <c r="V164" s="25">
        <v>-2.1462125604263727E-05</v>
      </c>
      <c r="W164" s="25">
        <v>6.478756857124192E-06</v>
      </c>
      <c r="X164" s="25">
        <v>-12.5</v>
      </c>
    </row>
    <row r="165" s="101" customFormat="1" ht="12.75">
      <c r="A165" s="101" t="s">
        <v>89</v>
      </c>
    </row>
    <row r="166" spans="1:24" s="101" customFormat="1" ht="12.75">
      <c r="A166" s="101">
        <v>69</v>
      </c>
      <c r="B166" s="101">
        <v>36.4</v>
      </c>
      <c r="C166" s="101">
        <v>44.7</v>
      </c>
      <c r="D166" s="101">
        <v>8.183469230052621</v>
      </c>
      <c r="E166" s="101">
        <v>8.449252329979762</v>
      </c>
      <c r="F166" s="101">
        <v>22.915432486099533</v>
      </c>
      <c r="G166" s="101" t="s">
        <v>59</v>
      </c>
      <c r="H166" s="101">
        <v>17.505300352655546</v>
      </c>
      <c r="I166" s="101">
        <v>66.4053003526555</v>
      </c>
      <c r="J166" s="101" t="s">
        <v>73</v>
      </c>
      <c r="K166" s="101">
        <v>1.3208607732597055</v>
      </c>
      <c r="M166" s="101" t="s">
        <v>68</v>
      </c>
      <c r="N166" s="101">
        <v>0.8189782622012592</v>
      </c>
      <c r="X166" s="101">
        <v>-12.5</v>
      </c>
    </row>
    <row r="167" spans="1:24" s="101" customFormat="1" ht="12.75">
      <c r="A167" s="101">
        <v>70</v>
      </c>
      <c r="B167" s="101">
        <v>72.5</v>
      </c>
      <c r="C167" s="101">
        <v>81.5</v>
      </c>
      <c r="D167" s="101">
        <v>8.643674850463867</v>
      </c>
      <c r="E167" s="101">
        <v>8.834692001342773</v>
      </c>
      <c r="F167" s="101">
        <v>25.596715252280614</v>
      </c>
      <c r="G167" s="101" t="s">
        <v>56</v>
      </c>
      <c r="H167" s="101">
        <v>-14.667092282321788</v>
      </c>
      <c r="I167" s="101">
        <v>70.33290771767817</v>
      </c>
      <c r="J167" s="101" t="s">
        <v>62</v>
      </c>
      <c r="K167" s="101">
        <v>0.9740579804952291</v>
      </c>
      <c r="L167" s="101">
        <v>0.5618798162963448</v>
      </c>
      <c r="M167" s="101">
        <v>0.2305954116019561</v>
      </c>
      <c r="N167" s="101">
        <v>0.0370828404918247</v>
      </c>
      <c r="O167" s="101">
        <v>0.03911998503491703</v>
      </c>
      <c r="P167" s="101">
        <v>0.016118603310023173</v>
      </c>
      <c r="Q167" s="101">
        <v>0.004761786829274532</v>
      </c>
      <c r="R167" s="101">
        <v>0.0005707529862602951</v>
      </c>
      <c r="S167" s="101">
        <v>0.0005132858808482579</v>
      </c>
      <c r="T167" s="101">
        <v>0.0002372003047257191</v>
      </c>
      <c r="U167" s="101">
        <v>0.00010414718481198683</v>
      </c>
      <c r="V167" s="101">
        <v>2.118546275314678E-05</v>
      </c>
      <c r="W167" s="101">
        <v>3.2012698370343656E-05</v>
      </c>
      <c r="X167" s="101">
        <v>-12.5</v>
      </c>
    </row>
    <row r="168" spans="1:24" s="101" customFormat="1" ht="12.75">
      <c r="A168" s="101">
        <v>71</v>
      </c>
      <c r="B168" s="101">
        <v>80.9800033569336</v>
      </c>
      <c r="C168" s="101">
        <v>91.77999877929688</v>
      </c>
      <c r="D168" s="101">
        <v>8.584357261657715</v>
      </c>
      <c r="E168" s="101">
        <v>8.740310668945312</v>
      </c>
      <c r="F168" s="101">
        <v>34.35557536612836</v>
      </c>
      <c r="G168" s="101" t="s">
        <v>57</v>
      </c>
      <c r="H168" s="101">
        <v>1.6061403399843233</v>
      </c>
      <c r="I168" s="101">
        <v>95.08614369691787</v>
      </c>
      <c r="J168" s="101" t="s">
        <v>60</v>
      </c>
      <c r="K168" s="101">
        <v>0.6144598793075882</v>
      </c>
      <c r="L168" s="101">
        <v>0.003057403495505099</v>
      </c>
      <c r="M168" s="101">
        <v>-0.14342182339713572</v>
      </c>
      <c r="N168" s="101">
        <v>-0.0003835750040114249</v>
      </c>
      <c r="O168" s="101">
        <v>0.025003568283322345</v>
      </c>
      <c r="P168" s="101">
        <v>0.000349665487352396</v>
      </c>
      <c r="Q168" s="101">
        <v>-0.0028627654882179276</v>
      </c>
      <c r="R168" s="101">
        <v>-3.081191060212672E-05</v>
      </c>
      <c r="S168" s="101">
        <v>0.0003539648162510026</v>
      </c>
      <c r="T168" s="101">
        <v>2.489427661462075E-05</v>
      </c>
      <c r="U168" s="101">
        <v>-5.582949978886375E-05</v>
      </c>
      <c r="V168" s="101">
        <v>-2.4237886745669477E-06</v>
      </c>
      <c r="W168" s="101">
        <v>2.283397395612398E-05</v>
      </c>
      <c r="X168" s="101">
        <v>-12.5</v>
      </c>
    </row>
    <row r="169" spans="1:24" s="101" customFormat="1" ht="12.75">
      <c r="A169" s="101">
        <v>72</v>
      </c>
      <c r="B169" s="101">
        <v>88.73999786376953</v>
      </c>
      <c r="C169" s="101">
        <v>67.23999786376953</v>
      </c>
      <c r="D169" s="101">
        <v>8.15946102142334</v>
      </c>
      <c r="E169" s="101">
        <v>8.743232727050781</v>
      </c>
      <c r="F169" s="101">
        <v>36.48926818980106</v>
      </c>
      <c r="G169" s="101" t="s">
        <v>58</v>
      </c>
      <c r="H169" s="101">
        <v>5.045325088608907</v>
      </c>
      <c r="I169" s="101">
        <v>106.2853229523784</v>
      </c>
      <c r="J169" s="101" t="s">
        <v>61</v>
      </c>
      <c r="K169" s="101">
        <v>0.7557962728723582</v>
      </c>
      <c r="L169" s="101">
        <v>0.5618714979824834</v>
      </c>
      <c r="M169" s="101">
        <v>0.180566952749711</v>
      </c>
      <c r="N169" s="101">
        <v>-0.037080856640029386</v>
      </c>
      <c r="O169" s="101">
        <v>0.030086455461442604</v>
      </c>
      <c r="P169" s="101">
        <v>0.016114810166826185</v>
      </c>
      <c r="Q169" s="101">
        <v>0.0038051527652540806</v>
      </c>
      <c r="R169" s="101">
        <v>-0.0005699206940356625</v>
      </c>
      <c r="S169" s="101">
        <v>0.0003717140087951569</v>
      </c>
      <c r="T169" s="101">
        <v>0.00023589035494018984</v>
      </c>
      <c r="U169" s="101">
        <v>8.791872984516669E-05</v>
      </c>
      <c r="V169" s="101">
        <v>-2.1046355516478634E-05</v>
      </c>
      <c r="W169" s="101">
        <v>2.243707847117479E-05</v>
      </c>
      <c r="X169" s="101">
        <v>-12.5</v>
      </c>
    </row>
    <row r="170" ht="12.75" hidden="1">
      <c r="A170" s="25" t="s">
        <v>110</v>
      </c>
    </row>
    <row r="171" spans="1:24" ht="12.75" hidden="1">
      <c r="A171" s="25">
        <v>69</v>
      </c>
      <c r="B171" s="25">
        <v>38.18</v>
      </c>
      <c r="C171" s="25">
        <v>44.28</v>
      </c>
      <c r="D171" s="25">
        <v>8.168106894165238</v>
      </c>
      <c r="E171" s="25">
        <v>8.682099499074717</v>
      </c>
      <c r="F171" s="25">
        <v>24.824158618867028</v>
      </c>
      <c r="G171" s="25" t="s">
        <v>59</v>
      </c>
      <c r="H171" s="25">
        <v>21.397192644743107</v>
      </c>
      <c r="I171" s="25">
        <v>72.07719264474306</v>
      </c>
      <c r="J171" s="25" t="s">
        <v>73</v>
      </c>
      <c r="K171" s="25">
        <v>4.260598202248365</v>
      </c>
      <c r="M171" s="25" t="s">
        <v>68</v>
      </c>
      <c r="N171" s="25">
        <v>2.3064339575481334</v>
      </c>
      <c r="X171" s="25">
        <v>-12.5</v>
      </c>
    </row>
    <row r="172" spans="1:24" ht="12.75" hidden="1">
      <c r="A172" s="25">
        <v>72</v>
      </c>
      <c r="B172" s="25">
        <v>102.83999633789062</v>
      </c>
      <c r="C172" s="25">
        <v>71.63999938964844</v>
      </c>
      <c r="D172" s="25">
        <v>8.08881950378418</v>
      </c>
      <c r="E172" s="25">
        <v>8.5249605178833</v>
      </c>
      <c r="F172" s="25">
        <v>30.344032276718075</v>
      </c>
      <c r="G172" s="25" t="s">
        <v>56</v>
      </c>
      <c r="H172" s="25">
        <v>-26.12962687931173</v>
      </c>
      <c r="I172" s="25">
        <v>89.21036945857885</v>
      </c>
      <c r="J172" s="25" t="s">
        <v>62</v>
      </c>
      <c r="K172" s="25">
        <v>1.9487048457691112</v>
      </c>
      <c r="L172" s="25">
        <v>0.49319737599548813</v>
      </c>
      <c r="M172" s="25">
        <v>0.46133031510682204</v>
      </c>
      <c r="N172" s="25">
        <v>0.02570758525055993</v>
      </c>
      <c r="O172" s="25">
        <v>0.07826366323330285</v>
      </c>
      <c r="P172" s="25">
        <v>0.014148412981211972</v>
      </c>
      <c r="Q172" s="25">
        <v>0.0095265126257877</v>
      </c>
      <c r="R172" s="25">
        <v>0.0003956312678780181</v>
      </c>
      <c r="S172" s="25">
        <v>0.0010268539350545038</v>
      </c>
      <c r="T172" s="25">
        <v>0.00020823280325364514</v>
      </c>
      <c r="U172" s="25">
        <v>0.0002083592674181713</v>
      </c>
      <c r="V172" s="25">
        <v>1.4694900178544893E-05</v>
      </c>
      <c r="W172" s="25">
        <v>6.403605509342175E-05</v>
      </c>
      <c r="X172" s="25">
        <v>-12.5</v>
      </c>
    </row>
    <row r="173" spans="1:24" ht="12.75" hidden="1">
      <c r="A173" s="25">
        <v>71</v>
      </c>
      <c r="B173" s="25">
        <v>82.69999694824219</v>
      </c>
      <c r="C173" s="25">
        <v>96</v>
      </c>
      <c r="D173" s="25">
        <v>8.52271556854248</v>
      </c>
      <c r="E173" s="25">
        <v>8.602217674255371</v>
      </c>
      <c r="F173" s="25">
        <v>32.175417187107534</v>
      </c>
      <c r="G173" s="25" t="s">
        <v>57</v>
      </c>
      <c r="H173" s="25">
        <v>-5.497316046706684</v>
      </c>
      <c r="I173" s="25">
        <v>89.70268090153546</v>
      </c>
      <c r="J173" s="25" t="s">
        <v>60</v>
      </c>
      <c r="K173" s="25">
        <v>1.040836180003261</v>
      </c>
      <c r="L173" s="25">
        <v>0.002683353805978061</v>
      </c>
      <c r="M173" s="25">
        <v>-0.2419549909037687</v>
      </c>
      <c r="N173" s="25">
        <v>-0.00026589768308899126</v>
      </c>
      <c r="O173" s="25">
        <v>0.04251283248536888</v>
      </c>
      <c r="P173" s="25">
        <v>0.00030678834971336634</v>
      </c>
      <c r="Q173" s="25">
        <v>-0.0047817629802259665</v>
      </c>
      <c r="R173" s="25">
        <v>-2.134996742084655E-05</v>
      </c>
      <c r="S173" s="25">
        <v>0.0006147124277952571</v>
      </c>
      <c r="T173" s="25">
        <v>2.1839466136583646E-05</v>
      </c>
      <c r="U173" s="25">
        <v>-8.997336711892078E-05</v>
      </c>
      <c r="V173" s="25">
        <v>-1.6723971974089951E-06</v>
      </c>
      <c r="W173" s="25">
        <v>4.001682387975239E-05</v>
      </c>
      <c r="X173" s="25">
        <v>-12.5</v>
      </c>
    </row>
    <row r="174" spans="1:24" ht="12.75" hidden="1">
      <c r="A174" s="25">
        <v>70</v>
      </c>
      <c r="B174" s="25">
        <v>62.619998931884766</v>
      </c>
      <c r="C174" s="25">
        <v>77.81999969482422</v>
      </c>
      <c r="D174" s="25">
        <v>8.567991256713867</v>
      </c>
      <c r="E174" s="25">
        <v>8.55621337890625</v>
      </c>
      <c r="F174" s="25">
        <v>33.1770056578477</v>
      </c>
      <c r="G174" s="25" t="s">
        <v>58</v>
      </c>
      <c r="H174" s="25">
        <v>16.808512714083605</v>
      </c>
      <c r="I174" s="25">
        <v>91.92851164596833</v>
      </c>
      <c r="J174" s="25" t="s">
        <v>61</v>
      </c>
      <c r="K174" s="25">
        <v>1.6474558028427453</v>
      </c>
      <c r="L174" s="25">
        <v>0.4931900762395639</v>
      </c>
      <c r="M174" s="25">
        <v>0.3927893099529529</v>
      </c>
      <c r="N174" s="25">
        <v>-0.025706210102559544</v>
      </c>
      <c r="O174" s="25">
        <v>0.06571042578439744</v>
      </c>
      <c r="P174" s="25">
        <v>0.014145086454151053</v>
      </c>
      <c r="Q174" s="25">
        <v>0.008239489402276876</v>
      </c>
      <c r="R174" s="25">
        <v>-0.0003950547797633853</v>
      </c>
      <c r="S174" s="25">
        <v>0.0008225312365199148</v>
      </c>
      <c r="T174" s="25">
        <v>0.00020708437427710547</v>
      </c>
      <c r="U174" s="25">
        <v>0.00018793184277370593</v>
      </c>
      <c r="V174" s="25">
        <v>-1.459942392259014E-05</v>
      </c>
      <c r="W174" s="25">
        <v>4.999270105229987E-05</v>
      </c>
      <c r="X174" s="25">
        <v>-12.5</v>
      </c>
    </row>
    <row r="175" ht="12.75" hidden="1">
      <c r="A175" s="25" t="s">
        <v>88</v>
      </c>
    </row>
    <row r="176" spans="1:24" ht="12.75" hidden="1">
      <c r="A176" s="25">
        <v>69</v>
      </c>
      <c r="B176" s="25">
        <v>38.18</v>
      </c>
      <c r="C176" s="25">
        <v>44.28</v>
      </c>
      <c r="D176" s="25">
        <v>8.168106894165238</v>
      </c>
      <c r="E176" s="25">
        <v>8.682099499074717</v>
      </c>
      <c r="F176" s="25">
        <v>28.087865739363</v>
      </c>
      <c r="G176" s="25" t="s">
        <v>59</v>
      </c>
      <c r="H176" s="25">
        <v>30.873398886884196</v>
      </c>
      <c r="I176" s="25">
        <v>81.55339888688415</v>
      </c>
      <c r="J176" s="25" t="s">
        <v>73</v>
      </c>
      <c r="K176" s="25">
        <v>3.543825572293633</v>
      </c>
      <c r="M176" s="25" t="s">
        <v>68</v>
      </c>
      <c r="N176" s="25">
        <v>2.4907885657559756</v>
      </c>
      <c r="X176" s="25">
        <v>-12.5</v>
      </c>
    </row>
    <row r="177" spans="1:24" ht="12.75" hidden="1">
      <c r="A177" s="25">
        <v>72</v>
      </c>
      <c r="B177" s="25">
        <v>102.83999633789062</v>
      </c>
      <c r="C177" s="25">
        <v>71.63999938964844</v>
      </c>
      <c r="D177" s="25">
        <v>8.08881950378418</v>
      </c>
      <c r="E177" s="25">
        <v>8.5249605178833</v>
      </c>
      <c r="F177" s="25">
        <v>30.344032276718075</v>
      </c>
      <c r="G177" s="25" t="s">
        <v>56</v>
      </c>
      <c r="H177" s="25">
        <v>-26.12962687931173</v>
      </c>
      <c r="I177" s="25">
        <v>89.21036945857885</v>
      </c>
      <c r="J177" s="25" t="s">
        <v>62</v>
      </c>
      <c r="K177" s="25">
        <v>1.3743124064491423</v>
      </c>
      <c r="L177" s="25">
        <v>1.2426467216732302</v>
      </c>
      <c r="M177" s="25">
        <v>0.325350339431106</v>
      </c>
      <c r="N177" s="25">
        <v>0.026531353230327247</v>
      </c>
      <c r="O177" s="25">
        <v>0.055194798245952435</v>
      </c>
      <c r="P177" s="25">
        <v>0.035647678148364295</v>
      </c>
      <c r="Q177" s="25">
        <v>0.006718472065358095</v>
      </c>
      <c r="R177" s="25">
        <v>0.0004083042831097482</v>
      </c>
      <c r="S177" s="25">
        <v>0.0007242116108633998</v>
      </c>
      <c r="T177" s="25">
        <v>0.0005245762800138185</v>
      </c>
      <c r="U177" s="25">
        <v>0.00014694703212087118</v>
      </c>
      <c r="V177" s="25">
        <v>1.5155747072369145E-05</v>
      </c>
      <c r="W177" s="25">
        <v>4.516952791757121E-05</v>
      </c>
      <c r="X177" s="25">
        <v>-12.5</v>
      </c>
    </row>
    <row r="178" spans="1:24" ht="12.75" hidden="1">
      <c r="A178" s="25">
        <v>70</v>
      </c>
      <c r="B178" s="25">
        <v>62.619998931884766</v>
      </c>
      <c r="C178" s="25">
        <v>77.81999969482422</v>
      </c>
      <c r="D178" s="25">
        <v>8.567991256713867</v>
      </c>
      <c r="E178" s="25">
        <v>8.55621337890625</v>
      </c>
      <c r="F178" s="25">
        <v>28.660665545923226</v>
      </c>
      <c r="G178" s="25" t="s">
        <v>57</v>
      </c>
      <c r="H178" s="25">
        <v>4.2944109636745385</v>
      </c>
      <c r="I178" s="25">
        <v>79.41440989555926</v>
      </c>
      <c r="J178" s="25" t="s">
        <v>60</v>
      </c>
      <c r="K178" s="25">
        <v>1.0258488079195416</v>
      </c>
      <c r="L178" s="25">
        <v>0.006761330759850685</v>
      </c>
      <c r="M178" s="25">
        <v>-0.24037906932436737</v>
      </c>
      <c r="N178" s="25">
        <v>-0.0002745539974755762</v>
      </c>
      <c r="O178" s="25">
        <v>0.041593284751245935</v>
      </c>
      <c r="P178" s="25">
        <v>0.0007733871444717078</v>
      </c>
      <c r="Q178" s="25">
        <v>-0.004843266594104484</v>
      </c>
      <c r="R178" s="25">
        <v>-2.2022386504793804E-05</v>
      </c>
      <c r="S178" s="25">
        <v>0.0005766244888685955</v>
      </c>
      <c r="T178" s="25">
        <v>5.5065703370109656E-05</v>
      </c>
      <c r="U178" s="25">
        <v>-9.754546178715817E-05</v>
      </c>
      <c r="V178" s="25">
        <v>-1.7252754390802502E-06</v>
      </c>
      <c r="W178" s="25">
        <v>3.685201543706545E-05</v>
      </c>
      <c r="X178" s="25">
        <v>-12.5</v>
      </c>
    </row>
    <row r="179" spans="1:24" ht="12.75" hidden="1">
      <c r="A179" s="25">
        <v>71</v>
      </c>
      <c r="B179" s="25">
        <v>82.69999694824219</v>
      </c>
      <c r="C179" s="25">
        <v>96</v>
      </c>
      <c r="D179" s="25">
        <v>8.52271556854248</v>
      </c>
      <c r="E179" s="25">
        <v>8.602217674255371</v>
      </c>
      <c r="F179" s="25">
        <v>33.340720386629926</v>
      </c>
      <c r="G179" s="25" t="s">
        <v>58</v>
      </c>
      <c r="H179" s="25">
        <v>-2.2485370036122543</v>
      </c>
      <c r="I179" s="25">
        <v>92.95145994462989</v>
      </c>
      <c r="J179" s="25" t="s">
        <v>61</v>
      </c>
      <c r="K179" s="25">
        <v>0.9145320190185184</v>
      </c>
      <c r="L179" s="25">
        <v>1.2426283270920482</v>
      </c>
      <c r="M179" s="25">
        <v>0.21925041938086884</v>
      </c>
      <c r="N179" s="25">
        <v>-0.026529932610824064</v>
      </c>
      <c r="O179" s="25">
        <v>0.03628311476449019</v>
      </c>
      <c r="P179" s="25">
        <v>0.035639287727087576</v>
      </c>
      <c r="Q179" s="25">
        <v>0.004656246942702741</v>
      </c>
      <c r="R179" s="25">
        <v>-0.00040770994849083445</v>
      </c>
      <c r="S179" s="25">
        <v>0.0004381628192195126</v>
      </c>
      <c r="T179" s="25">
        <v>0.0005216781017691764</v>
      </c>
      <c r="U179" s="25">
        <v>0.00010990137912629856</v>
      </c>
      <c r="V179" s="25">
        <v>-1.505722730056674E-05</v>
      </c>
      <c r="W179" s="25">
        <v>2.611924980780525E-05</v>
      </c>
      <c r="X179" s="25">
        <v>-12.5</v>
      </c>
    </row>
    <row r="180" ht="12.75" hidden="1">
      <c r="A180" s="25" t="s">
        <v>87</v>
      </c>
    </row>
    <row r="181" spans="1:24" ht="12.75" hidden="1">
      <c r="A181" s="25">
        <v>69</v>
      </c>
      <c r="B181" s="25">
        <v>38.18</v>
      </c>
      <c r="C181" s="25">
        <v>44.28</v>
      </c>
      <c r="D181" s="25">
        <v>8.168106894165238</v>
      </c>
      <c r="E181" s="25">
        <v>8.682099499074717</v>
      </c>
      <c r="F181" s="25">
        <v>24.824158618867028</v>
      </c>
      <c r="G181" s="25" t="s">
        <v>59</v>
      </c>
      <c r="H181" s="25">
        <v>21.397192644743107</v>
      </c>
      <c r="I181" s="25">
        <v>72.07719264474306</v>
      </c>
      <c r="J181" s="25" t="s">
        <v>73</v>
      </c>
      <c r="K181" s="25">
        <v>2.008272801137653</v>
      </c>
      <c r="M181" s="25" t="s">
        <v>68</v>
      </c>
      <c r="N181" s="25">
        <v>1.2453909732203932</v>
      </c>
      <c r="X181" s="25">
        <v>-12.5</v>
      </c>
    </row>
    <row r="182" spans="1:24" ht="12.75" hidden="1">
      <c r="A182" s="25">
        <v>71</v>
      </c>
      <c r="B182" s="25">
        <v>82.69999694824219</v>
      </c>
      <c r="C182" s="25">
        <v>96</v>
      </c>
      <c r="D182" s="25">
        <v>8.52271556854248</v>
      </c>
      <c r="E182" s="25">
        <v>8.602217674255371</v>
      </c>
      <c r="F182" s="25">
        <v>27.531378004984496</v>
      </c>
      <c r="G182" s="25" t="s">
        <v>56</v>
      </c>
      <c r="H182" s="25">
        <v>-18.44455344927664</v>
      </c>
      <c r="I182" s="25">
        <v>76.7554434989655</v>
      </c>
      <c r="J182" s="25" t="s">
        <v>62</v>
      </c>
      <c r="K182" s="25">
        <v>1.1998995549308624</v>
      </c>
      <c r="L182" s="25">
        <v>0.69588581642308</v>
      </c>
      <c r="M182" s="25">
        <v>0.2840604490836957</v>
      </c>
      <c r="N182" s="25">
        <v>0.02847002570748135</v>
      </c>
      <c r="O182" s="25">
        <v>0.04819014079326166</v>
      </c>
      <c r="P182" s="25">
        <v>0.019962826268308326</v>
      </c>
      <c r="Q182" s="25">
        <v>0.005865845904940482</v>
      </c>
      <c r="R182" s="25">
        <v>0.000438171608698326</v>
      </c>
      <c r="S182" s="25">
        <v>0.0006322899391372525</v>
      </c>
      <c r="T182" s="25">
        <v>0.00029377442218297284</v>
      </c>
      <c r="U182" s="25">
        <v>0.00012829540432590674</v>
      </c>
      <c r="V182" s="25">
        <v>1.6266752238629388E-05</v>
      </c>
      <c r="W182" s="25">
        <v>3.943361331716371E-05</v>
      </c>
      <c r="X182" s="25">
        <v>-12.5</v>
      </c>
    </row>
    <row r="183" spans="1:24" ht="12.75" hidden="1">
      <c r="A183" s="25">
        <v>72</v>
      </c>
      <c r="B183" s="25">
        <v>102.83999633789062</v>
      </c>
      <c r="C183" s="25">
        <v>71.63999938964844</v>
      </c>
      <c r="D183" s="25">
        <v>8.08881950378418</v>
      </c>
      <c r="E183" s="25">
        <v>8.5249605178833</v>
      </c>
      <c r="F183" s="25">
        <v>39.24490548798973</v>
      </c>
      <c r="G183" s="25" t="s">
        <v>57</v>
      </c>
      <c r="H183" s="25">
        <v>0.03862196910381677</v>
      </c>
      <c r="I183" s="25">
        <v>115.3786183069944</v>
      </c>
      <c r="J183" s="25" t="s">
        <v>60</v>
      </c>
      <c r="K183" s="25">
        <v>0.8248914762716697</v>
      </c>
      <c r="L183" s="25">
        <v>0.0037864301789040256</v>
      </c>
      <c r="M183" s="25">
        <v>-0.19292441354290957</v>
      </c>
      <c r="N183" s="25">
        <v>-0.0002944867979914015</v>
      </c>
      <c r="O183" s="25">
        <v>0.03350440828243808</v>
      </c>
      <c r="P183" s="25">
        <v>0.0004330462370013106</v>
      </c>
      <c r="Q183" s="25">
        <v>-0.0038695028288611073</v>
      </c>
      <c r="R183" s="25">
        <v>-2.3643524337796025E-05</v>
      </c>
      <c r="S183" s="25">
        <v>0.0004692719539070778</v>
      </c>
      <c r="T183" s="25">
        <v>3.083072118630543E-05</v>
      </c>
      <c r="U183" s="25">
        <v>-7.673353172774147E-05</v>
      </c>
      <c r="V183" s="25">
        <v>-1.8559349501243752E-06</v>
      </c>
      <c r="W183" s="25">
        <v>3.0128179283255132E-05</v>
      </c>
      <c r="X183" s="25">
        <v>-12.5</v>
      </c>
    </row>
    <row r="184" spans="1:24" ht="12.75" hidden="1">
      <c r="A184" s="25">
        <v>70</v>
      </c>
      <c r="B184" s="25">
        <v>62.619998931884766</v>
      </c>
      <c r="C184" s="25">
        <v>77.81999969482422</v>
      </c>
      <c r="D184" s="25">
        <v>8.567991256713867</v>
      </c>
      <c r="E184" s="25">
        <v>8.55621337890625</v>
      </c>
      <c r="F184" s="25">
        <v>28.660665545923226</v>
      </c>
      <c r="G184" s="25" t="s">
        <v>58</v>
      </c>
      <c r="H184" s="25">
        <v>4.2944109636745385</v>
      </c>
      <c r="I184" s="25">
        <v>79.41440989555926</v>
      </c>
      <c r="J184" s="25" t="s">
        <v>61</v>
      </c>
      <c r="K184" s="25">
        <v>0.8713856748292499</v>
      </c>
      <c r="L184" s="25">
        <v>0.6958755150494353</v>
      </c>
      <c r="M184" s="25">
        <v>0.2084958258401239</v>
      </c>
      <c r="N184" s="25">
        <v>-0.028468502617989198</v>
      </c>
      <c r="O184" s="25">
        <v>0.034637325175568556</v>
      </c>
      <c r="P184" s="25">
        <v>0.019958128759362186</v>
      </c>
      <c r="Q184" s="25">
        <v>0.0044085253813427126</v>
      </c>
      <c r="R184" s="25">
        <v>-0.000437533247223759</v>
      </c>
      <c r="S184" s="25">
        <v>0.00042376219794883067</v>
      </c>
      <c r="T184" s="25">
        <v>0.00029215214830644645</v>
      </c>
      <c r="U184" s="25">
        <v>0.00010281865530989786</v>
      </c>
      <c r="V184" s="25">
        <v>-1.6160530122921744E-05</v>
      </c>
      <c r="W184" s="25">
        <v>2.5442143626739226E-05</v>
      </c>
      <c r="X184" s="25">
        <v>-12.5</v>
      </c>
    </row>
    <row r="185" ht="12.75" hidden="1">
      <c r="A185" s="25" t="s">
        <v>86</v>
      </c>
    </row>
    <row r="186" spans="1:24" ht="12.75" hidden="1">
      <c r="A186" s="25">
        <v>69</v>
      </c>
      <c r="B186" s="25">
        <v>38.18</v>
      </c>
      <c r="C186" s="25">
        <v>44.28</v>
      </c>
      <c r="D186" s="25">
        <v>8.168106894165238</v>
      </c>
      <c r="E186" s="25">
        <v>8.682099499074717</v>
      </c>
      <c r="F186" s="25">
        <v>23.69668060222909</v>
      </c>
      <c r="G186" s="25" t="s">
        <v>59</v>
      </c>
      <c r="H186" s="25">
        <v>18.123548955318675</v>
      </c>
      <c r="I186" s="25">
        <v>68.80354895531863</v>
      </c>
      <c r="J186" s="25" t="s">
        <v>73</v>
      </c>
      <c r="K186" s="25">
        <v>1.6430641868586862</v>
      </c>
      <c r="M186" s="25" t="s">
        <v>68</v>
      </c>
      <c r="N186" s="25">
        <v>1.4961166742335483</v>
      </c>
      <c r="X186" s="25">
        <v>-12.5</v>
      </c>
    </row>
    <row r="187" spans="1:24" ht="12.75" hidden="1">
      <c r="A187" s="25">
        <v>71</v>
      </c>
      <c r="B187" s="25">
        <v>82.69999694824219</v>
      </c>
      <c r="C187" s="25">
        <v>96</v>
      </c>
      <c r="D187" s="25">
        <v>8.52271556854248</v>
      </c>
      <c r="E187" s="25">
        <v>8.602217674255371</v>
      </c>
      <c r="F187" s="25">
        <v>27.531378004984496</v>
      </c>
      <c r="G187" s="25" t="s">
        <v>56</v>
      </c>
      <c r="H187" s="25">
        <v>-18.44455344927664</v>
      </c>
      <c r="I187" s="25">
        <v>76.7554434989655</v>
      </c>
      <c r="J187" s="25" t="s">
        <v>62</v>
      </c>
      <c r="K187" s="25">
        <v>0.34511963222794134</v>
      </c>
      <c r="L187" s="25">
        <v>1.2308972424730362</v>
      </c>
      <c r="M187" s="25">
        <v>0.08170250839558231</v>
      </c>
      <c r="N187" s="25">
        <v>0.027037319331981752</v>
      </c>
      <c r="O187" s="25">
        <v>0.013860953753611144</v>
      </c>
      <c r="P187" s="25">
        <v>0.03531059175423112</v>
      </c>
      <c r="Q187" s="25">
        <v>0.001687132487126658</v>
      </c>
      <c r="R187" s="25">
        <v>0.00041609715472793455</v>
      </c>
      <c r="S187" s="25">
        <v>0.0001819131236816491</v>
      </c>
      <c r="T187" s="25">
        <v>0.000519581745049183</v>
      </c>
      <c r="U187" s="25">
        <v>3.6885693723886655E-05</v>
      </c>
      <c r="V187" s="25">
        <v>1.5432264892358208E-05</v>
      </c>
      <c r="W187" s="25">
        <v>1.1352273713546256E-05</v>
      </c>
      <c r="X187" s="25">
        <v>-12.5</v>
      </c>
    </row>
    <row r="188" spans="1:24" ht="12.75" hidden="1">
      <c r="A188" s="25">
        <v>70</v>
      </c>
      <c r="B188" s="25">
        <v>62.619998931884766</v>
      </c>
      <c r="C188" s="25">
        <v>77.81999969482422</v>
      </c>
      <c r="D188" s="25">
        <v>8.567991256713867</v>
      </c>
      <c r="E188" s="25">
        <v>8.55621337890625</v>
      </c>
      <c r="F188" s="25">
        <v>33.1770056578477</v>
      </c>
      <c r="G188" s="25" t="s">
        <v>57</v>
      </c>
      <c r="H188" s="25">
        <v>16.808512714083605</v>
      </c>
      <c r="I188" s="25">
        <v>91.92851164596833</v>
      </c>
      <c r="J188" s="25" t="s">
        <v>60</v>
      </c>
      <c r="K188" s="25">
        <v>0.051906297892710784</v>
      </c>
      <c r="L188" s="25">
        <v>0.0066974318633730165</v>
      </c>
      <c r="M188" s="25">
        <v>-0.011368976552963378</v>
      </c>
      <c r="N188" s="25">
        <v>-0.00028007439710808703</v>
      </c>
      <c r="O188" s="25">
        <v>0.0022320108766994747</v>
      </c>
      <c r="P188" s="25">
        <v>0.0007662524870535112</v>
      </c>
      <c r="Q188" s="25">
        <v>-0.00019082525231236858</v>
      </c>
      <c r="R188" s="25">
        <v>-2.2479072823548152E-05</v>
      </c>
      <c r="S188" s="25">
        <v>4.137159850258354E-05</v>
      </c>
      <c r="T188" s="25">
        <v>5.45663019532781E-05</v>
      </c>
      <c r="U188" s="25">
        <v>-1.2835933948063667E-06</v>
      </c>
      <c r="V188" s="25">
        <v>-1.7707613428372982E-06</v>
      </c>
      <c r="W188" s="25">
        <v>2.9558895333420188E-06</v>
      </c>
      <c r="X188" s="25">
        <v>-12.5</v>
      </c>
    </row>
    <row r="189" spans="1:24" ht="12.75" hidden="1">
      <c r="A189" s="25">
        <v>72</v>
      </c>
      <c r="B189" s="25">
        <v>102.83999633789062</v>
      </c>
      <c r="C189" s="25">
        <v>71.63999938964844</v>
      </c>
      <c r="D189" s="25">
        <v>8.08881950378418</v>
      </c>
      <c r="E189" s="25">
        <v>8.5249605178833</v>
      </c>
      <c r="F189" s="25">
        <v>35.97715603550621</v>
      </c>
      <c r="G189" s="25" t="s">
        <v>58</v>
      </c>
      <c r="H189" s="25">
        <v>-9.568444530683506</v>
      </c>
      <c r="I189" s="25">
        <v>105.77155180720708</v>
      </c>
      <c r="J189" s="25" t="s">
        <v>61</v>
      </c>
      <c r="K189" s="25">
        <v>0.3411939284164105</v>
      </c>
      <c r="L189" s="25">
        <v>1.2308790216484153</v>
      </c>
      <c r="M189" s="25">
        <v>0.08090764024656984</v>
      </c>
      <c r="N189" s="25">
        <v>-0.027035868674626283</v>
      </c>
      <c r="O189" s="25">
        <v>0.013680064561472001</v>
      </c>
      <c r="P189" s="25">
        <v>0.035302276798530416</v>
      </c>
      <c r="Q189" s="25">
        <v>0.0016763059840608169</v>
      </c>
      <c r="R189" s="25">
        <v>-0.00041548951064699133</v>
      </c>
      <c r="S189" s="25">
        <v>0.0001771461978281103</v>
      </c>
      <c r="T189" s="25">
        <v>0.0005167085333914062</v>
      </c>
      <c r="U189" s="25">
        <v>3.6863352933356195E-05</v>
      </c>
      <c r="V189" s="25">
        <v>-1.5330336068548035E-05</v>
      </c>
      <c r="W189" s="25">
        <v>1.096069502969371E-05</v>
      </c>
      <c r="X189" s="25">
        <v>-12.5</v>
      </c>
    </row>
    <row r="190" ht="12.75" hidden="1">
      <c r="A190" s="25" t="s">
        <v>85</v>
      </c>
    </row>
    <row r="191" spans="1:24" ht="12.75" hidden="1">
      <c r="A191" s="25">
        <v>69</v>
      </c>
      <c r="B191" s="25">
        <v>38.18</v>
      </c>
      <c r="C191" s="25">
        <v>44.28</v>
      </c>
      <c r="D191" s="25">
        <v>8.168106894165238</v>
      </c>
      <c r="E191" s="25">
        <v>8.682099499074717</v>
      </c>
      <c r="F191" s="25">
        <v>28.087865739363</v>
      </c>
      <c r="G191" s="25" t="s">
        <v>59</v>
      </c>
      <c r="H191" s="25">
        <v>30.873398886884196</v>
      </c>
      <c r="I191" s="25">
        <v>81.55339888688415</v>
      </c>
      <c r="J191" s="25" t="s">
        <v>73</v>
      </c>
      <c r="K191" s="25">
        <v>3.0585752985511063</v>
      </c>
      <c r="M191" s="25" t="s">
        <v>68</v>
      </c>
      <c r="N191" s="25">
        <v>1.7872593373955126</v>
      </c>
      <c r="X191" s="25">
        <v>-12.5</v>
      </c>
    </row>
    <row r="192" spans="1:24" ht="12.75" hidden="1">
      <c r="A192" s="25">
        <v>70</v>
      </c>
      <c r="B192" s="25">
        <v>62.619998931884766</v>
      </c>
      <c r="C192" s="25">
        <v>77.81999969482422</v>
      </c>
      <c r="D192" s="25">
        <v>8.567991256713867</v>
      </c>
      <c r="E192" s="25">
        <v>8.55621337890625</v>
      </c>
      <c r="F192" s="25">
        <v>23.96800001932171</v>
      </c>
      <c r="G192" s="25" t="s">
        <v>56</v>
      </c>
      <c r="H192" s="25">
        <v>-8.70826209132373</v>
      </c>
      <c r="I192" s="25">
        <v>66.41173684056099</v>
      </c>
      <c r="J192" s="25" t="s">
        <v>62</v>
      </c>
      <c r="K192" s="25">
        <v>1.5603727959222624</v>
      </c>
      <c r="L192" s="25">
        <v>0.6944099347952991</v>
      </c>
      <c r="M192" s="25">
        <v>0.36939696373376274</v>
      </c>
      <c r="N192" s="25">
        <v>0.027741977407474666</v>
      </c>
      <c r="O192" s="25">
        <v>0.06266706995446811</v>
      </c>
      <c r="P192" s="25">
        <v>0.01992037876349312</v>
      </c>
      <c r="Q192" s="25">
        <v>0.0076280060949202606</v>
      </c>
      <c r="R192" s="25">
        <v>0.000427014570226458</v>
      </c>
      <c r="S192" s="25">
        <v>0.0008221935666815367</v>
      </c>
      <c r="T192" s="25">
        <v>0.0002931631207905597</v>
      </c>
      <c r="U192" s="25">
        <v>0.000166841468420905</v>
      </c>
      <c r="V192" s="25">
        <v>1.5858354206318864E-05</v>
      </c>
      <c r="W192" s="25">
        <v>5.126997134150381E-05</v>
      </c>
      <c r="X192" s="25">
        <v>-12.5</v>
      </c>
    </row>
    <row r="193" spans="1:24" ht="12.75" hidden="1">
      <c r="A193" s="25">
        <v>72</v>
      </c>
      <c r="B193" s="25">
        <v>102.83999633789062</v>
      </c>
      <c r="C193" s="25">
        <v>71.63999938964844</v>
      </c>
      <c r="D193" s="25">
        <v>8.08881950378418</v>
      </c>
      <c r="E193" s="25">
        <v>8.5249605178833</v>
      </c>
      <c r="F193" s="25">
        <v>35.97715603550621</v>
      </c>
      <c r="G193" s="25" t="s">
        <v>57</v>
      </c>
      <c r="H193" s="25">
        <v>-9.568444530683506</v>
      </c>
      <c r="I193" s="25">
        <v>105.77155180720708</v>
      </c>
      <c r="J193" s="25" t="s">
        <v>60</v>
      </c>
      <c r="K193" s="25">
        <v>1.5559466926190146</v>
      </c>
      <c r="L193" s="25">
        <v>0.0037787821261823806</v>
      </c>
      <c r="M193" s="25">
        <v>-0.36800921178641166</v>
      </c>
      <c r="N193" s="25">
        <v>-0.0002865300758392983</v>
      </c>
      <c r="O193" s="25">
        <v>0.06253654768521576</v>
      </c>
      <c r="P193" s="25">
        <v>0.0004320609591932825</v>
      </c>
      <c r="Q193" s="25">
        <v>-0.007579395920192843</v>
      </c>
      <c r="R193" s="25">
        <v>-2.299165337264126E-05</v>
      </c>
      <c r="S193" s="25">
        <v>0.0008221899207511797</v>
      </c>
      <c r="T193" s="25">
        <v>3.075081288672148E-05</v>
      </c>
      <c r="U193" s="25">
        <v>-0.0001637685758481142</v>
      </c>
      <c r="V193" s="25">
        <v>-1.7988996591361404E-06</v>
      </c>
      <c r="W193" s="25">
        <v>5.1236503246614006E-05</v>
      </c>
      <c r="X193" s="25">
        <v>-12.5</v>
      </c>
    </row>
    <row r="194" spans="1:24" ht="12.75" hidden="1">
      <c r="A194" s="25">
        <v>71</v>
      </c>
      <c r="B194" s="25">
        <v>82.69999694824219</v>
      </c>
      <c r="C194" s="25">
        <v>96</v>
      </c>
      <c r="D194" s="25">
        <v>8.52271556854248</v>
      </c>
      <c r="E194" s="25">
        <v>8.602217674255371</v>
      </c>
      <c r="F194" s="25">
        <v>32.175417187107534</v>
      </c>
      <c r="G194" s="25" t="s">
        <v>58</v>
      </c>
      <c r="H194" s="25">
        <v>-5.497316046706684</v>
      </c>
      <c r="I194" s="25">
        <v>89.70268090153546</v>
      </c>
      <c r="J194" s="25" t="s">
        <v>61</v>
      </c>
      <c r="K194" s="25">
        <v>0.11744425052852935</v>
      </c>
      <c r="L194" s="25">
        <v>0.6943996531883166</v>
      </c>
      <c r="M194" s="25">
        <v>0.03198963669795002</v>
      </c>
      <c r="N194" s="25">
        <v>-0.0277404976702379</v>
      </c>
      <c r="O194" s="25">
        <v>0.004042506684340121</v>
      </c>
      <c r="P194" s="25">
        <v>0.019915692641948677</v>
      </c>
      <c r="Q194" s="25">
        <v>0.0008597874557730749</v>
      </c>
      <c r="R194" s="25">
        <v>-0.0004263951536554783</v>
      </c>
      <c r="S194" s="25">
        <v>-2.4485317387114692E-06</v>
      </c>
      <c r="T194" s="25">
        <v>0.00029154588472222716</v>
      </c>
      <c r="U194" s="25">
        <v>3.187364349308536E-05</v>
      </c>
      <c r="V194" s="25">
        <v>-1.5755994356099237E-05</v>
      </c>
      <c r="W194" s="25">
        <v>-1.8522139234804392E-06</v>
      </c>
      <c r="X194" s="25">
        <v>-12.5</v>
      </c>
    </row>
    <row r="195" s="101" customFormat="1" ht="12.75">
      <c r="A195" s="101" t="s">
        <v>84</v>
      </c>
    </row>
    <row r="196" spans="1:24" s="101" customFormat="1" ht="12.75">
      <c r="A196" s="101">
        <v>69</v>
      </c>
      <c r="B196" s="101">
        <v>38.18</v>
      </c>
      <c r="C196" s="101">
        <v>44.28</v>
      </c>
      <c r="D196" s="101">
        <v>8.168106894165238</v>
      </c>
      <c r="E196" s="101">
        <v>8.682099499074717</v>
      </c>
      <c r="F196" s="101">
        <v>23.69668060222909</v>
      </c>
      <c r="G196" s="101" t="s">
        <v>59</v>
      </c>
      <c r="H196" s="101">
        <v>18.123548955318675</v>
      </c>
      <c r="I196" s="101">
        <v>68.80354895531863</v>
      </c>
      <c r="J196" s="101" t="s">
        <v>73</v>
      </c>
      <c r="K196" s="101">
        <v>1.000433338820914</v>
      </c>
      <c r="M196" s="101" t="s">
        <v>68</v>
      </c>
      <c r="N196" s="101">
        <v>0.6162578677362548</v>
      </c>
      <c r="X196" s="101">
        <v>-12.5</v>
      </c>
    </row>
    <row r="197" spans="1:24" s="101" customFormat="1" ht="12.75">
      <c r="A197" s="101">
        <v>70</v>
      </c>
      <c r="B197" s="101">
        <v>62.619998931884766</v>
      </c>
      <c r="C197" s="101">
        <v>77.81999969482422</v>
      </c>
      <c r="D197" s="101">
        <v>8.567991256713867</v>
      </c>
      <c r="E197" s="101">
        <v>8.55621337890625</v>
      </c>
      <c r="F197" s="101">
        <v>23.96800001932171</v>
      </c>
      <c r="G197" s="101" t="s">
        <v>56</v>
      </c>
      <c r="H197" s="101">
        <v>-8.70826209132373</v>
      </c>
      <c r="I197" s="101">
        <v>66.41173684056099</v>
      </c>
      <c r="J197" s="101" t="s">
        <v>62</v>
      </c>
      <c r="K197" s="101">
        <v>0.852722370981557</v>
      </c>
      <c r="L197" s="101">
        <v>0.4799720152840043</v>
      </c>
      <c r="M197" s="101">
        <v>0.20187060308873744</v>
      </c>
      <c r="N197" s="101">
        <v>0.028156405815285352</v>
      </c>
      <c r="O197" s="101">
        <v>0.03424672801391107</v>
      </c>
      <c r="P197" s="101">
        <v>0.01376887909636169</v>
      </c>
      <c r="Q197" s="101">
        <v>0.0041686054195646735</v>
      </c>
      <c r="R197" s="101">
        <v>0.00043337844014622177</v>
      </c>
      <c r="S197" s="101">
        <v>0.0004493316210985903</v>
      </c>
      <c r="T197" s="101">
        <v>0.0002026264775382884</v>
      </c>
      <c r="U197" s="101">
        <v>9.117658025121486E-05</v>
      </c>
      <c r="V197" s="101">
        <v>1.6088592886796287E-05</v>
      </c>
      <c r="W197" s="101">
        <v>2.8021771144947948E-05</v>
      </c>
      <c r="X197" s="101">
        <v>-12.5</v>
      </c>
    </row>
    <row r="198" spans="1:24" s="101" customFormat="1" ht="12.75">
      <c r="A198" s="101">
        <v>71</v>
      </c>
      <c r="B198" s="101">
        <v>82.69999694824219</v>
      </c>
      <c r="C198" s="101">
        <v>96</v>
      </c>
      <c r="D198" s="101">
        <v>8.52271556854248</v>
      </c>
      <c r="E198" s="101">
        <v>8.602217674255371</v>
      </c>
      <c r="F198" s="101">
        <v>33.340720386629926</v>
      </c>
      <c r="G198" s="101" t="s">
        <v>57</v>
      </c>
      <c r="H198" s="101">
        <v>-2.2485370036122543</v>
      </c>
      <c r="I198" s="101">
        <v>92.95145994462989</v>
      </c>
      <c r="J198" s="101" t="s">
        <v>60</v>
      </c>
      <c r="K198" s="101">
        <v>0.78485594319416</v>
      </c>
      <c r="L198" s="101">
        <v>0.002611828284114536</v>
      </c>
      <c r="M198" s="101">
        <v>-0.1848948086201943</v>
      </c>
      <c r="N198" s="101">
        <v>-0.0002910903141245625</v>
      </c>
      <c r="O198" s="101">
        <v>0.031663608883336435</v>
      </c>
      <c r="P198" s="101">
        <v>0.0002986707133976337</v>
      </c>
      <c r="Q198" s="101">
        <v>-0.003772827796621919</v>
      </c>
      <c r="R198" s="101">
        <v>-2.337607313552308E-05</v>
      </c>
      <c r="S198" s="101">
        <v>0.00042604466164015037</v>
      </c>
      <c r="T198" s="101">
        <v>2.1260335162423907E-05</v>
      </c>
      <c r="U198" s="101">
        <v>-7.91918674416091E-05</v>
      </c>
      <c r="V198" s="101">
        <v>-1.8362148962692988E-06</v>
      </c>
      <c r="W198" s="101">
        <v>2.684995810696201E-05</v>
      </c>
      <c r="X198" s="101">
        <v>-12.5</v>
      </c>
    </row>
    <row r="199" spans="1:24" s="101" customFormat="1" ht="12.75">
      <c r="A199" s="101">
        <v>72</v>
      </c>
      <c r="B199" s="101">
        <v>102.83999633789062</v>
      </c>
      <c r="C199" s="101">
        <v>71.63999938964844</v>
      </c>
      <c r="D199" s="101">
        <v>8.08881950378418</v>
      </c>
      <c r="E199" s="101">
        <v>8.5249605178833</v>
      </c>
      <c r="F199" s="101">
        <v>39.24490548798973</v>
      </c>
      <c r="G199" s="101" t="s">
        <v>58</v>
      </c>
      <c r="H199" s="101">
        <v>0.03862196910381677</v>
      </c>
      <c r="I199" s="101">
        <v>115.3786183069944</v>
      </c>
      <c r="J199" s="101" t="s">
        <v>61</v>
      </c>
      <c r="K199" s="101">
        <v>0.33337155008370717</v>
      </c>
      <c r="L199" s="101">
        <v>0.47996490893481236</v>
      </c>
      <c r="M199" s="101">
        <v>0.08102869946329073</v>
      </c>
      <c r="N199" s="101">
        <v>-0.02815490108070099</v>
      </c>
      <c r="O199" s="101">
        <v>0.013048151292114127</v>
      </c>
      <c r="P199" s="101">
        <v>0.013765639374006006</v>
      </c>
      <c r="Q199" s="101">
        <v>0.0017728625330411172</v>
      </c>
      <c r="R199" s="101">
        <v>-0.0004327475379344578</v>
      </c>
      <c r="S199" s="101">
        <v>0.00014277553014090637</v>
      </c>
      <c r="T199" s="101">
        <v>0.00020150803345860902</v>
      </c>
      <c r="U199" s="101">
        <v>4.5186468299888584E-05</v>
      </c>
      <c r="V199" s="101">
        <v>-1.5983464453359005E-05</v>
      </c>
      <c r="W199" s="101">
        <v>8.018691149696584E-06</v>
      </c>
      <c r="X199" s="101">
        <v>-12.5</v>
      </c>
    </row>
    <row r="200" ht="12.75" hidden="1">
      <c r="A200" s="25" t="s">
        <v>109</v>
      </c>
    </row>
    <row r="201" spans="1:24" ht="12.75" hidden="1">
      <c r="A201" s="25">
        <v>69</v>
      </c>
      <c r="B201" s="25">
        <v>55.86</v>
      </c>
      <c r="C201" s="25">
        <v>54.86</v>
      </c>
      <c r="D201" s="25">
        <v>8.126301390324357</v>
      </c>
      <c r="E201" s="25">
        <v>8.670365846866668</v>
      </c>
      <c r="F201" s="25">
        <v>29.466669682490178</v>
      </c>
      <c r="G201" s="25" t="s">
        <v>59</v>
      </c>
      <c r="H201" s="25">
        <v>17.701023252615556</v>
      </c>
      <c r="I201" s="25">
        <v>86.06102325261551</v>
      </c>
      <c r="J201" s="25" t="s">
        <v>73</v>
      </c>
      <c r="K201" s="25">
        <v>3.239489798682353</v>
      </c>
      <c r="M201" s="25" t="s">
        <v>68</v>
      </c>
      <c r="N201" s="25">
        <v>1.7190212730774284</v>
      </c>
      <c r="X201" s="25">
        <v>-12.5</v>
      </c>
    </row>
    <row r="202" spans="1:24" ht="12.75" hidden="1">
      <c r="A202" s="25">
        <v>72</v>
      </c>
      <c r="B202" s="25">
        <v>103.76000213623047</v>
      </c>
      <c r="C202" s="25">
        <v>75.45999908447266</v>
      </c>
      <c r="D202" s="25">
        <v>8.160578727722168</v>
      </c>
      <c r="E202" s="25">
        <v>8.647119522094727</v>
      </c>
      <c r="F202" s="25">
        <v>32.490700731416524</v>
      </c>
      <c r="G202" s="25" t="s">
        <v>56</v>
      </c>
      <c r="H202" s="25">
        <v>-21.57479991265518</v>
      </c>
      <c r="I202" s="25">
        <v>94.68520222357525</v>
      </c>
      <c r="J202" s="25" t="s">
        <v>62</v>
      </c>
      <c r="K202" s="25">
        <v>1.7216096468713187</v>
      </c>
      <c r="L202" s="25">
        <v>0.3227222668521468</v>
      </c>
      <c r="M202" s="25">
        <v>0.4075685262302905</v>
      </c>
      <c r="N202" s="25">
        <v>0.018707951776153735</v>
      </c>
      <c r="O202" s="25">
        <v>0.0691430625323709</v>
      </c>
      <c r="P202" s="25">
        <v>0.00925800132952999</v>
      </c>
      <c r="Q202" s="25">
        <v>0.008416329713449923</v>
      </c>
      <c r="R202" s="25">
        <v>0.00028790521052285764</v>
      </c>
      <c r="S202" s="25">
        <v>0.0009071812226638094</v>
      </c>
      <c r="T202" s="25">
        <v>0.00013626857169056483</v>
      </c>
      <c r="U202" s="25">
        <v>0.00018407788144424801</v>
      </c>
      <c r="V202" s="25">
        <v>1.0696984131111993E-05</v>
      </c>
      <c r="W202" s="25">
        <v>5.6571841734256546E-05</v>
      </c>
      <c r="X202" s="25">
        <v>-12.5</v>
      </c>
    </row>
    <row r="203" spans="1:24" ht="12.75" hidden="1">
      <c r="A203" s="25">
        <v>71</v>
      </c>
      <c r="B203" s="25">
        <v>93</v>
      </c>
      <c r="C203" s="25">
        <v>95.5</v>
      </c>
      <c r="D203" s="25">
        <v>8.352107048034668</v>
      </c>
      <c r="E203" s="25">
        <v>8.537884712219238</v>
      </c>
      <c r="F203" s="25">
        <v>34.58912343003236</v>
      </c>
      <c r="G203" s="25" t="s">
        <v>57</v>
      </c>
      <c r="H203" s="25">
        <v>-7.055613652153154</v>
      </c>
      <c r="I203" s="25">
        <v>98.4443863478468</v>
      </c>
      <c r="J203" s="25" t="s">
        <v>60</v>
      </c>
      <c r="K203" s="25">
        <v>0.9577649446542472</v>
      </c>
      <c r="L203" s="25">
        <v>0.0017557925407238406</v>
      </c>
      <c r="M203" s="25">
        <v>-0.2228738029530928</v>
      </c>
      <c r="N203" s="25">
        <v>-0.00019344671792685106</v>
      </c>
      <c r="O203" s="25">
        <v>0.03908285304891992</v>
      </c>
      <c r="P203" s="25">
        <v>0.0002006848528759882</v>
      </c>
      <c r="Q203" s="25">
        <v>-0.004415816163130119</v>
      </c>
      <c r="R203" s="25">
        <v>-1.5531338121552357E-05</v>
      </c>
      <c r="S203" s="25">
        <v>0.0005621260181340675</v>
      </c>
      <c r="T203" s="25">
        <v>1.4284164279582594E-05</v>
      </c>
      <c r="U203" s="25">
        <v>-8.385436041530551E-05</v>
      </c>
      <c r="V203" s="25">
        <v>-1.214583122845282E-06</v>
      </c>
      <c r="W203" s="25">
        <v>3.650915488368339E-05</v>
      </c>
      <c r="X203" s="25">
        <v>-12.5</v>
      </c>
    </row>
    <row r="204" spans="1:24" ht="12.75" hidden="1">
      <c r="A204" s="25">
        <v>70</v>
      </c>
      <c r="B204" s="25">
        <v>64.0199966430664</v>
      </c>
      <c r="C204" s="25">
        <v>86.62000274658203</v>
      </c>
      <c r="D204" s="25">
        <v>8.53084945678711</v>
      </c>
      <c r="E204" s="25">
        <v>8.600749015808105</v>
      </c>
      <c r="F204" s="25">
        <v>33.14204597547931</v>
      </c>
      <c r="G204" s="25" t="s">
        <v>58</v>
      </c>
      <c r="H204" s="25">
        <v>15.7169045313497</v>
      </c>
      <c r="I204" s="25">
        <v>92.23690117441606</v>
      </c>
      <c r="J204" s="25" t="s">
        <v>61</v>
      </c>
      <c r="K204" s="25">
        <v>1.4306033996156424</v>
      </c>
      <c r="L204" s="25">
        <v>0.32271749056216675</v>
      </c>
      <c r="M204" s="25">
        <v>0.34123213730649254</v>
      </c>
      <c r="N204" s="25">
        <v>-0.018706951596297487</v>
      </c>
      <c r="O204" s="25">
        <v>0.05703765154625394</v>
      </c>
      <c r="P204" s="25">
        <v>0.009255825960302257</v>
      </c>
      <c r="Q204" s="25">
        <v>0.007164856834504011</v>
      </c>
      <c r="R204" s="25">
        <v>-0.0002874859784100174</v>
      </c>
      <c r="S204" s="25">
        <v>0.0007120337846552946</v>
      </c>
      <c r="T204" s="25">
        <v>0.0001355178448818476</v>
      </c>
      <c r="U204" s="25">
        <v>0.0001638691937990258</v>
      </c>
      <c r="V204" s="25">
        <v>-1.062780585722948E-05</v>
      </c>
      <c r="W204" s="25">
        <v>4.3214058903150806E-05</v>
      </c>
      <c r="X204" s="25">
        <v>-12.5</v>
      </c>
    </row>
    <row r="205" ht="12.75" hidden="1">
      <c r="A205" s="25" t="s">
        <v>83</v>
      </c>
    </row>
    <row r="206" spans="1:24" ht="12.75" hidden="1">
      <c r="A206" s="25">
        <v>69</v>
      </c>
      <c r="B206" s="25">
        <v>55.86</v>
      </c>
      <c r="C206" s="25">
        <v>54.86</v>
      </c>
      <c r="D206" s="25">
        <v>8.126301390324357</v>
      </c>
      <c r="E206" s="25">
        <v>8.670365846866668</v>
      </c>
      <c r="F206" s="25">
        <v>30.912721659583706</v>
      </c>
      <c r="G206" s="25" t="s">
        <v>59</v>
      </c>
      <c r="H206" s="25">
        <v>21.924395427554202</v>
      </c>
      <c r="I206" s="25">
        <v>90.28439542755416</v>
      </c>
      <c r="J206" s="25" t="s">
        <v>73</v>
      </c>
      <c r="K206" s="25">
        <v>2.016387588364713</v>
      </c>
      <c r="M206" s="25" t="s">
        <v>68</v>
      </c>
      <c r="N206" s="25">
        <v>1.4738686470877815</v>
      </c>
      <c r="X206" s="25">
        <v>-12.5</v>
      </c>
    </row>
    <row r="207" spans="1:24" ht="12.75" hidden="1">
      <c r="A207" s="25">
        <v>72</v>
      </c>
      <c r="B207" s="25">
        <v>103.76000213623047</v>
      </c>
      <c r="C207" s="25">
        <v>75.45999908447266</v>
      </c>
      <c r="D207" s="25">
        <v>8.160578727722168</v>
      </c>
      <c r="E207" s="25">
        <v>8.647119522094727</v>
      </c>
      <c r="F207" s="25">
        <v>32.490700731416524</v>
      </c>
      <c r="G207" s="25" t="s">
        <v>56</v>
      </c>
      <c r="H207" s="25">
        <v>-21.57479991265518</v>
      </c>
      <c r="I207" s="25">
        <v>94.68520222357525</v>
      </c>
      <c r="J207" s="25" t="s">
        <v>62</v>
      </c>
      <c r="K207" s="25">
        <v>0.9741205425098275</v>
      </c>
      <c r="L207" s="25">
        <v>1.005752567537314</v>
      </c>
      <c r="M207" s="25">
        <v>0.2306102244779702</v>
      </c>
      <c r="N207" s="25">
        <v>0.019267307283660627</v>
      </c>
      <c r="O207" s="25">
        <v>0.03912249880247445</v>
      </c>
      <c r="P207" s="25">
        <v>0.028851931933881733</v>
      </c>
      <c r="Q207" s="25">
        <v>0.004762098724747816</v>
      </c>
      <c r="R207" s="25">
        <v>0.00029650140769095</v>
      </c>
      <c r="S207" s="25">
        <v>0.0005133377666495435</v>
      </c>
      <c r="T207" s="25">
        <v>0.000424566843947201</v>
      </c>
      <c r="U207" s="25">
        <v>0.00010415502548038163</v>
      </c>
      <c r="V207" s="25">
        <v>1.1003595785013387E-05</v>
      </c>
      <c r="W207" s="25">
        <v>3.201871521824532E-05</v>
      </c>
      <c r="X207" s="25">
        <v>-12.5</v>
      </c>
    </row>
    <row r="208" spans="1:24" ht="12.75" hidden="1">
      <c r="A208" s="25">
        <v>70</v>
      </c>
      <c r="B208" s="25">
        <v>64.0199966430664</v>
      </c>
      <c r="C208" s="25">
        <v>86.62000274658203</v>
      </c>
      <c r="D208" s="25">
        <v>8.53084945678711</v>
      </c>
      <c r="E208" s="25">
        <v>8.600749015808105</v>
      </c>
      <c r="F208" s="25">
        <v>29.74290846275615</v>
      </c>
      <c r="G208" s="25" t="s">
        <v>57</v>
      </c>
      <c r="H208" s="25">
        <v>6.256839480710896</v>
      </c>
      <c r="I208" s="25">
        <v>82.77683612377726</v>
      </c>
      <c r="J208" s="25" t="s">
        <v>60</v>
      </c>
      <c r="K208" s="25">
        <v>0.6055796469949806</v>
      </c>
      <c r="L208" s="25">
        <v>0.005472301274672818</v>
      </c>
      <c r="M208" s="25">
        <v>-0.1413002470259918</v>
      </c>
      <c r="N208" s="25">
        <v>-0.00019949295891085047</v>
      </c>
      <c r="O208" s="25">
        <v>0.02464996197817265</v>
      </c>
      <c r="P208" s="25">
        <v>0.000625982655637496</v>
      </c>
      <c r="Q208" s="25">
        <v>-0.0028180558705503903</v>
      </c>
      <c r="R208" s="25">
        <v>-1.600086086020917E-05</v>
      </c>
      <c r="S208" s="25">
        <v>0.00034960420273454134</v>
      </c>
      <c r="T208" s="25">
        <v>4.457296855138231E-05</v>
      </c>
      <c r="U208" s="25">
        <v>-5.480472944975739E-05</v>
      </c>
      <c r="V208" s="25">
        <v>-1.2544976231697958E-06</v>
      </c>
      <c r="W208" s="25">
        <v>2.2573862573631427E-05</v>
      </c>
      <c r="X208" s="25">
        <v>-12.5</v>
      </c>
    </row>
    <row r="209" spans="1:24" ht="12.75" hidden="1">
      <c r="A209" s="25">
        <v>71</v>
      </c>
      <c r="B209" s="25">
        <v>93</v>
      </c>
      <c r="C209" s="25">
        <v>95.5</v>
      </c>
      <c r="D209" s="25">
        <v>8.352107048034668</v>
      </c>
      <c r="E209" s="25">
        <v>8.537884712219238</v>
      </c>
      <c r="F209" s="25">
        <v>36.47938566018903</v>
      </c>
      <c r="G209" s="25" t="s">
        <v>58</v>
      </c>
      <c r="H209" s="25">
        <v>-1.6757228994804318</v>
      </c>
      <c r="I209" s="25">
        <v>103.82427710051952</v>
      </c>
      <c r="J209" s="25" t="s">
        <v>61</v>
      </c>
      <c r="K209" s="25">
        <v>0.7630099098210162</v>
      </c>
      <c r="L209" s="25">
        <v>1.0057376800272815</v>
      </c>
      <c r="M209" s="25">
        <v>0.18225069498954863</v>
      </c>
      <c r="N209" s="25">
        <v>-0.019266274484766036</v>
      </c>
      <c r="O209" s="25">
        <v>0.030380080431497505</v>
      </c>
      <c r="P209" s="25">
        <v>0.028845140353830585</v>
      </c>
      <c r="Q209" s="25">
        <v>0.0038387687315988776</v>
      </c>
      <c r="R209" s="25">
        <v>-0.00029606934527986377</v>
      </c>
      <c r="S209" s="25">
        <v>0.00037588903162913244</v>
      </c>
      <c r="T209" s="25">
        <v>0.00042222062414548677</v>
      </c>
      <c r="U209" s="25">
        <v>8.857037294015332E-05</v>
      </c>
      <c r="V209" s="25">
        <v>-1.0931850525570943E-05</v>
      </c>
      <c r="W209" s="25">
        <v>2.2707242296983073E-05</v>
      </c>
      <c r="X209" s="25">
        <v>-12.5</v>
      </c>
    </row>
    <row r="210" ht="12.75" hidden="1">
      <c r="A210" s="25" t="s">
        <v>82</v>
      </c>
    </row>
    <row r="211" spans="1:24" ht="12.75" hidden="1">
      <c r="A211" s="25">
        <v>69</v>
      </c>
      <c r="B211" s="25">
        <v>55.86</v>
      </c>
      <c r="C211" s="25">
        <v>54.86</v>
      </c>
      <c r="D211" s="25">
        <v>8.126301390324357</v>
      </c>
      <c r="E211" s="25">
        <v>8.670365846866668</v>
      </c>
      <c r="F211" s="25">
        <v>29.466669682490178</v>
      </c>
      <c r="G211" s="25" t="s">
        <v>59</v>
      </c>
      <c r="H211" s="25">
        <v>17.701023252615556</v>
      </c>
      <c r="I211" s="25">
        <v>86.06102325261551</v>
      </c>
      <c r="J211" s="25" t="s">
        <v>73</v>
      </c>
      <c r="K211" s="25">
        <v>1.7406285055899917</v>
      </c>
      <c r="M211" s="25" t="s">
        <v>68</v>
      </c>
      <c r="N211" s="25">
        <v>1.0211375409354042</v>
      </c>
      <c r="X211" s="25">
        <v>-12.5</v>
      </c>
    </row>
    <row r="212" spans="1:24" ht="12.75" hidden="1">
      <c r="A212" s="25">
        <v>71</v>
      </c>
      <c r="B212" s="25">
        <v>93</v>
      </c>
      <c r="C212" s="25">
        <v>95.5</v>
      </c>
      <c r="D212" s="25">
        <v>8.352107048034668</v>
      </c>
      <c r="E212" s="25">
        <v>8.537884712219238</v>
      </c>
      <c r="F212" s="25">
        <v>30.95992560947055</v>
      </c>
      <c r="G212" s="25" t="s">
        <v>56</v>
      </c>
      <c r="H212" s="25">
        <v>-17.384703173685892</v>
      </c>
      <c r="I212" s="25">
        <v>88.11529682631407</v>
      </c>
      <c r="J212" s="25" t="s">
        <v>62</v>
      </c>
      <c r="K212" s="25">
        <v>1.1732908534358815</v>
      </c>
      <c r="L212" s="25">
        <v>0.5329137108815187</v>
      </c>
      <c r="M212" s="25">
        <v>0.27776122165791134</v>
      </c>
      <c r="N212" s="25">
        <v>0.019523543492814998</v>
      </c>
      <c r="O212" s="25">
        <v>0.047121520609431616</v>
      </c>
      <c r="P212" s="25">
        <v>0.015287681669449578</v>
      </c>
      <c r="Q212" s="25">
        <v>0.005735779823930695</v>
      </c>
      <c r="R212" s="25">
        <v>0.00030046693432514497</v>
      </c>
      <c r="S212" s="25">
        <v>0.0006182634127637014</v>
      </c>
      <c r="T212" s="25">
        <v>0.00022498070010634448</v>
      </c>
      <c r="U212" s="25">
        <v>0.00012545003422098942</v>
      </c>
      <c r="V212" s="25">
        <v>1.1157111194902348E-05</v>
      </c>
      <c r="W212" s="25">
        <v>3.8557447586251736E-05</v>
      </c>
      <c r="X212" s="25">
        <v>-12.5</v>
      </c>
    </row>
    <row r="213" spans="1:24" ht="12.75" hidden="1">
      <c r="A213" s="25">
        <v>72</v>
      </c>
      <c r="B213" s="25">
        <v>103.76000213623047</v>
      </c>
      <c r="C213" s="25">
        <v>75.45999908447266</v>
      </c>
      <c r="D213" s="25">
        <v>8.160578727722168</v>
      </c>
      <c r="E213" s="25">
        <v>8.647119522094727</v>
      </c>
      <c r="F213" s="25">
        <v>39.352858843067025</v>
      </c>
      <c r="G213" s="25" t="s">
        <v>57</v>
      </c>
      <c r="H213" s="25">
        <v>-1.5769293261488269</v>
      </c>
      <c r="I213" s="25">
        <v>114.6830728100816</v>
      </c>
      <c r="J213" s="25" t="s">
        <v>60</v>
      </c>
      <c r="K213" s="25">
        <v>0.7450022474613652</v>
      </c>
      <c r="L213" s="25">
        <v>0.002899585572325086</v>
      </c>
      <c r="M213" s="25">
        <v>-0.17391875876982657</v>
      </c>
      <c r="N213" s="25">
        <v>-0.00020194786683543582</v>
      </c>
      <c r="O213" s="25">
        <v>0.030311320668637558</v>
      </c>
      <c r="P213" s="25">
        <v>0.00033159771926089937</v>
      </c>
      <c r="Q213" s="25">
        <v>-0.0034727991522022976</v>
      </c>
      <c r="R213" s="25">
        <v>-1.621037952463296E-05</v>
      </c>
      <c r="S213" s="25">
        <v>0.000428746412896982</v>
      </c>
      <c r="T213" s="25">
        <v>2.3607689836473863E-05</v>
      </c>
      <c r="U213" s="25">
        <v>-6.780898986018091E-05</v>
      </c>
      <c r="V213" s="25">
        <v>-1.2703759127530894E-06</v>
      </c>
      <c r="W213" s="25">
        <v>2.764625822473619E-05</v>
      </c>
      <c r="X213" s="25">
        <v>-12.5</v>
      </c>
    </row>
    <row r="214" spans="1:24" ht="12.75" hidden="1">
      <c r="A214" s="25">
        <v>70</v>
      </c>
      <c r="B214" s="25">
        <v>64.0199966430664</v>
      </c>
      <c r="C214" s="25">
        <v>86.62000274658203</v>
      </c>
      <c r="D214" s="25">
        <v>8.53084945678711</v>
      </c>
      <c r="E214" s="25">
        <v>8.600749015808105</v>
      </c>
      <c r="F214" s="25">
        <v>29.74290846275615</v>
      </c>
      <c r="G214" s="25" t="s">
        <v>58</v>
      </c>
      <c r="H214" s="25">
        <v>6.256839480710896</v>
      </c>
      <c r="I214" s="25">
        <v>82.77683612377726</v>
      </c>
      <c r="J214" s="25" t="s">
        <v>61</v>
      </c>
      <c r="K214" s="25">
        <v>0.9064122009515394</v>
      </c>
      <c r="L214" s="25">
        <v>0.5329058224949506</v>
      </c>
      <c r="M214" s="25">
        <v>0.21657230110256073</v>
      </c>
      <c r="N214" s="25">
        <v>-0.01952249900947416</v>
      </c>
      <c r="O214" s="25">
        <v>0.03607854686469667</v>
      </c>
      <c r="P214" s="25">
        <v>0.01528408498337423</v>
      </c>
      <c r="Q214" s="25">
        <v>0.004564957418977032</v>
      </c>
      <c r="R214" s="25">
        <v>-0.00030002933559640185</v>
      </c>
      <c r="S214" s="25">
        <v>0.00044545051463679977</v>
      </c>
      <c r="T214" s="25">
        <v>0.0002237386698828027</v>
      </c>
      <c r="U214" s="25">
        <v>0.00010554454974175264</v>
      </c>
      <c r="V214" s="25">
        <v>-1.1084551197757717E-05</v>
      </c>
      <c r="W214" s="25">
        <v>2.6876777532616455E-05</v>
      </c>
      <c r="X214" s="25">
        <v>-12.5</v>
      </c>
    </row>
    <row r="215" ht="12.75" hidden="1">
      <c r="A215" s="25" t="s">
        <v>81</v>
      </c>
    </row>
    <row r="216" spans="1:24" ht="12.75" hidden="1">
      <c r="A216" s="25">
        <v>69</v>
      </c>
      <c r="B216" s="25">
        <v>55.86</v>
      </c>
      <c r="C216" s="25">
        <v>54.86</v>
      </c>
      <c r="D216" s="25">
        <v>8.126301390324357</v>
      </c>
      <c r="E216" s="25">
        <v>8.670365846866668</v>
      </c>
      <c r="F216" s="25">
        <v>27.5813288954608</v>
      </c>
      <c r="G216" s="25" t="s">
        <v>59</v>
      </c>
      <c r="H216" s="25">
        <v>12.194654224151678</v>
      </c>
      <c r="I216" s="25">
        <v>80.55465422415163</v>
      </c>
      <c r="J216" s="25" t="s">
        <v>73</v>
      </c>
      <c r="K216" s="25">
        <v>1.228703452924728</v>
      </c>
      <c r="M216" s="25" t="s">
        <v>68</v>
      </c>
      <c r="N216" s="25">
        <v>1.0595532044383367</v>
      </c>
      <c r="X216" s="25">
        <v>-12.5</v>
      </c>
    </row>
    <row r="217" spans="1:24" ht="12.75" hidden="1">
      <c r="A217" s="25">
        <v>71</v>
      </c>
      <c r="B217" s="25">
        <v>93</v>
      </c>
      <c r="C217" s="25">
        <v>95.5</v>
      </c>
      <c r="D217" s="25">
        <v>8.352107048034668</v>
      </c>
      <c r="E217" s="25">
        <v>8.537884712219238</v>
      </c>
      <c r="F217" s="25">
        <v>30.95992560947055</v>
      </c>
      <c r="G217" s="25" t="s">
        <v>56</v>
      </c>
      <c r="H217" s="25">
        <v>-17.384703173685892</v>
      </c>
      <c r="I217" s="25">
        <v>88.11529682631407</v>
      </c>
      <c r="J217" s="25" t="s">
        <v>62</v>
      </c>
      <c r="K217" s="25">
        <v>0.46927728805947405</v>
      </c>
      <c r="L217" s="25">
        <v>0.9972991303603607</v>
      </c>
      <c r="M217" s="25">
        <v>0.1110950704910521</v>
      </c>
      <c r="N217" s="25">
        <v>0.01884931000442657</v>
      </c>
      <c r="O217" s="25">
        <v>0.018847440190797978</v>
      </c>
      <c r="P217" s="25">
        <v>0.02860942025848168</v>
      </c>
      <c r="Q217" s="25">
        <v>0.0022941065133239183</v>
      </c>
      <c r="R217" s="25">
        <v>0.0002900654790932236</v>
      </c>
      <c r="S217" s="25">
        <v>0.0002473130407290928</v>
      </c>
      <c r="T217" s="25">
        <v>0.00042097360890527846</v>
      </c>
      <c r="U217" s="25">
        <v>5.015581489357005E-05</v>
      </c>
      <c r="V217" s="25">
        <v>1.075553119429811E-05</v>
      </c>
      <c r="W217" s="25">
        <v>1.542502414385996E-05</v>
      </c>
      <c r="X217" s="25">
        <v>-12.5</v>
      </c>
    </row>
    <row r="218" spans="1:24" ht="12.75" hidden="1">
      <c r="A218" s="25">
        <v>70</v>
      </c>
      <c r="B218" s="25">
        <v>64.0199966430664</v>
      </c>
      <c r="C218" s="25">
        <v>86.62000274658203</v>
      </c>
      <c r="D218" s="25">
        <v>8.53084945678711</v>
      </c>
      <c r="E218" s="25">
        <v>8.600749015808105</v>
      </c>
      <c r="F218" s="25">
        <v>33.14204597547931</v>
      </c>
      <c r="G218" s="25" t="s">
        <v>57</v>
      </c>
      <c r="H218" s="25">
        <v>15.7169045313497</v>
      </c>
      <c r="I218" s="25">
        <v>92.23690117441606</v>
      </c>
      <c r="J218" s="25" t="s">
        <v>60</v>
      </c>
      <c r="K218" s="25">
        <v>-0.13372462701052312</v>
      </c>
      <c r="L218" s="25">
        <v>0.005426278355865122</v>
      </c>
      <c r="M218" s="25">
        <v>0.03286599240647835</v>
      </c>
      <c r="N218" s="25">
        <v>-0.00019541033287740934</v>
      </c>
      <c r="O218" s="25">
        <v>-0.005175698737213681</v>
      </c>
      <c r="P218" s="25">
        <v>0.0006208491868333418</v>
      </c>
      <c r="Q218" s="25">
        <v>0.0007359690900871616</v>
      </c>
      <c r="R218" s="25">
        <v>-1.5682737927491448E-05</v>
      </c>
      <c r="S218" s="25">
        <v>-5.166465554485703E-05</v>
      </c>
      <c r="T218" s="25">
        <v>4.421436942027207E-05</v>
      </c>
      <c r="U218" s="25">
        <v>1.978900920988132E-05</v>
      </c>
      <c r="V218" s="25">
        <v>-1.2364186907471004E-06</v>
      </c>
      <c r="W218" s="25">
        <v>-2.709575628381172E-06</v>
      </c>
      <c r="X218" s="25">
        <v>-12.5</v>
      </c>
    </row>
    <row r="219" spans="1:24" ht="12.75" hidden="1">
      <c r="A219" s="25">
        <v>72</v>
      </c>
      <c r="B219" s="25">
        <v>103.76000213623047</v>
      </c>
      <c r="C219" s="25">
        <v>75.45999908447266</v>
      </c>
      <c r="D219" s="25">
        <v>8.160578727722168</v>
      </c>
      <c r="E219" s="25">
        <v>8.647119522094727</v>
      </c>
      <c r="F219" s="25">
        <v>37.936968579397906</v>
      </c>
      <c r="G219" s="25" t="s">
        <v>58</v>
      </c>
      <c r="H219" s="25">
        <v>-5.70315168897619</v>
      </c>
      <c r="I219" s="25">
        <v>110.55685044725423</v>
      </c>
      <c r="J219" s="25" t="s">
        <v>61</v>
      </c>
      <c r="K219" s="25">
        <v>0.4498209612938808</v>
      </c>
      <c r="L219" s="25">
        <v>0.9972843681321473</v>
      </c>
      <c r="M219" s="25">
        <v>0.10612229374900047</v>
      </c>
      <c r="N219" s="25">
        <v>-0.01884829707015412</v>
      </c>
      <c r="O219" s="25">
        <v>0.01812286247609112</v>
      </c>
      <c r="P219" s="25">
        <v>0.028602682982783807</v>
      </c>
      <c r="Q219" s="25">
        <v>0.0021728493258648886</v>
      </c>
      <c r="R219" s="25">
        <v>-0.00028964121580444825</v>
      </c>
      <c r="S219" s="25">
        <v>0.00024185636952972977</v>
      </c>
      <c r="T219" s="25">
        <v>0.00041864527816697284</v>
      </c>
      <c r="U219" s="25">
        <v>4.6086884057498355E-05</v>
      </c>
      <c r="V219" s="25">
        <v>-1.0684227632013975E-05</v>
      </c>
      <c r="W219" s="25">
        <v>1.5185175986887523E-05</v>
      </c>
      <c r="X219" s="25">
        <v>-12.5</v>
      </c>
    </row>
    <row r="220" ht="12.75" hidden="1">
      <c r="A220" s="25" t="s">
        <v>80</v>
      </c>
    </row>
    <row r="221" spans="1:24" ht="12.75" hidden="1">
      <c r="A221" s="25">
        <v>69</v>
      </c>
      <c r="B221" s="25">
        <v>55.86</v>
      </c>
      <c r="C221" s="25">
        <v>54.86</v>
      </c>
      <c r="D221" s="25">
        <v>8.126301390324357</v>
      </c>
      <c r="E221" s="25">
        <v>8.670365846866668</v>
      </c>
      <c r="F221" s="25">
        <v>30.912721659583706</v>
      </c>
      <c r="G221" s="25" t="s">
        <v>59</v>
      </c>
      <c r="H221" s="25">
        <v>21.924395427554202</v>
      </c>
      <c r="I221" s="25">
        <v>90.28439542755416</v>
      </c>
      <c r="J221" s="25" t="s">
        <v>73</v>
      </c>
      <c r="K221" s="25">
        <v>1.4938514685314637</v>
      </c>
      <c r="M221" s="25" t="s">
        <v>68</v>
      </c>
      <c r="N221" s="25">
        <v>0.893705584060736</v>
      </c>
      <c r="X221" s="25">
        <v>-12.5</v>
      </c>
    </row>
    <row r="222" spans="1:24" ht="12.75" hidden="1">
      <c r="A222" s="25">
        <v>70</v>
      </c>
      <c r="B222" s="25">
        <v>64.0199966430664</v>
      </c>
      <c r="C222" s="25">
        <v>86.62000274658203</v>
      </c>
      <c r="D222" s="25">
        <v>8.53084945678711</v>
      </c>
      <c r="E222" s="25">
        <v>8.600749015808105</v>
      </c>
      <c r="F222" s="25">
        <v>26.063721630216452</v>
      </c>
      <c r="G222" s="25" t="s">
        <v>56</v>
      </c>
      <c r="H222" s="25">
        <v>-3.9826246889500663</v>
      </c>
      <c r="I222" s="25">
        <v>72.5373719541163</v>
      </c>
      <c r="J222" s="25" t="s">
        <v>62</v>
      </c>
      <c r="K222" s="25">
        <v>1.0691667005924617</v>
      </c>
      <c r="L222" s="25">
        <v>0.5330605244734604</v>
      </c>
      <c r="M222" s="25">
        <v>0.2531104063015497</v>
      </c>
      <c r="N222" s="25">
        <v>0.020253464345153446</v>
      </c>
      <c r="O222" s="25">
        <v>0.042939438013431246</v>
      </c>
      <c r="P222" s="25">
        <v>0.015291766750163726</v>
      </c>
      <c r="Q222" s="25">
        <v>0.005226701686949435</v>
      </c>
      <c r="R222" s="25">
        <v>0.00031175491619138645</v>
      </c>
      <c r="S222" s="25">
        <v>0.0005633633732875803</v>
      </c>
      <c r="T222" s="25">
        <v>0.00022503901020053251</v>
      </c>
      <c r="U222" s="25">
        <v>0.00011432323743456952</v>
      </c>
      <c r="V222" s="25">
        <v>1.1576111651998447E-05</v>
      </c>
      <c r="W222" s="25">
        <v>3.5129728612712734E-05</v>
      </c>
      <c r="X222" s="25">
        <v>-12.5</v>
      </c>
    </row>
    <row r="223" spans="1:24" ht="12.75" hidden="1">
      <c r="A223" s="25">
        <v>72</v>
      </c>
      <c r="B223" s="25">
        <v>103.76000213623047</v>
      </c>
      <c r="C223" s="25">
        <v>75.45999908447266</v>
      </c>
      <c r="D223" s="25">
        <v>8.160578727722168</v>
      </c>
      <c r="E223" s="25">
        <v>8.647119522094727</v>
      </c>
      <c r="F223" s="25">
        <v>37.936968579397906</v>
      </c>
      <c r="G223" s="25" t="s">
        <v>57</v>
      </c>
      <c r="H223" s="25">
        <v>-5.70315168897619</v>
      </c>
      <c r="I223" s="25">
        <v>110.55685044725423</v>
      </c>
      <c r="J223" s="25" t="s">
        <v>60</v>
      </c>
      <c r="K223" s="25">
        <v>1.0621454510614992</v>
      </c>
      <c r="L223" s="25">
        <v>0.0029008029470563197</v>
      </c>
      <c r="M223" s="25">
        <v>-0.25176123524322364</v>
      </c>
      <c r="N223" s="25">
        <v>-0.00020918803785098015</v>
      </c>
      <c r="O223" s="25">
        <v>0.04260197599632495</v>
      </c>
      <c r="P223" s="25">
        <v>0.0003317013115299798</v>
      </c>
      <c r="Q223" s="25">
        <v>-0.005211193263803101</v>
      </c>
      <c r="R223" s="25">
        <v>-1.6785391908965258E-05</v>
      </c>
      <c r="S223" s="25">
        <v>0.0005529052726586456</v>
      </c>
      <c r="T223" s="25">
        <v>2.360885421957323E-05</v>
      </c>
      <c r="U223" s="25">
        <v>-0.00011432295908871683</v>
      </c>
      <c r="V223" s="25">
        <v>-1.3141903222156397E-06</v>
      </c>
      <c r="W223" s="25">
        <v>3.423534151765616E-05</v>
      </c>
      <c r="X223" s="25">
        <v>-12.5</v>
      </c>
    </row>
    <row r="224" spans="1:24" ht="12.75" hidden="1">
      <c r="A224" s="25">
        <v>71</v>
      </c>
      <c r="B224" s="25">
        <v>93</v>
      </c>
      <c r="C224" s="25">
        <v>95.5</v>
      </c>
      <c r="D224" s="25">
        <v>8.352107048034668</v>
      </c>
      <c r="E224" s="25">
        <v>8.537884712219238</v>
      </c>
      <c r="F224" s="25">
        <v>34.58912343003236</v>
      </c>
      <c r="G224" s="25" t="s">
        <v>58</v>
      </c>
      <c r="H224" s="25">
        <v>-7.055613652153154</v>
      </c>
      <c r="I224" s="25">
        <v>98.4443863478468</v>
      </c>
      <c r="J224" s="25" t="s">
        <v>61</v>
      </c>
      <c r="K224" s="25">
        <v>-0.12232936869425469</v>
      </c>
      <c r="L224" s="25">
        <v>0.5330526316361106</v>
      </c>
      <c r="M224" s="25">
        <v>-0.02609900777695938</v>
      </c>
      <c r="N224" s="25">
        <v>-0.020252384016337978</v>
      </c>
      <c r="O224" s="25">
        <v>-0.0053727998397350395</v>
      </c>
      <c r="P224" s="25">
        <v>0.015288168777892994</v>
      </c>
      <c r="Q224" s="25">
        <v>-0.00040233728593464077</v>
      </c>
      <c r="R224" s="25">
        <v>-0.0003113027118223689</v>
      </c>
      <c r="S224" s="25">
        <v>-0.0001080465169648254</v>
      </c>
      <c r="T224" s="25">
        <v>0.00022379718075631408</v>
      </c>
      <c r="U224" s="25">
        <v>2.5227508900765565E-07</v>
      </c>
      <c r="V224" s="25">
        <v>-1.1501272311206659E-05</v>
      </c>
      <c r="W224" s="25">
        <v>-7.876498179539947E-06</v>
      </c>
      <c r="X224" s="25">
        <v>-12.5</v>
      </c>
    </row>
    <row r="225" s="101" customFormat="1" ht="12.75">
      <c r="A225" s="101" t="s">
        <v>79</v>
      </c>
    </row>
    <row r="226" spans="1:24" s="101" customFormat="1" ht="12.75" hidden="1">
      <c r="A226" s="101">
        <v>69</v>
      </c>
      <c r="B226" s="101">
        <v>55.86</v>
      </c>
      <c r="C226" s="101">
        <v>54.86</v>
      </c>
      <c r="D226" s="101">
        <v>8.126301390324357</v>
      </c>
      <c r="E226" s="101">
        <v>8.670365846866668</v>
      </c>
      <c r="F226" s="101">
        <v>27.5813288954608</v>
      </c>
      <c r="G226" s="101" t="s">
        <v>59</v>
      </c>
      <c r="H226" s="101">
        <v>12.194654224151678</v>
      </c>
      <c r="I226" s="101">
        <v>80.55465422415163</v>
      </c>
      <c r="J226" s="101" t="s">
        <v>73</v>
      </c>
      <c r="K226" s="101">
        <v>0.4093905787395026</v>
      </c>
      <c r="M226" s="101" t="s">
        <v>68</v>
      </c>
      <c r="N226" s="101">
        <v>0.2542006751140392</v>
      </c>
      <c r="X226" s="101">
        <v>-12.5</v>
      </c>
    </row>
    <row r="227" spans="1:24" s="101" customFormat="1" ht="12.75" hidden="1">
      <c r="A227" s="101">
        <v>70</v>
      </c>
      <c r="B227" s="101">
        <v>64.0199966430664</v>
      </c>
      <c r="C227" s="101">
        <v>86.62000274658203</v>
      </c>
      <c r="D227" s="101">
        <v>8.53084945678711</v>
      </c>
      <c r="E227" s="101">
        <v>8.600749015808105</v>
      </c>
      <c r="F227" s="101">
        <v>26.063721630216452</v>
      </c>
      <c r="G227" s="101" t="s">
        <v>56</v>
      </c>
      <c r="H227" s="101">
        <v>-3.9826246889500663</v>
      </c>
      <c r="I227" s="101">
        <v>72.5373719541163</v>
      </c>
      <c r="J227" s="101" t="s">
        <v>62</v>
      </c>
      <c r="K227" s="101">
        <v>0.5414482030825308</v>
      </c>
      <c r="L227" s="101">
        <v>0.3144156432827509</v>
      </c>
      <c r="M227" s="101">
        <v>0.12818048360325207</v>
      </c>
      <c r="N227" s="101">
        <v>0.0193797645544485</v>
      </c>
      <c r="O227" s="101">
        <v>0.021745415132780527</v>
      </c>
      <c r="P227" s="101">
        <v>0.009019574735073142</v>
      </c>
      <c r="Q227" s="101">
        <v>0.0026469093625081323</v>
      </c>
      <c r="R227" s="101">
        <v>0.00029829678359030937</v>
      </c>
      <c r="S227" s="101">
        <v>0.0002853055314173583</v>
      </c>
      <c r="T227" s="101">
        <v>0.00013273357882218886</v>
      </c>
      <c r="U227" s="101">
        <v>5.789538142146164E-05</v>
      </c>
      <c r="V227" s="101">
        <v>1.1073476118505145E-05</v>
      </c>
      <c r="W227" s="101">
        <v>1.7792030985905863E-05</v>
      </c>
      <c r="X227" s="101">
        <v>-12.5</v>
      </c>
    </row>
    <row r="228" spans="1:24" s="101" customFormat="1" ht="12.75" hidden="1">
      <c r="A228" s="101">
        <v>71</v>
      </c>
      <c r="B228" s="101">
        <v>93</v>
      </c>
      <c r="C228" s="101">
        <v>95.5</v>
      </c>
      <c r="D228" s="101">
        <v>8.352107048034668</v>
      </c>
      <c r="E228" s="101">
        <v>8.537884712219238</v>
      </c>
      <c r="F228" s="101">
        <v>36.47938566018903</v>
      </c>
      <c r="G228" s="101" t="s">
        <v>57</v>
      </c>
      <c r="H228" s="101">
        <v>-1.6757228994804318</v>
      </c>
      <c r="I228" s="101">
        <v>103.82427710051952</v>
      </c>
      <c r="J228" s="101" t="s">
        <v>60</v>
      </c>
      <c r="K228" s="101">
        <v>0.5338396733833831</v>
      </c>
      <c r="L228" s="101">
        <v>0.0017109898838610442</v>
      </c>
      <c r="M228" s="101">
        <v>-0.12612763140054803</v>
      </c>
      <c r="N228" s="101">
        <v>-0.00020032710988783286</v>
      </c>
      <c r="O228" s="101">
        <v>0.02147776855947419</v>
      </c>
      <c r="P228" s="101">
        <v>0.00019565528610624672</v>
      </c>
      <c r="Q228" s="101">
        <v>-0.0025912400461157946</v>
      </c>
      <c r="R228" s="101">
        <v>-1.608753402693606E-05</v>
      </c>
      <c r="S228" s="101">
        <v>0.0002841627044874176</v>
      </c>
      <c r="T228" s="101">
        <v>1.392675361609109E-05</v>
      </c>
      <c r="U228" s="101">
        <v>-5.556510716773012E-05</v>
      </c>
      <c r="V228" s="101">
        <v>-1.2639483340097731E-06</v>
      </c>
      <c r="W228" s="101">
        <v>1.776372324305509E-05</v>
      </c>
      <c r="X228" s="101">
        <v>-12.5</v>
      </c>
    </row>
    <row r="229" spans="1:24" s="101" customFormat="1" ht="12.75" hidden="1">
      <c r="A229" s="101">
        <v>72</v>
      </c>
      <c r="B229" s="101">
        <v>103.76000213623047</v>
      </c>
      <c r="C229" s="101">
        <v>75.45999908447266</v>
      </c>
      <c r="D229" s="101">
        <v>8.160578727722168</v>
      </c>
      <c r="E229" s="101">
        <v>8.647119522094727</v>
      </c>
      <c r="F229" s="101">
        <v>39.352858843067025</v>
      </c>
      <c r="G229" s="101" t="s">
        <v>58</v>
      </c>
      <c r="H229" s="101">
        <v>-1.5769293261488269</v>
      </c>
      <c r="I229" s="101">
        <v>114.6830728100816</v>
      </c>
      <c r="J229" s="101" t="s">
        <v>61</v>
      </c>
      <c r="K229" s="101">
        <v>0.09045086922315573</v>
      </c>
      <c r="L229" s="101">
        <v>0.31441098780819254</v>
      </c>
      <c r="M229" s="101">
        <v>0.022848566126806875</v>
      </c>
      <c r="N229" s="101">
        <v>-0.019378729143958398</v>
      </c>
      <c r="O229" s="101">
        <v>0.0034012552098633157</v>
      </c>
      <c r="P229" s="101">
        <v>0.00901745237916943</v>
      </c>
      <c r="Q229" s="101">
        <v>0.0005400038858554835</v>
      </c>
      <c r="R229" s="101">
        <v>-0.0002978626568559007</v>
      </c>
      <c r="S229" s="101">
        <v>2.5510853293016928E-05</v>
      </c>
      <c r="T229" s="101">
        <v>0.00013200094121127665</v>
      </c>
      <c r="U229" s="101">
        <v>1.6260198503560543E-05</v>
      </c>
      <c r="V229" s="101">
        <v>-1.1001104851607301E-05</v>
      </c>
      <c r="W229" s="101">
        <v>1.003246304542755E-06</v>
      </c>
      <c r="X229" s="101">
        <v>-12.5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2004-07-27T12:43:41Z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