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<sst xmlns="http://schemas.openxmlformats.org/spreadsheetml/2006/main" count="625" uniqueCount="145">
  <si>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</si>
  <si>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</si>
  <si>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</si>
  <si>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</si>
  <si>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</si>
  <si>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</si>
  <si>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</si>
  <si>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</si>
  <si>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</si>
  <si>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</si>
  <si>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</si>
  <si>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</si>
  <si>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</si>
  <si>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</si>
  <si>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</si>
  <si>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</si>
  <si>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</si>
  <si>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</si>
  <si>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</si>
  <si>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</si>
  <si>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</si>
  <si>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</si>
  <si>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</si>
  <si>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</si>
  <si>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</si>
  <si>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</si>
  <si>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</si>
  <si>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</si>
  <si>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</si>
  <si>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</si>
  <si>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</si>
  <si>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</si>
  <si>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</si>
  <si>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</si>
  <si>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</si>
  <si>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</si>
  <si>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</si>
  <si>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</si>
  <si>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</si>
  <si>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</si>
  <si>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</si>
  <si>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</si>
  <si>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</si>
  <si>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</si>
  <si>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</si>
  <si>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</si>
  <si>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</si>
  <si>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</si>
  <si>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</si>
  <si>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</si>
  <si>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</si>
  <si>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</si>
  <si>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</si>
  <si>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</si>
  <si>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</si>
  <si>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</si>
  <si>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</si>
  <si>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</si>
  <si>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</si>
  <si>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</si>
  <si>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</si>
  <si>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</si>
  <si>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</si>
  <si>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</si>
  <si>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</si>
  <si>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</si>
  <si>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</si>
  <si>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</si>
  <si>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</si>
  <si>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</si>
  <si>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</si>
  <si>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</si>
  <si>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</si>
  <si>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</si>
  <si>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</si>
  <si>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</si>
  <si>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</si>
  <si>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</si>
  <si>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</si>
  <si>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</si>
  <si>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</si>
  <si>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</si>
  <si>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</si>
  <si>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</si>
  <si>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</si>
  <si>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</si>
  <si>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</si>
  <si>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</si>
  <si>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</si>
  <si>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</si>
  <si>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</si>
  <si>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</si>
  <si>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</si>
  <si>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</si>
  <si>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</si>
  <si>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</si>
  <si>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</si>
  <si>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</si>
  <si>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</si>
  <si>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</si>
  <si>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</si>
  <si>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</si>
  <si>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</si>
  <si>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</si>
  <si>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</si>
  <si>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</si>
  <si>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</si>
  <si>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</si>
  <si>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</si>
  <si>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</si>
  <si>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</si>
  <si>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</si>
  <si>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</si>
  <si>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</si>
  <si>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</si>
  <si>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</si>
  <si>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</si>
  <si>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</si>
  <si>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</si>
  <si>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</si>
  <si>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</si>
  <si>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</si>
  <si>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</si>
  <si>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</si>
  <si>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</si>
  <si>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</si>
  <si>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</si>
  <si>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</si>
  <si>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</si>
  <si>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</si>
  <si>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</si>
  <si>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</si>
  <si>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</si>
  <si>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</si>
  <si>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</si>
  <si>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</si>
  <si>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</si>
  <si>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</si>
  <si>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</si>
  <si>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</si>
  <si>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</si>
  <si>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</si>
  <si>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</si>
  <si>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305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</si>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</sst>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183.3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181.6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9.65390370143696</v>
      </c>
      <c r="C41" s="77">
        <f aca="true" t="shared" si="0" ref="C41:C55">($B$41*H41+$B$42*J41+$B$43*L41+$B$44*N41+$B$45*P41+$B$46*R41+$B$47*T41+$B$48*V41)/100</f>
        <v>-3.231368341419366E-08</v>
      </c>
      <c r="D41" s="77">
        <f aca="true" t="shared" si="1" ref="D41:D55">($B$41*I41+$B$42*K41+$B$43*M41+$B$44*O41+$B$45*Q41+$B$46*S41+$B$47*U41+$B$48*W41)/100</f>
        <v>-3.353012325452549E-08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-0.19434168835233834</v>
      </c>
      <c r="C42" s="77">
        <f t="shared" si="0"/>
        <v>-1.0775455775083049E-10</v>
      </c>
      <c r="D42" s="77">
        <f t="shared" si="1"/>
        <v>-4.016301157529453E-08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-0.8622856764447562</v>
      </c>
      <c r="C43" s="77">
        <f t="shared" si="0"/>
        <v>0.3871508998416634</v>
      </c>
      <c r="D43" s="77">
        <f t="shared" si="1"/>
        <v>-0.4059859331643393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9.912418339463713</v>
      </c>
      <c r="C44" s="77">
        <f t="shared" si="0"/>
        <v>9.954377041994051E-05</v>
      </c>
      <c r="D44" s="77">
        <f t="shared" si="1"/>
        <v>0.018115765637986118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9.65390370143696</v>
      </c>
      <c r="C45" s="77">
        <f t="shared" si="0"/>
        <v>-0.09273894080008403</v>
      </c>
      <c r="D45" s="77">
        <f t="shared" si="1"/>
        <v>-0.09506338618580147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-0.19434168835233834</v>
      </c>
      <c r="C46" s="77">
        <f t="shared" si="0"/>
        <v>-0.0007477991232847871</v>
      </c>
      <c r="D46" s="77">
        <f t="shared" si="1"/>
        <v>-0.07232744564002258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-0.8622856764447562</v>
      </c>
      <c r="C47" s="77">
        <f t="shared" si="0"/>
        <v>0.015371862177304987</v>
      </c>
      <c r="D47" s="77">
        <f t="shared" si="1"/>
        <v>-0.016471922733890407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9.912418339463713</v>
      </c>
      <c r="C48" s="77">
        <f t="shared" si="0"/>
        <v>1.1272750921566461E-05</v>
      </c>
      <c r="D48" s="77">
        <f t="shared" si="1"/>
        <v>0.0005194592420026076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-0.0019658965970658633</v>
      </c>
      <c r="D49" s="77">
        <f t="shared" si="1"/>
        <v>-0.001912196658248058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-6.010797124382686E-05</v>
      </c>
      <c r="D50" s="77">
        <f t="shared" si="1"/>
        <v>-0.0011117708843080758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0.00018663427390894154</v>
      </c>
      <c r="D51" s="77">
        <f t="shared" si="1"/>
        <v>-0.00022924052308720798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7.932540898598913E-07</v>
      </c>
      <c r="D52" s="77">
        <f t="shared" si="1"/>
        <v>7.60438024508645E-06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-4.6183034148925334E-05</v>
      </c>
      <c r="D53" s="77">
        <f t="shared" si="1"/>
        <v>-3.829179101231537E-05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-4.7397073899581155E-06</v>
      </c>
      <c r="D54" s="77">
        <f t="shared" si="1"/>
        <v>-4.104922686582599E-05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1.1156973416671176E-05</v>
      </c>
      <c r="D55" s="77">
        <f t="shared" si="1"/>
        <v>-1.4670541551022368E-05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1129</v>
      </c>
      <c r="B3" s="11">
        <v>166.48333333333332</v>
      </c>
      <c r="C3" s="11">
        <v>169.31666666666666</v>
      </c>
      <c r="D3" s="11">
        <v>8.548331172409256</v>
      </c>
      <c r="E3" s="11">
        <v>8.849505833409166</v>
      </c>
      <c r="F3" s="12" t="s">
        <v>69</v>
      </c>
      <c r="H3" s="102">
        <v>0.0625</v>
      </c>
    </row>
    <row r="4" spans="1:9" ht="16.5" customHeight="1">
      <c r="A4" s="13">
        <v>1132</v>
      </c>
      <c r="B4" s="14">
        <v>145.21333333333334</v>
      </c>
      <c r="C4" s="14">
        <v>152.54666666666665</v>
      </c>
      <c r="D4" s="14">
        <v>9.325813488895234</v>
      </c>
      <c r="E4" s="14">
        <v>9.602299677319463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1131</v>
      </c>
      <c r="B5" s="26">
        <v>159.38333333333333</v>
      </c>
      <c r="C5" s="26">
        <v>164.31666666666666</v>
      </c>
      <c r="D5" s="26">
        <v>8.929583714182053</v>
      </c>
      <c r="E5" s="26">
        <v>9.757438489536641</v>
      </c>
      <c r="F5" s="15" t="s">
        <v>71</v>
      </c>
      <c r="I5" s="75">
        <v>2254</v>
      </c>
    </row>
    <row r="6" spans="1:6" s="2" customFormat="1" ht="13.5" thickBot="1">
      <c r="A6" s="16">
        <v>1130</v>
      </c>
      <c r="B6" s="17">
        <v>181.64666666666665</v>
      </c>
      <c r="C6" s="17">
        <v>183.39666666666665</v>
      </c>
      <c r="D6" s="17">
        <v>8.419423114193519</v>
      </c>
      <c r="E6" s="17">
        <v>8.789393249641618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2335</v>
      </c>
      <c r="K15" s="75">
        <v>2198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9.65390370143696</v>
      </c>
      <c r="C19" s="34">
        <v>87.3672370347703</v>
      </c>
      <c r="D19" s="35">
        <v>34.200699386188376</v>
      </c>
      <c r="K19" s="97" t="s">
        <v>131</v>
      </c>
    </row>
    <row r="20" spans="1:11" ht="12.75">
      <c r="A20" s="33" t="s">
        <v>57</v>
      </c>
      <c r="B20" s="34">
        <v>-0.19434168835233834</v>
      </c>
      <c r="C20" s="34">
        <v>91.68899164498099</v>
      </c>
      <c r="D20" s="35">
        <v>34.34708059663133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-0.8622856764447562</v>
      </c>
      <c r="C21" s="34">
        <v>113.28438099022189</v>
      </c>
      <c r="D21" s="35">
        <v>39.974989953169704</v>
      </c>
      <c r="F21" s="24" t="s">
        <v>134</v>
      </c>
    </row>
    <row r="22" spans="1:11" ht="16.5" thickBot="1">
      <c r="A22" s="36" t="s">
        <v>59</v>
      </c>
      <c r="B22" s="37">
        <v>9.912418339463713</v>
      </c>
      <c r="C22" s="37">
        <v>108.89575167279703</v>
      </c>
      <c r="D22" s="38">
        <v>39.039510127115705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30.074182510375977</v>
      </c>
      <c r="I23" s="75">
        <v>2358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0.3871508998416634</v>
      </c>
      <c r="C27" s="44">
        <v>9.954377041994051E-05</v>
      </c>
      <c r="D27" s="44">
        <v>-0.09273894080008403</v>
      </c>
      <c r="E27" s="44">
        <v>-0.0007477991232847871</v>
      </c>
      <c r="F27" s="44">
        <v>0.015371862177304987</v>
      </c>
      <c r="G27" s="44">
        <v>1.1272750921566461E-05</v>
      </c>
      <c r="H27" s="44">
        <v>-0.0019658965970658633</v>
      </c>
      <c r="I27" s="45">
        <v>-6.010797124382686E-05</v>
      </c>
    </row>
    <row r="28" spans="1:9" ht="13.5" thickBot="1">
      <c r="A28" s="46" t="s">
        <v>61</v>
      </c>
      <c r="B28" s="47">
        <v>-0.4059859331643393</v>
      </c>
      <c r="C28" s="47">
        <v>0.018115765637986118</v>
      </c>
      <c r="D28" s="47">
        <v>-0.09506338618580147</v>
      </c>
      <c r="E28" s="47">
        <v>-0.07232744564002258</v>
      </c>
      <c r="F28" s="47">
        <v>-0.016471922733890407</v>
      </c>
      <c r="G28" s="47">
        <v>0.0005194592420026076</v>
      </c>
      <c r="H28" s="47">
        <v>-0.001912196658248058</v>
      </c>
      <c r="I28" s="48">
        <v>-0.0011117708843080758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1129</v>
      </c>
      <c r="B39" s="50">
        <v>166.48333333333332</v>
      </c>
      <c r="C39" s="50">
        <v>169.31666666666666</v>
      </c>
      <c r="D39" s="50">
        <v>8.548331172409256</v>
      </c>
      <c r="E39" s="50">
        <v>8.849505833409166</v>
      </c>
      <c r="F39" s="54">
        <f>I39*D39/(23678+B39)*1000</f>
        <v>39.039510127115705</v>
      </c>
      <c r="G39" s="59" t="s">
        <v>59</v>
      </c>
      <c r="H39" s="58">
        <f>I39-B39+X39</f>
        <v>9.912418339463713</v>
      </c>
      <c r="I39" s="58">
        <f>(B39+C42-2*X39)*(23678+B39)*E42/((23678+C42)*D39+E42*(23678+B39))</f>
        <v>108.89575167279703</v>
      </c>
      <c r="J39" s="24" t="s">
        <v>73</v>
      </c>
      <c r="K39" s="24">
        <f>(K40*K40+L40*L40+M40*M40+N40*N40+O40*O40+P40*P40+Q40*Q40+R40*R40+S40*S40+T40*T40+U40*U40+V40*V40+W40*W40)</f>
        <v>0.3384247075109652</v>
      </c>
      <c r="M39" s="24" t="s">
        <v>68</v>
      </c>
      <c r="N39" s="24">
        <f>(K44*K44+L44*L44+M44*M44+N44*N44+O44*O44+P44*P44+Q44*Q44+R44*R44+S44*S44+T44*T44+U44*U44+V44*V44+W44*W44)</f>
        <v>0.18164071750410685</v>
      </c>
      <c r="X39" s="55">
        <f>(1-$H$2)*1000</f>
        <v>67.5</v>
      </c>
    </row>
    <row r="40" spans="1:24" ht="12.75">
      <c r="A40" s="49">
        <v>1132</v>
      </c>
      <c r="B40" s="50">
        <v>145.21333333333334</v>
      </c>
      <c r="C40" s="50">
        <v>152.54666666666665</v>
      </c>
      <c r="D40" s="50">
        <v>9.325813488895234</v>
      </c>
      <c r="E40" s="50">
        <v>9.602299677319463</v>
      </c>
      <c r="F40" s="54">
        <f>I40*D40/(23678+B40)*1000</f>
        <v>34.200699386188376</v>
      </c>
      <c r="G40" s="59" t="s">
        <v>56</v>
      </c>
      <c r="H40" s="58">
        <f>I40-B40+X40</f>
        <v>9.65390370143696</v>
      </c>
      <c r="I40" s="58">
        <f>(B40+C39-2*X40)*(23678+B40)*E39/((23678+C39)*D40+E39*(23678+B40))</f>
        <v>87.3672370347703</v>
      </c>
      <c r="J40" s="24" t="s">
        <v>62</v>
      </c>
      <c r="K40" s="52">
        <f aca="true" t="shared" si="0" ref="K40:W40">SQRT(K41*K41+K42*K42)</f>
        <v>0.560990549987724</v>
      </c>
      <c r="L40" s="52">
        <f t="shared" si="0"/>
        <v>0.018116039125942184</v>
      </c>
      <c r="M40" s="52">
        <f t="shared" si="0"/>
        <v>0.132806470225785</v>
      </c>
      <c r="N40" s="52">
        <f t="shared" si="0"/>
        <v>0.07233131131356052</v>
      </c>
      <c r="O40" s="52">
        <f t="shared" si="0"/>
        <v>0.02253038804258185</v>
      </c>
      <c r="P40" s="52">
        <f t="shared" si="0"/>
        <v>0.0005195815422195666</v>
      </c>
      <c r="Q40" s="52">
        <f t="shared" si="0"/>
        <v>0.0027424889225246074</v>
      </c>
      <c r="R40" s="52">
        <f t="shared" si="0"/>
        <v>0.0011133945695045442</v>
      </c>
      <c r="S40" s="52">
        <f t="shared" si="0"/>
        <v>0.00029560712038585025</v>
      </c>
      <c r="T40" s="52">
        <f t="shared" si="0"/>
        <v>7.645642612818134E-06</v>
      </c>
      <c r="U40" s="52">
        <f t="shared" si="0"/>
        <v>5.999278208361102E-05</v>
      </c>
      <c r="V40" s="52">
        <f t="shared" si="0"/>
        <v>4.132195363755777E-05</v>
      </c>
      <c r="W40" s="52">
        <f t="shared" si="0"/>
        <v>1.8431029412937875E-05</v>
      </c>
      <c r="X40" s="55">
        <f>(1-$H$2)*1000</f>
        <v>67.5</v>
      </c>
    </row>
    <row r="41" spans="1:24" ht="12.75">
      <c r="A41" s="49">
        <v>1131</v>
      </c>
      <c r="B41" s="50">
        <v>159.38333333333333</v>
      </c>
      <c r="C41" s="50">
        <v>164.31666666666666</v>
      </c>
      <c r="D41" s="50">
        <v>8.929583714182053</v>
      </c>
      <c r="E41" s="50">
        <v>9.757438489536641</v>
      </c>
      <c r="F41" s="54">
        <f>I41*D41/(23678+B41)*1000</f>
        <v>34.34708059663133</v>
      </c>
      <c r="G41" s="59" t="s">
        <v>57</v>
      </c>
      <c r="H41" s="58">
        <f>I41-B41+X41</f>
        <v>-0.19434168835233834</v>
      </c>
      <c r="I41" s="58">
        <f>(B41+C40-2*X41)*(23678+B41)*E40/((23678+C40)*D41+E40*(23678+B41))</f>
        <v>91.68899164498099</v>
      </c>
      <c r="J41" s="24" t="s">
        <v>60</v>
      </c>
      <c r="K41" s="52">
        <f>'calcul config'!C43</f>
        <v>0.3871508998416634</v>
      </c>
      <c r="L41" s="52">
        <f>'calcul config'!C44</f>
        <v>9.954377041994051E-05</v>
      </c>
      <c r="M41" s="52">
        <f>'calcul config'!C45</f>
        <v>-0.09273894080008403</v>
      </c>
      <c r="N41" s="52">
        <f>'calcul config'!C46</f>
        <v>-0.0007477991232847871</v>
      </c>
      <c r="O41" s="52">
        <f>'calcul config'!C47</f>
        <v>0.015371862177304987</v>
      </c>
      <c r="P41" s="52">
        <f>'calcul config'!C48</f>
        <v>1.1272750921566461E-05</v>
      </c>
      <c r="Q41" s="52">
        <f>'calcul config'!C49</f>
        <v>-0.0019658965970658633</v>
      </c>
      <c r="R41" s="52">
        <f>'calcul config'!C50</f>
        <v>-6.010797124382686E-05</v>
      </c>
      <c r="S41" s="52">
        <f>'calcul config'!C51</f>
        <v>0.00018663427390894154</v>
      </c>
      <c r="T41" s="52">
        <f>'calcul config'!C52</f>
        <v>7.932540898598913E-07</v>
      </c>
      <c r="U41" s="52">
        <f>'calcul config'!C53</f>
        <v>-4.6183034148925334E-05</v>
      </c>
      <c r="V41" s="52">
        <f>'calcul config'!C54</f>
        <v>-4.7397073899581155E-06</v>
      </c>
      <c r="W41" s="52">
        <f>'calcul config'!C55</f>
        <v>1.1156973416671176E-05</v>
      </c>
      <c r="X41" s="55">
        <f>(1-$H$2)*1000</f>
        <v>67.5</v>
      </c>
    </row>
    <row r="42" spans="1:24" ht="12.75">
      <c r="A42" s="49">
        <v>1130</v>
      </c>
      <c r="B42" s="50">
        <v>181.64666666666665</v>
      </c>
      <c r="C42" s="50">
        <v>183.39666666666665</v>
      </c>
      <c r="D42" s="50">
        <v>8.419423114193519</v>
      </c>
      <c r="E42" s="50">
        <v>8.789393249641618</v>
      </c>
      <c r="F42" s="54">
        <f>I42*D42/(23678+B42)*1000</f>
        <v>39.974989953169704</v>
      </c>
      <c r="G42" s="59" t="s">
        <v>58</v>
      </c>
      <c r="H42" s="58">
        <f>I42-B42+X42</f>
        <v>-0.8622856764447562</v>
      </c>
      <c r="I42" s="58">
        <f>(B42+C41-2*X42)*(23678+B42)*E41/((23678+C41)*D42+E41*(23678+B42))</f>
        <v>113.28438099022189</v>
      </c>
      <c r="J42" s="24" t="s">
        <v>61</v>
      </c>
      <c r="K42" s="52">
        <f>'calcul config'!D43</f>
        <v>-0.4059859331643393</v>
      </c>
      <c r="L42" s="52">
        <f>'calcul config'!D44</f>
        <v>0.018115765637986118</v>
      </c>
      <c r="M42" s="52">
        <f>'calcul config'!D45</f>
        <v>-0.09506338618580147</v>
      </c>
      <c r="N42" s="52">
        <f>'calcul config'!D46</f>
        <v>-0.07232744564002258</v>
      </c>
      <c r="O42" s="52">
        <f>'calcul config'!D47</f>
        <v>-0.016471922733890407</v>
      </c>
      <c r="P42" s="52">
        <f>'calcul config'!D48</f>
        <v>0.0005194592420026076</v>
      </c>
      <c r="Q42" s="52">
        <f>'calcul config'!D49</f>
        <v>-0.001912196658248058</v>
      </c>
      <c r="R42" s="52">
        <f>'calcul config'!D50</f>
        <v>-0.0011117708843080758</v>
      </c>
      <c r="S42" s="52">
        <f>'calcul config'!D51</f>
        <v>-0.00022924052308720798</v>
      </c>
      <c r="T42" s="52">
        <f>'calcul config'!D52</f>
        <v>7.60438024508645E-06</v>
      </c>
      <c r="U42" s="52">
        <f>'calcul config'!D53</f>
        <v>-3.829179101231537E-05</v>
      </c>
      <c r="V42" s="52">
        <f>'calcul config'!D54</f>
        <v>-4.104922686582599E-05</v>
      </c>
      <c r="W42" s="52">
        <f>'calcul config'!D55</f>
        <v>-1.4670541551022368E-05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0.37399369999181603</v>
      </c>
      <c r="L44" s="52">
        <f>L40/(L43*1.5)</f>
        <v>0.017253370596135416</v>
      </c>
      <c r="M44" s="52">
        <f aca="true" t="shared" si="1" ref="M44:W44">M40/(M43*1.5)</f>
        <v>0.1475627446953167</v>
      </c>
      <c r="N44" s="52">
        <f t="shared" si="1"/>
        <v>0.09644174841808069</v>
      </c>
      <c r="O44" s="52">
        <f t="shared" si="1"/>
        <v>0.10013505796703046</v>
      </c>
      <c r="P44" s="52">
        <f t="shared" si="1"/>
        <v>0.003463876948130444</v>
      </c>
      <c r="Q44" s="52">
        <f t="shared" si="1"/>
        <v>0.01828325948349738</v>
      </c>
      <c r="R44" s="52">
        <f t="shared" si="1"/>
        <v>0.002474210154454543</v>
      </c>
      <c r="S44" s="52">
        <f t="shared" si="1"/>
        <v>0.003941428271811336</v>
      </c>
      <c r="T44" s="52">
        <f t="shared" si="1"/>
        <v>0.00010194190150424177</v>
      </c>
      <c r="U44" s="52">
        <f t="shared" si="1"/>
        <v>0.0007999037611148135</v>
      </c>
      <c r="V44" s="52">
        <f t="shared" si="1"/>
        <v>0.0005509593818341035</v>
      </c>
      <c r="W44" s="52">
        <f t="shared" si="1"/>
        <v>0.00024574705883917164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1131</v>
      </c>
      <c r="B51" s="24">
        <v>170.28</v>
      </c>
      <c r="C51" s="24">
        <v>179.38</v>
      </c>
      <c r="D51" s="24">
        <v>8.94295423322224</v>
      </c>
      <c r="E51" s="24">
        <v>8.904818846140138</v>
      </c>
      <c r="F51" s="24">
        <v>43.013780975954475</v>
      </c>
      <c r="G51" s="24" t="s">
        <v>59</v>
      </c>
      <c r="H51" s="24">
        <v>11.925349688860848</v>
      </c>
      <c r="I51" s="24">
        <v>114.70534968886085</v>
      </c>
      <c r="J51" s="24" t="s">
        <v>73</v>
      </c>
      <c r="K51" s="24">
        <v>1.1725976992179916</v>
      </c>
      <c r="M51" s="24" t="s">
        <v>68</v>
      </c>
      <c r="N51" s="24">
        <v>0.6190837903557272</v>
      </c>
      <c r="X51" s="24">
        <v>67.5</v>
      </c>
    </row>
    <row r="52" spans="1:24" ht="12.75" hidden="1">
      <c r="A52" s="24">
        <v>1132</v>
      </c>
      <c r="B52" s="24">
        <v>155.5</v>
      </c>
      <c r="C52" s="24">
        <v>159.6999969482422</v>
      </c>
      <c r="D52" s="24">
        <v>9.04309368133545</v>
      </c>
      <c r="E52" s="24">
        <v>9.455416679382324</v>
      </c>
      <c r="F52" s="24">
        <v>37.608888589152215</v>
      </c>
      <c r="G52" s="24" t="s">
        <v>56</v>
      </c>
      <c r="H52" s="24">
        <v>11.1200000548031</v>
      </c>
      <c r="I52" s="24">
        <v>99.1200000548031</v>
      </c>
      <c r="J52" s="24" t="s">
        <v>62</v>
      </c>
      <c r="K52" s="24">
        <v>1.0400213263958877</v>
      </c>
      <c r="L52" s="24">
        <v>0.16566345744867972</v>
      </c>
      <c r="M52" s="24">
        <v>0.2462104081161749</v>
      </c>
      <c r="N52" s="24">
        <v>0.03310155628540177</v>
      </c>
      <c r="O52" s="24">
        <v>0.04176922712820544</v>
      </c>
      <c r="P52" s="24">
        <v>0.004752224102996642</v>
      </c>
      <c r="Q52" s="24">
        <v>0.005084280468635885</v>
      </c>
      <c r="R52" s="24">
        <v>0.000509562253562895</v>
      </c>
      <c r="S52" s="24">
        <v>0.0005480131236415332</v>
      </c>
      <c r="T52" s="24">
        <v>6.993169342217457E-05</v>
      </c>
      <c r="U52" s="24">
        <v>0.00011121191534794205</v>
      </c>
      <c r="V52" s="24">
        <v>1.8912529181937722E-05</v>
      </c>
      <c r="W52" s="24">
        <v>3.417080980475171E-05</v>
      </c>
      <c r="X52" s="24">
        <v>67.5</v>
      </c>
    </row>
    <row r="53" spans="1:24" ht="12.75" hidden="1">
      <c r="A53" s="24">
        <v>1129</v>
      </c>
      <c r="B53" s="24">
        <v>176.27999877929688</v>
      </c>
      <c r="C53" s="24">
        <v>168.8800048828125</v>
      </c>
      <c r="D53" s="24">
        <v>8.59312915802002</v>
      </c>
      <c r="E53" s="24">
        <v>8.688287734985352</v>
      </c>
      <c r="F53" s="24">
        <v>37.941985757145645</v>
      </c>
      <c r="G53" s="24" t="s">
        <v>57</v>
      </c>
      <c r="H53" s="24">
        <v>-3.4541349039782006</v>
      </c>
      <c r="I53" s="24">
        <v>105.32586387531867</v>
      </c>
      <c r="J53" s="24" t="s">
        <v>60</v>
      </c>
      <c r="K53" s="24">
        <v>0.588194957439336</v>
      </c>
      <c r="L53" s="24">
        <v>0.0009021179796883122</v>
      </c>
      <c r="M53" s="24">
        <v>-0.1415458420942932</v>
      </c>
      <c r="N53" s="24">
        <v>-0.0003419922278878657</v>
      </c>
      <c r="O53" s="24">
        <v>0.023249962982824383</v>
      </c>
      <c r="P53" s="24">
        <v>0.00010310511565614212</v>
      </c>
      <c r="Q53" s="24">
        <v>-0.003031068133415783</v>
      </c>
      <c r="R53" s="24">
        <v>-2.7477176663095073E-05</v>
      </c>
      <c r="S53" s="24">
        <v>0.0002736041440479136</v>
      </c>
      <c r="T53" s="24">
        <v>7.331938937585869E-06</v>
      </c>
      <c r="U53" s="24">
        <v>-7.316761866181268E-05</v>
      </c>
      <c r="V53" s="24">
        <v>-2.163564167587258E-06</v>
      </c>
      <c r="W53" s="24">
        <v>1.6067252624724725E-05</v>
      </c>
      <c r="X53" s="24">
        <v>67.5</v>
      </c>
    </row>
    <row r="54" spans="1:24" ht="12.75" hidden="1">
      <c r="A54" s="24">
        <v>1130</v>
      </c>
      <c r="B54" s="24">
        <v>195.39999389648438</v>
      </c>
      <c r="C54" s="24">
        <v>197.6999969482422</v>
      </c>
      <c r="D54" s="24">
        <v>8.379236221313477</v>
      </c>
      <c r="E54" s="24">
        <v>8.683045387268066</v>
      </c>
      <c r="F54" s="24">
        <v>40.988018251378115</v>
      </c>
      <c r="G54" s="24" t="s">
        <v>58</v>
      </c>
      <c r="H54" s="24">
        <v>-11.120453515070935</v>
      </c>
      <c r="I54" s="24">
        <v>116.77954038141344</v>
      </c>
      <c r="J54" s="24" t="s">
        <v>61</v>
      </c>
      <c r="K54" s="24">
        <v>-0.8577126858110465</v>
      </c>
      <c r="L54" s="24">
        <v>0.16566100119521565</v>
      </c>
      <c r="M54" s="24">
        <v>-0.20145555254336084</v>
      </c>
      <c r="N54" s="24">
        <v>-0.03309978957382789</v>
      </c>
      <c r="O54" s="24">
        <v>-0.034700252970042006</v>
      </c>
      <c r="P54" s="24">
        <v>0.004751105477699666</v>
      </c>
      <c r="Q54" s="24">
        <v>-0.004081976709186825</v>
      </c>
      <c r="R54" s="24">
        <v>-0.0005088208869717528</v>
      </c>
      <c r="S54" s="24">
        <v>-0.00047482539532249</v>
      </c>
      <c r="T54" s="24">
        <v>6.954627535899048E-05</v>
      </c>
      <c r="U54" s="24">
        <v>-8.37531473720086E-05</v>
      </c>
      <c r="V54" s="24">
        <v>-1.8788367415780922E-05</v>
      </c>
      <c r="W54" s="24">
        <v>-3.0157712708456396E-05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1131</v>
      </c>
      <c r="B56" s="24">
        <v>170.28</v>
      </c>
      <c r="C56" s="24">
        <v>179.38</v>
      </c>
      <c r="D56" s="24">
        <v>8.94295423322224</v>
      </c>
      <c r="E56" s="24">
        <v>8.904818846140138</v>
      </c>
      <c r="F56" s="24">
        <v>37.72757011974859</v>
      </c>
      <c r="G56" s="24" t="s">
        <v>59</v>
      </c>
      <c r="H56" s="24">
        <v>-2.1714502443771124</v>
      </c>
      <c r="I56" s="24">
        <v>100.60854975562289</v>
      </c>
      <c r="J56" s="24" t="s">
        <v>73</v>
      </c>
      <c r="K56" s="24">
        <v>0.6144909273838939</v>
      </c>
      <c r="M56" s="24" t="s">
        <v>68</v>
      </c>
      <c r="N56" s="24">
        <v>0.5269496989108832</v>
      </c>
      <c r="X56" s="24">
        <v>67.5</v>
      </c>
    </row>
    <row r="57" spans="1:24" ht="12.75" hidden="1">
      <c r="A57" s="24">
        <v>1132</v>
      </c>
      <c r="B57" s="24">
        <v>155.5</v>
      </c>
      <c r="C57" s="24">
        <v>159.6999969482422</v>
      </c>
      <c r="D57" s="24">
        <v>9.04309368133545</v>
      </c>
      <c r="E57" s="24">
        <v>9.455416679382324</v>
      </c>
      <c r="F57" s="24">
        <v>37.608888589152215</v>
      </c>
      <c r="G57" s="24" t="s">
        <v>56</v>
      </c>
      <c r="H57" s="24">
        <v>11.1200000548031</v>
      </c>
      <c r="I57" s="24">
        <v>99.1200000548031</v>
      </c>
      <c r="J57" s="24" t="s">
        <v>62</v>
      </c>
      <c r="K57" s="24">
        <v>0.3445153294285081</v>
      </c>
      <c r="L57" s="24">
        <v>0.6980601917108614</v>
      </c>
      <c r="M57" s="24">
        <v>0.08155934813974586</v>
      </c>
      <c r="N57" s="24">
        <v>0.03555899426111585</v>
      </c>
      <c r="O57" s="24">
        <v>0.013836491548671415</v>
      </c>
      <c r="P57" s="24">
        <v>0.020025190730653144</v>
      </c>
      <c r="Q57" s="24">
        <v>0.001684195072645887</v>
      </c>
      <c r="R57" s="24">
        <v>0.0005473901774460896</v>
      </c>
      <c r="S57" s="24">
        <v>0.00018152094027526394</v>
      </c>
      <c r="T57" s="24">
        <v>0.00029465469499241837</v>
      </c>
      <c r="U57" s="24">
        <v>3.682214444423641E-05</v>
      </c>
      <c r="V57" s="24">
        <v>2.032441170988812E-05</v>
      </c>
      <c r="W57" s="24">
        <v>1.1313529793905828E-05</v>
      </c>
      <c r="X57" s="24">
        <v>67.5</v>
      </c>
    </row>
    <row r="58" spans="1:24" ht="12.75" hidden="1">
      <c r="A58" s="24">
        <v>1130</v>
      </c>
      <c r="B58" s="24">
        <v>195.39999389648438</v>
      </c>
      <c r="C58" s="24">
        <v>197.6999969482422</v>
      </c>
      <c r="D58" s="24">
        <v>8.379236221313477</v>
      </c>
      <c r="E58" s="24">
        <v>8.683045387268066</v>
      </c>
      <c r="F58" s="24">
        <v>40.98561221545728</v>
      </c>
      <c r="G58" s="24" t="s">
        <v>57</v>
      </c>
      <c r="H58" s="24">
        <v>-11.127308585917561</v>
      </c>
      <c r="I58" s="24">
        <v>116.77268531056681</v>
      </c>
      <c r="J58" s="24" t="s">
        <v>60</v>
      </c>
      <c r="K58" s="24">
        <v>0.3444826173770572</v>
      </c>
      <c r="L58" s="24">
        <v>-0.003797675960155915</v>
      </c>
      <c r="M58" s="24">
        <v>-0.08153355511335304</v>
      </c>
      <c r="N58" s="24">
        <v>-0.00036735617562828866</v>
      </c>
      <c r="O58" s="24">
        <v>0.01383642999316976</v>
      </c>
      <c r="P58" s="24">
        <v>-0.00043460000321990746</v>
      </c>
      <c r="Q58" s="24">
        <v>-0.001681971773523948</v>
      </c>
      <c r="R58" s="24">
        <v>-2.9546976516023176E-05</v>
      </c>
      <c r="S58" s="24">
        <v>0.00018114061368011296</v>
      </c>
      <c r="T58" s="24">
        <v>-3.095513805042789E-05</v>
      </c>
      <c r="U58" s="24">
        <v>-3.6507021114474184E-05</v>
      </c>
      <c r="V58" s="24">
        <v>-2.329396021900079E-06</v>
      </c>
      <c r="W58" s="24">
        <v>1.1259104445788595E-05</v>
      </c>
      <c r="X58" s="24">
        <v>67.5</v>
      </c>
    </row>
    <row r="59" spans="1:24" ht="12.75" hidden="1">
      <c r="A59" s="24">
        <v>1129</v>
      </c>
      <c r="B59" s="24">
        <v>176.27999877929688</v>
      </c>
      <c r="C59" s="24">
        <v>168.8800048828125</v>
      </c>
      <c r="D59" s="24">
        <v>8.59312915802002</v>
      </c>
      <c r="E59" s="24">
        <v>8.688287734985352</v>
      </c>
      <c r="F59" s="24">
        <v>43.24910595298164</v>
      </c>
      <c r="G59" s="24" t="s">
        <v>58</v>
      </c>
      <c r="H59" s="24">
        <v>11.27827849405547</v>
      </c>
      <c r="I59" s="24">
        <v>120.05827727335235</v>
      </c>
      <c r="J59" s="24" t="s">
        <v>61</v>
      </c>
      <c r="K59" s="24">
        <v>0.0047474768335887835</v>
      </c>
      <c r="L59" s="24">
        <v>-0.6980498613342074</v>
      </c>
      <c r="M59" s="24">
        <v>0.0020510142754474724</v>
      </c>
      <c r="N59" s="24">
        <v>-0.035557096651755715</v>
      </c>
      <c r="O59" s="24">
        <v>4.127251588804539E-05</v>
      </c>
      <c r="P59" s="24">
        <v>-0.020020474186098536</v>
      </c>
      <c r="Q59" s="24">
        <v>8.651009070270225E-05</v>
      </c>
      <c r="R59" s="24">
        <v>-0.0005465921537519754</v>
      </c>
      <c r="S59" s="24">
        <v>-1.1744353281812246E-05</v>
      </c>
      <c r="T59" s="24">
        <v>-0.0002930241776873609</v>
      </c>
      <c r="U59" s="24">
        <v>4.80705011618837E-06</v>
      </c>
      <c r="V59" s="24">
        <v>-2.019048353869202E-05</v>
      </c>
      <c r="W59" s="24">
        <v>-1.1083877825104106E-06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1131</v>
      </c>
      <c r="B61" s="24">
        <v>170.28</v>
      </c>
      <c r="C61" s="24">
        <v>179.38</v>
      </c>
      <c r="D61" s="24">
        <v>8.94295423322224</v>
      </c>
      <c r="E61" s="24">
        <v>8.904818846140138</v>
      </c>
      <c r="F61" s="24">
        <v>43.013780975954475</v>
      </c>
      <c r="G61" s="24" t="s">
        <v>59</v>
      </c>
      <c r="H61" s="24">
        <v>11.925349688860848</v>
      </c>
      <c r="I61" s="24">
        <v>114.70534968886085</v>
      </c>
      <c r="J61" s="24" t="s">
        <v>73</v>
      </c>
      <c r="K61" s="24">
        <v>0.6427798997155819</v>
      </c>
      <c r="M61" s="24" t="s">
        <v>68</v>
      </c>
      <c r="N61" s="24">
        <v>0.43016560022502004</v>
      </c>
      <c r="X61" s="24">
        <v>67.5</v>
      </c>
    </row>
    <row r="62" spans="1:24" ht="12.75" hidden="1">
      <c r="A62" s="24">
        <v>1129</v>
      </c>
      <c r="B62" s="24">
        <v>176.27999877929688</v>
      </c>
      <c r="C62" s="24">
        <v>168.8800048828125</v>
      </c>
      <c r="D62" s="24">
        <v>8.59312915802002</v>
      </c>
      <c r="E62" s="24">
        <v>8.688287734985352</v>
      </c>
      <c r="F62" s="24">
        <v>40.45003385911094</v>
      </c>
      <c r="G62" s="24" t="s">
        <v>56</v>
      </c>
      <c r="H62" s="24">
        <v>3.508134669131792</v>
      </c>
      <c r="I62" s="24">
        <v>112.28813344842867</v>
      </c>
      <c r="J62" s="24" t="s">
        <v>62</v>
      </c>
      <c r="K62" s="24">
        <v>0.6266086088056653</v>
      </c>
      <c r="L62" s="24">
        <v>0.47544699244514593</v>
      </c>
      <c r="M62" s="24">
        <v>0.14834075075385816</v>
      </c>
      <c r="N62" s="24">
        <v>0.035462108515016286</v>
      </c>
      <c r="O62" s="24">
        <v>0.02516566888096643</v>
      </c>
      <c r="P62" s="24">
        <v>0.013638982544623207</v>
      </c>
      <c r="Q62" s="24">
        <v>0.003063278525002433</v>
      </c>
      <c r="R62" s="24">
        <v>0.0005458612509324186</v>
      </c>
      <c r="S62" s="24">
        <v>0.0003301665522231488</v>
      </c>
      <c r="T62" s="24">
        <v>0.00020069000100814954</v>
      </c>
      <c r="U62" s="24">
        <v>6.701609447022958E-05</v>
      </c>
      <c r="V62" s="24">
        <v>2.0254262918128058E-05</v>
      </c>
      <c r="W62" s="24">
        <v>2.0586407845504645E-05</v>
      </c>
      <c r="X62" s="24">
        <v>67.5</v>
      </c>
    </row>
    <row r="63" spans="1:24" ht="12.75" hidden="1">
      <c r="A63" s="24">
        <v>1132</v>
      </c>
      <c r="B63" s="24">
        <v>155.5</v>
      </c>
      <c r="C63" s="24">
        <v>159.6999969482422</v>
      </c>
      <c r="D63" s="24">
        <v>9.04309368133545</v>
      </c>
      <c r="E63" s="24">
        <v>9.455416679382324</v>
      </c>
      <c r="F63" s="24">
        <v>35.19902433754487</v>
      </c>
      <c r="G63" s="24" t="s">
        <v>57</v>
      </c>
      <c r="H63" s="24">
        <v>4.768689135706026</v>
      </c>
      <c r="I63" s="24">
        <v>92.76868913570603</v>
      </c>
      <c r="J63" s="24" t="s">
        <v>60</v>
      </c>
      <c r="K63" s="24">
        <v>0.273068065154528</v>
      </c>
      <c r="L63" s="24">
        <v>0.0025875032610017026</v>
      </c>
      <c r="M63" s="24">
        <v>-0.06615825566412929</v>
      </c>
      <c r="N63" s="24">
        <v>-0.0003666900740717146</v>
      </c>
      <c r="O63" s="24">
        <v>0.010721822532404904</v>
      </c>
      <c r="P63" s="24">
        <v>0.00029598559260561754</v>
      </c>
      <c r="Q63" s="24">
        <v>-0.0014376317618993689</v>
      </c>
      <c r="R63" s="24">
        <v>-2.9458781051400813E-05</v>
      </c>
      <c r="S63" s="24">
        <v>0.00012019400375177987</v>
      </c>
      <c r="T63" s="24">
        <v>2.1071626541952602E-05</v>
      </c>
      <c r="U63" s="24">
        <v>-3.604768626018211E-05</v>
      </c>
      <c r="V63" s="24">
        <v>-2.321866119224407E-06</v>
      </c>
      <c r="W63" s="24">
        <v>6.856891445024115E-06</v>
      </c>
      <c r="X63" s="24">
        <v>67.5</v>
      </c>
    </row>
    <row r="64" spans="1:24" ht="12.75" hidden="1">
      <c r="A64" s="24">
        <v>1130</v>
      </c>
      <c r="B64" s="24">
        <v>195.39999389648438</v>
      </c>
      <c r="C64" s="24">
        <v>197.6999969482422</v>
      </c>
      <c r="D64" s="24">
        <v>8.379236221313477</v>
      </c>
      <c r="E64" s="24">
        <v>8.683045387268066</v>
      </c>
      <c r="F64" s="24">
        <v>40.98561221545728</v>
      </c>
      <c r="G64" s="24" t="s">
        <v>58</v>
      </c>
      <c r="H64" s="24">
        <v>-11.127308585917561</v>
      </c>
      <c r="I64" s="24">
        <v>116.77268531056681</v>
      </c>
      <c r="J64" s="24" t="s">
        <v>61</v>
      </c>
      <c r="K64" s="24">
        <v>-0.5639788829576279</v>
      </c>
      <c r="L64" s="24">
        <v>0.4754399514681207</v>
      </c>
      <c r="M64" s="24">
        <v>-0.1327707179377214</v>
      </c>
      <c r="N64" s="24">
        <v>-0.03546021261527302</v>
      </c>
      <c r="O64" s="24">
        <v>-0.022767376041389942</v>
      </c>
      <c r="P64" s="24">
        <v>0.013635770509271063</v>
      </c>
      <c r="Q64" s="24">
        <v>-0.0027049750902585403</v>
      </c>
      <c r="R64" s="24">
        <v>-0.0005450657625355591</v>
      </c>
      <c r="S64" s="24">
        <v>-0.0003075115504644311</v>
      </c>
      <c r="T64" s="24">
        <v>0.00019958071815565635</v>
      </c>
      <c r="U64" s="24">
        <v>-5.64953204551511E-05</v>
      </c>
      <c r="V64" s="24">
        <v>-2.0120738159447707E-05</v>
      </c>
      <c r="W64" s="24">
        <v>-1.9410904865374265E-05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1131</v>
      </c>
      <c r="B66" s="24">
        <v>170.28</v>
      </c>
      <c r="C66" s="24">
        <v>179.38</v>
      </c>
      <c r="D66" s="24">
        <v>8.94295423322224</v>
      </c>
      <c r="E66" s="24">
        <v>8.904818846140138</v>
      </c>
      <c r="F66" s="24">
        <v>37.58451660901515</v>
      </c>
      <c r="G66" s="24" t="s">
        <v>59</v>
      </c>
      <c r="H66" s="24">
        <v>-2.5529327041979</v>
      </c>
      <c r="I66" s="24">
        <v>100.2270672958021</v>
      </c>
      <c r="J66" s="24" t="s">
        <v>73</v>
      </c>
      <c r="K66" s="24">
        <v>0.9764236305329147</v>
      </c>
      <c r="M66" s="24" t="s">
        <v>68</v>
      </c>
      <c r="N66" s="24">
        <v>0.7170121522760101</v>
      </c>
      <c r="X66" s="24">
        <v>67.5</v>
      </c>
    </row>
    <row r="67" spans="1:24" ht="12.75" hidden="1">
      <c r="A67" s="24">
        <v>1129</v>
      </c>
      <c r="B67" s="24">
        <v>176.27999877929688</v>
      </c>
      <c r="C67" s="24">
        <v>168.8800048828125</v>
      </c>
      <c r="D67" s="24">
        <v>8.59312915802002</v>
      </c>
      <c r="E67" s="24">
        <v>8.688287734985352</v>
      </c>
      <c r="F67" s="24">
        <v>40.45003385911094</v>
      </c>
      <c r="G67" s="24" t="s">
        <v>56</v>
      </c>
      <c r="H67" s="24">
        <v>3.508134669131792</v>
      </c>
      <c r="I67" s="24">
        <v>112.28813344842867</v>
      </c>
      <c r="J67" s="24" t="s">
        <v>62</v>
      </c>
      <c r="K67" s="24">
        <v>0.6737606542465737</v>
      </c>
      <c r="L67" s="24">
        <v>0.7033794925745093</v>
      </c>
      <c r="M67" s="24">
        <v>0.15950398657393708</v>
      </c>
      <c r="N67" s="24">
        <v>0.033693999032164836</v>
      </c>
      <c r="O67" s="24">
        <v>0.02705947170241406</v>
      </c>
      <c r="P67" s="24">
        <v>0.0201777179442002</v>
      </c>
      <c r="Q67" s="24">
        <v>0.0032937686169962547</v>
      </c>
      <c r="R67" s="24">
        <v>0.0005186571931262584</v>
      </c>
      <c r="S67" s="24">
        <v>0.0003549938028694786</v>
      </c>
      <c r="T67" s="24">
        <v>0.0002968930661557561</v>
      </c>
      <c r="U67" s="24">
        <v>7.20408649894538E-05</v>
      </c>
      <c r="V67" s="24">
        <v>1.9259959025662628E-05</v>
      </c>
      <c r="W67" s="24">
        <v>2.2132565826576573E-05</v>
      </c>
      <c r="X67" s="24">
        <v>67.5</v>
      </c>
    </row>
    <row r="68" spans="1:24" ht="12.75" hidden="1">
      <c r="A68" s="24">
        <v>1130</v>
      </c>
      <c r="B68" s="24">
        <v>195.39999389648438</v>
      </c>
      <c r="C68" s="24">
        <v>197.6999969482422</v>
      </c>
      <c r="D68" s="24">
        <v>8.379236221313477</v>
      </c>
      <c r="E68" s="24">
        <v>8.683045387268066</v>
      </c>
      <c r="F68" s="24">
        <v>40.988018251378115</v>
      </c>
      <c r="G68" s="24" t="s">
        <v>57</v>
      </c>
      <c r="H68" s="24">
        <v>-11.120453515070935</v>
      </c>
      <c r="I68" s="24">
        <v>116.77954038141344</v>
      </c>
      <c r="J68" s="24" t="s">
        <v>60</v>
      </c>
      <c r="K68" s="24">
        <v>0.33180903601189227</v>
      </c>
      <c r="L68" s="24">
        <v>-0.0038268404035192377</v>
      </c>
      <c r="M68" s="24">
        <v>-0.07696845125035265</v>
      </c>
      <c r="N68" s="24">
        <v>-0.00034817453209316063</v>
      </c>
      <c r="O68" s="24">
        <v>0.013579418614338644</v>
      </c>
      <c r="P68" s="24">
        <v>-0.000437943950102157</v>
      </c>
      <c r="Q68" s="24">
        <v>-0.0015131391588814713</v>
      </c>
      <c r="R68" s="24">
        <v>-2.800671489721921E-05</v>
      </c>
      <c r="S68" s="24">
        <v>0.00019847470213481518</v>
      </c>
      <c r="T68" s="24">
        <v>-3.1191432536105165E-05</v>
      </c>
      <c r="U68" s="24">
        <v>-2.7902195271606137E-05</v>
      </c>
      <c r="V68" s="24">
        <v>-2.207261476366481E-06</v>
      </c>
      <c r="W68" s="24">
        <v>1.2974009647615375E-05</v>
      </c>
      <c r="X68" s="24">
        <v>67.5</v>
      </c>
    </row>
    <row r="69" spans="1:24" ht="12.75" hidden="1">
      <c r="A69" s="24">
        <v>1132</v>
      </c>
      <c r="B69" s="24">
        <v>155.5</v>
      </c>
      <c r="C69" s="24">
        <v>159.6999969482422</v>
      </c>
      <c r="D69" s="24">
        <v>9.04309368133545</v>
      </c>
      <c r="E69" s="24">
        <v>9.455416679382324</v>
      </c>
      <c r="F69" s="24">
        <v>40.51816306275479</v>
      </c>
      <c r="G69" s="24" t="s">
        <v>58</v>
      </c>
      <c r="H69" s="24">
        <v>18.787530173363976</v>
      </c>
      <c r="I69" s="24">
        <v>106.78753017336398</v>
      </c>
      <c r="J69" s="24" t="s">
        <v>61</v>
      </c>
      <c r="K69" s="24">
        <v>0.5863925160092256</v>
      </c>
      <c r="L69" s="24">
        <v>-0.7033690822512034</v>
      </c>
      <c r="M69" s="24">
        <v>0.13970461425844455</v>
      </c>
      <c r="N69" s="24">
        <v>-0.03369220006581236</v>
      </c>
      <c r="O69" s="24">
        <v>0.023405435242915273</v>
      </c>
      <c r="P69" s="24">
        <v>-0.020172964743246532</v>
      </c>
      <c r="Q69" s="24">
        <v>0.0029256318271732164</v>
      </c>
      <c r="R69" s="24">
        <v>-0.0005179004806932262</v>
      </c>
      <c r="S69" s="24">
        <v>0.0002943270165788907</v>
      </c>
      <c r="T69" s="24">
        <v>-0.0002952500419436241</v>
      </c>
      <c r="U69" s="24">
        <v>6.641802261023637E-05</v>
      </c>
      <c r="V69" s="24">
        <v>-1.9133060874965924E-05</v>
      </c>
      <c r="W69" s="24">
        <v>1.793113336438409E-05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1131</v>
      </c>
      <c r="B71" s="24">
        <v>170.28</v>
      </c>
      <c r="C71" s="24">
        <v>179.38</v>
      </c>
      <c r="D71" s="24">
        <v>8.94295423322224</v>
      </c>
      <c r="E71" s="24">
        <v>8.904818846140138</v>
      </c>
      <c r="F71" s="24">
        <v>37.72757011974859</v>
      </c>
      <c r="G71" s="24" t="s">
        <v>59</v>
      </c>
      <c r="H71" s="24">
        <v>-2.1714502443771124</v>
      </c>
      <c r="I71" s="24">
        <v>100.60854975562289</v>
      </c>
      <c r="J71" s="24" t="s">
        <v>73</v>
      </c>
      <c r="K71" s="24">
        <v>0.9174505263412774</v>
      </c>
      <c r="M71" s="24" t="s">
        <v>68</v>
      </c>
      <c r="N71" s="24">
        <v>0.5726787767277882</v>
      </c>
      <c r="X71" s="24">
        <v>67.5</v>
      </c>
    </row>
    <row r="72" spans="1:24" ht="12.75" hidden="1">
      <c r="A72" s="24">
        <v>1130</v>
      </c>
      <c r="B72" s="24">
        <v>195.39999389648438</v>
      </c>
      <c r="C72" s="24">
        <v>197.6999969482422</v>
      </c>
      <c r="D72" s="24">
        <v>8.379236221313477</v>
      </c>
      <c r="E72" s="24">
        <v>8.683045387268066</v>
      </c>
      <c r="F72" s="24">
        <v>43.373439013897595</v>
      </c>
      <c r="G72" s="24" t="s">
        <v>56</v>
      </c>
      <c r="H72" s="24">
        <v>-4.324117606492578</v>
      </c>
      <c r="I72" s="24">
        <v>123.5758762899918</v>
      </c>
      <c r="J72" s="24" t="s">
        <v>62</v>
      </c>
      <c r="K72" s="24">
        <v>0.8068207795234628</v>
      </c>
      <c r="L72" s="24">
        <v>0.4770347695768452</v>
      </c>
      <c r="M72" s="24">
        <v>0.19100400819717248</v>
      </c>
      <c r="N72" s="24">
        <v>0.034535949651057725</v>
      </c>
      <c r="O72" s="24">
        <v>0.032403444140568</v>
      </c>
      <c r="P72" s="24">
        <v>0.013684636069467378</v>
      </c>
      <c r="Q72" s="24">
        <v>0.0039442275821457515</v>
      </c>
      <c r="R72" s="24">
        <v>0.0005315548772441396</v>
      </c>
      <c r="S72" s="24">
        <v>0.00042510597108024644</v>
      </c>
      <c r="T72" s="24">
        <v>0.0002013368840302055</v>
      </c>
      <c r="U72" s="24">
        <v>8.624742174947503E-05</v>
      </c>
      <c r="V72" s="24">
        <v>1.971330654194768E-05</v>
      </c>
      <c r="W72" s="24">
        <v>2.650128201443837E-05</v>
      </c>
      <c r="X72" s="24">
        <v>67.5</v>
      </c>
    </row>
    <row r="73" spans="1:24" ht="12.75" hidden="1">
      <c r="A73" s="24">
        <v>1132</v>
      </c>
      <c r="B73" s="24">
        <v>155.5</v>
      </c>
      <c r="C73" s="24">
        <v>159.6999969482422</v>
      </c>
      <c r="D73" s="24">
        <v>9.04309368133545</v>
      </c>
      <c r="E73" s="24">
        <v>9.455416679382324</v>
      </c>
      <c r="F73" s="24">
        <v>40.51816306275479</v>
      </c>
      <c r="G73" s="24" t="s">
        <v>57</v>
      </c>
      <c r="H73" s="24">
        <v>18.787530173363976</v>
      </c>
      <c r="I73" s="24">
        <v>106.78753017336398</v>
      </c>
      <c r="J73" s="24" t="s">
        <v>60</v>
      </c>
      <c r="K73" s="24">
        <v>-0.8059902895329613</v>
      </c>
      <c r="L73" s="24">
        <v>0.0025957334752698346</v>
      </c>
      <c r="M73" s="24">
        <v>0.19089357491052916</v>
      </c>
      <c r="N73" s="24">
        <v>-0.00035765308509260173</v>
      </c>
      <c r="O73" s="24">
        <v>-0.03235233858171929</v>
      </c>
      <c r="P73" s="24">
        <v>0.00029710101562390725</v>
      </c>
      <c r="Q73" s="24">
        <v>0.003944109158021017</v>
      </c>
      <c r="R73" s="24">
        <v>-2.8749149355854773E-05</v>
      </c>
      <c r="S73" s="24">
        <v>-0.0004218532937249261</v>
      </c>
      <c r="T73" s="24">
        <v>2.116415603632219E-05</v>
      </c>
      <c r="U73" s="24">
        <v>8.60258090737605E-05</v>
      </c>
      <c r="V73" s="24">
        <v>-2.2747808885852747E-06</v>
      </c>
      <c r="W73" s="24">
        <v>-2.6174541824537626E-05</v>
      </c>
      <c r="X73" s="24">
        <v>67.5</v>
      </c>
    </row>
    <row r="74" spans="1:24" ht="12.75" hidden="1">
      <c r="A74" s="24">
        <v>1129</v>
      </c>
      <c r="B74" s="24">
        <v>176.27999877929688</v>
      </c>
      <c r="C74" s="24">
        <v>168.8800048828125</v>
      </c>
      <c r="D74" s="24">
        <v>8.59312915802002</v>
      </c>
      <c r="E74" s="24">
        <v>8.688287734985352</v>
      </c>
      <c r="F74" s="24">
        <v>37.941985757145645</v>
      </c>
      <c r="G74" s="24" t="s">
        <v>58</v>
      </c>
      <c r="H74" s="24">
        <v>-3.4541349039782006</v>
      </c>
      <c r="I74" s="24">
        <v>105.32586387531867</v>
      </c>
      <c r="J74" s="24" t="s">
        <v>61</v>
      </c>
      <c r="K74" s="24">
        <v>0.03659813450739546</v>
      </c>
      <c r="L74" s="24">
        <v>0.4770277073220791</v>
      </c>
      <c r="M74" s="24">
        <v>0.006494167018464642</v>
      </c>
      <c r="N74" s="24">
        <v>-0.0345340976799904</v>
      </c>
      <c r="O74" s="24">
        <v>0.0018191702682014393</v>
      </c>
      <c r="P74" s="24">
        <v>0.01368141057567833</v>
      </c>
      <c r="Q74" s="24">
        <v>3.056418449864838E-05</v>
      </c>
      <c r="R74" s="24">
        <v>-0.0005307768588901998</v>
      </c>
      <c r="S74" s="24">
        <v>5.248700050022456E-05</v>
      </c>
      <c r="T74" s="24">
        <v>0.0002002214258521366</v>
      </c>
      <c r="U74" s="24">
        <v>-6.1788293095636805E-06</v>
      </c>
      <c r="V74" s="24">
        <v>-1.9581619614468167E-05</v>
      </c>
      <c r="W74" s="24">
        <v>4.148651429600345E-06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1131</v>
      </c>
      <c r="B76" s="100">
        <v>170.28</v>
      </c>
      <c r="C76" s="100">
        <v>179.38</v>
      </c>
      <c r="D76" s="100">
        <v>8.94295423322224</v>
      </c>
      <c r="E76" s="100">
        <v>8.904818846140138</v>
      </c>
      <c r="F76" s="100">
        <v>37.58451660901515</v>
      </c>
      <c r="G76" s="100" t="s">
        <v>59</v>
      </c>
      <c r="H76" s="100">
        <v>-2.5529327041979</v>
      </c>
      <c r="I76" s="100">
        <v>100.2270672958021</v>
      </c>
      <c r="J76" s="100" t="s">
        <v>73</v>
      </c>
      <c r="K76" s="100">
        <v>0.45621772199695554</v>
      </c>
      <c r="M76" s="100" t="s">
        <v>68</v>
      </c>
      <c r="N76" s="100">
        <v>0.24857529719509272</v>
      </c>
      <c r="X76" s="100">
        <v>67.5</v>
      </c>
    </row>
    <row r="77" spans="1:24" s="100" customFormat="1" ht="12.75">
      <c r="A77" s="100">
        <v>1130</v>
      </c>
      <c r="B77" s="100">
        <v>195.39999389648438</v>
      </c>
      <c r="C77" s="100">
        <v>197.6999969482422</v>
      </c>
      <c r="D77" s="100">
        <v>8.379236221313477</v>
      </c>
      <c r="E77" s="100">
        <v>8.683045387268066</v>
      </c>
      <c r="F77" s="100">
        <v>43.373439013897595</v>
      </c>
      <c r="G77" s="100" t="s">
        <v>56</v>
      </c>
      <c r="H77" s="100">
        <v>-4.324117606492578</v>
      </c>
      <c r="I77" s="100">
        <v>123.5758762899918</v>
      </c>
      <c r="J77" s="100" t="s">
        <v>62</v>
      </c>
      <c r="K77" s="100">
        <v>0.6366404017675545</v>
      </c>
      <c r="L77" s="100">
        <v>0.16193193395645963</v>
      </c>
      <c r="M77" s="100">
        <v>0.15071581736445117</v>
      </c>
      <c r="N77" s="100">
        <v>0.03583375976604729</v>
      </c>
      <c r="O77" s="100">
        <v>0.02556875610843891</v>
      </c>
      <c r="P77" s="100">
        <v>0.004645350446780556</v>
      </c>
      <c r="Q77" s="100">
        <v>0.0031122667381898047</v>
      </c>
      <c r="R77" s="100">
        <v>0.0005515400832655235</v>
      </c>
      <c r="S77" s="100">
        <v>0.0003354511994353573</v>
      </c>
      <c r="T77" s="100">
        <v>6.833919663786936E-05</v>
      </c>
      <c r="U77" s="100">
        <v>6.806011425915598E-05</v>
      </c>
      <c r="V77" s="100">
        <v>2.046197744708391E-05</v>
      </c>
      <c r="W77" s="100">
        <v>2.0915871900200417E-05</v>
      </c>
      <c r="X77" s="100">
        <v>67.5</v>
      </c>
    </row>
    <row r="78" spans="1:24" s="100" customFormat="1" ht="12.75">
      <c r="A78" s="100">
        <v>1129</v>
      </c>
      <c r="B78" s="100">
        <v>176.27999877929688</v>
      </c>
      <c r="C78" s="100">
        <v>168.8800048828125</v>
      </c>
      <c r="D78" s="100">
        <v>8.59312915802002</v>
      </c>
      <c r="E78" s="100">
        <v>8.688287734985352</v>
      </c>
      <c r="F78" s="100">
        <v>43.24910595298164</v>
      </c>
      <c r="G78" s="100" t="s">
        <v>57</v>
      </c>
      <c r="H78" s="100">
        <v>11.27827849405547</v>
      </c>
      <c r="I78" s="100">
        <v>120.05827727335235</v>
      </c>
      <c r="J78" s="100" t="s">
        <v>60</v>
      </c>
      <c r="K78" s="100">
        <v>-0.5306128450498967</v>
      </c>
      <c r="L78" s="100">
        <v>0.0008812280617671763</v>
      </c>
      <c r="M78" s="100">
        <v>0.12655395882540701</v>
      </c>
      <c r="N78" s="100">
        <v>-0.00037090955394583766</v>
      </c>
      <c r="O78" s="100">
        <v>-0.02115674032751323</v>
      </c>
      <c r="P78" s="100">
        <v>0.00010088134587938908</v>
      </c>
      <c r="Q78" s="100">
        <v>0.0026567918551656747</v>
      </c>
      <c r="R78" s="100">
        <v>-2.9820854140123463E-05</v>
      </c>
      <c r="S78" s="100">
        <v>-0.0002642052191086376</v>
      </c>
      <c r="T78" s="100">
        <v>7.1885435806221304E-06</v>
      </c>
      <c r="U78" s="100">
        <v>6.072573088641164E-05</v>
      </c>
      <c r="V78" s="100">
        <v>-2.3569989720828772E-06</v>
      </c>
      <c r="W78" s="100">
        <v>-1.603316960615556E-05</v>
      </c>
      <c r="X78" s="100">
        <v>67.5</v>
      </c>
    </row>
    <row r="79" spans="1:24" s="100" customFormat="1" ht="12.75">
      <c r="A79" s="100">
        <v>1132</v>
      </c>
      <c r="B79" s="100">
        <v>155.5</v>
      </c>
      <c r="C79" s="100">
        <v>159.6999969482422</v>
      </c>
      <c r="D79" s="100">
        <v>9.04309368133545</v>
      </c>
      <c r="E79" s="100">
        <v>9.455416679382324</v>
      </c>
      <c r="F79" s="100">
        <v>35.19902433754487</v>
      </c>
      <c r="G79" s="100" t="s">
        <v>58</v>
      </c>
      <c r="H79" s="100">
        <v>4.768689135706026</v>
      </c>
      <c r="I79" s="100">
        <v>92.76868913570603</v>
      </c>
      <c r="J79" s="100" t="s">
        <v>61</v>
      </c>
      <c r="K79" s="100">
        <v>0.35179683033081416</v>
      </c>
      <c r="L79" s="100">
        <v>0.16192953613217806</v>
      </c>
      <c r="M79" s="100">
        <v>0.08184957611039773</v>
      </c>
      <c r="N79" s="100">
        <v>-0.035831840101697</v>
      </c>
      <c r="O79" s="100">
        <v>0.014358050969647913</v>
      </c>
      <c r="P79" s="100">
        <v>0.0046442549162872045</v>
      </c>
      <c r="Q79" s="100">
        <v>0.001621006257843547</v>
      </c>
      <c r="R79" s="100">
        <v>-0.0005507333112377479</v>
      </c>
      <c r="S79" s="100">
        <v>0.00020669569274268072</v>
      </c>
      <c r="T79" s="100">
        <v>6.79600664971634E-05</v>
      </c>
      <c r="U79" s="100">
        <v>3.073377232427673E-05</v>
      </c>
      <c r="V79" s="100">
        <v>-2.0325773709518928E-05</v>
      </c>
      <c r="W79" s="100">
        <v>1.3431722515219072E-05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1131</v>
      </c>
      <c r="B81" s="24">
        <v>160.26</v>
      </c>
      <c r="C81" s="24">
        <v>170.56</v>
      </c>
      <c r="D81" s="24">
        <v>9.106427285896562</v>
      </c>
      <c r="E81" s="24">
        <v>9.250797691631877</v>
      </c>
      <c r="F81" s="24">
        <v>41.950424938309624</v>
      </c>
      <c r="G81" s="24" t="s">
        <v>59</v>
      </c>
      <c r="H81" s="24">
        <v>17.055310153377306</v>
      </c>
      <c r="I81" s="24">
        <v>109.8153101533773</v>
      </c>
      <c r="J81" s="24" t="s">
        <v>73</v>
      </c>
      <c r="K81" s="24">
        <v>1.5439324796799296</v>
      </c>
      <c r="M81" s="24" t="s">
        <v>68</v>
      </c>
      <c r="N81" s="24">
        <v>0.8699884099956307</v>
      </c>
      <c r="X81" s="24">
        <v>67.5</v>
      </c>
    </row>
    <row r="82" spans="1:24" ht="12.75" hidden="1">
      <c r="A82" s="24">
        <v>1132</v>
      </c>
      <c r="B82" s="24">
        <v>142.97999572753906</v>
      </c>
      <c r="C82" s="24">
        <v>156.0800018310547</v>
      </c>
      <c r="D82" s="24">
        <v>9.138819694519043</v>
      </c>
      <c r="E82" s="24">
        <v>9.45492172241211</v>
      </c>
      <c r="F82" s="24">
        <v>34.43679169032518</v>
      </c>
      <c r="G82" s="24" t="s">
        <v>56</v>
      </c>
      <c r="H82" s="24">
        <v>14.281937803576966</v>
      </c>
      <c r="I82" s="24">
        <v>89.76193353111603</v>
      </c>
      <c r="J82" s="24" t="s">
        <v>62</v>
      </c>
      <c r="K82" s="24">
        <v>1.1465667392666343</v>
      </c>
      <c r="L82" s="24">
        <v>0.38126782449597274</v>
      </c>
      <c r="M82" s="24">
        <v>0.27143354143114445</v>
      </c>
      <c r="N82" s="24">
        <v>0.08945439122307751</v>
      </c>
      <c r="O82" s="24">
        <v>0.046048197278819696</v>
      </c>
      <c r="P82" s="24">
        <v>0.010937179046752264</v>
      </c>
      <c r="Q82" s="24">
        <v>0.005605192433619647</v>
      </c>
      <c r="R82" s="24">
        <v>0.0013769750542274967</v>
      </c>
      <c r="S82" s="24">
        <v>0.0006041554838131218</v>
      </c>
      <c r="T82" s="24">
        <v>0.00016093057452078313</v>
      </c>
      <c r="U82" s="24">
        <v>0.00012261836350441687</v>
      </c>
      <c r="V82" s="24">
        <v>5.109943906437213E-05</v>
      </c>
      <c r="W82" s="24">
        <v>3.766974433942288E-05</v>
      </c>
      <c r="X82" s="24">
        <v>67.5</v>
      </c>
    </row>
    <row r="83" spans="1:24" ht="12.75" hidden="1">
      <c r="A83" s="24">
        <v>1129</v>
      </c>
      <c r="B83" s="24">
        <v>156.74000549316406</v>
      </c>
      <c r="C83" s="24">
        <v>158.63999938964844</v>
      </c>
      <c r="D83" s="24">
        <v>8.550148963928223</v>
      </c>
      <c r="E83" s="24">
        <v>8.739066123962402</v>
      </c>
      <c r="F83" s="24">
        <v>33.49752376738034</v>
      </c>
      <c r="G83" s="24" t="s">
        <v>57</v>
      </c>
      <c r="H83" s="24">
        <v>4.139042426548983</v>
      </c>
      <c r="I83" s="24">
        <v>93.37904791971305</v>
      </c>
      <c r="J83" s="24" t="s">
        <v>60</v>
      </c>
      <c r="K83" s="24">
        <v>0.49276298418683384</v>
      </c>
      <c r="L83" s="24">
        <v>0.0020758524740999355</v>
      </c>
      <c r="M83" s="24">
        <v>-0.11943264047522321</v>
      </c>
      <c r="N83" s="24">
        <v>-0.0009248517387815581</v>
      </c>
      <c r="O83" s="24">
        <v>0.019340496106427137</v>
      </c>
      <c r="P83" s="24">
        <v>0.00023737276614239856</v>
      </c>
      <c r="Q83" s="24">
        <v>-0.0025974959976143154</v>
      </c>
      <c r="R83" s="24">
        <v>-7.432745926391278E-05</v>
      </c>
      <c r="S83" s="24">
        <v>0.00021616526928017126</v>
      </c>
      <c r="T83" s="24">
        <v>1.689076718074636E-05</v>
      </c>
      <c r="U83" s="24">
        <v>-6.526046516298102E-05</v>
      </c>
      <c r="V83" s="24">
        <v>-5.8609124451755554E-06</v>
      </c>
      <c r="W83" s="24">
        <v>1.2305892461629978E-05</v>
      </c>
      <c r="X83" s="24">
        <v>67.5</v>
      </c>
    </row>
    <row r="84" spans="1:24" ht="12.75" hidden="1">
      <c r="A84" s="24">
        <v>1130</v>
      </c>
      <c r="B84" s="24">
        <v>190.27999877929688</v>
      </c>
      <c r="C84" s="24">
        <v>201.77999877929688</v>
      </c>
      <c r="D84" s="24">
        <v>8.236838340759277</v>
      </c>
      <c r="E84" s="24">
        <v>8.545699119567871</v>
      </c>
      <c r="F84" s="24">
        <v>38.02789917659449</v>
      </c>
      <c r="G84" s="24" t="s">
        <v>58</v>
      </c>
      <c r="H84" s="24">
        <v>-12.5847384424724</v>
      </c>
      <c r="I84" s="24">
        <v>110.19526033682448</v>
      </c>
      <c r="J84" s="24" t="s">
        <v>61</v>
      </c>
      <c r="K84" s="24">
        <v>-1.035277706225633</v>
      </c>
      <c r="L84" s="24">
        <v>0.3812621733563371</v>
      </c>
      <c r="M84" s="24">
        <v>-0.2437457934056891</v>
      </c>
      <c r="N84" s="24">
        <v>-0.08944961016322361</v>
      </c>
      <c r="O84" s="24">
        <v>-0.04178973178887817</v>
      </c>
      <c r="P84" s="24">
        <v>0.010934602858385423</v>
      </c>
      <c r="Q84" s="24">
        <v>-0.004967010847610921</v>
      </c>
      <c r="R84" s="24">
        <v>-0.0013749675373492237</v>
      </c>
      <c r="S84" s="24">
        <v>-0.0005641599285473033</v>
      </c>
      <c r="T84" s="24">
        <v>0.00016004171893489258</v>
      </c>
      <c r="U84" s="24">
        <v>-0.00010380912655066824</v>
      </c>
      <c r="V84" s="24">
        <v>-5.076221407704226E-05</v>
      </c>
      <c r="W84" s="24">
        <v>-3.560301461000572E-05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1131</v>
      </c>
      <c r="B86" s="24">
        <v>160.26</v>
      </c>
      <c r="C86" s="24">
        <v>170.56</v>
      </c>
      <c r="D86" s="24">
        <v>9.106427285896562</v>
      </c>
      <c r="E86" s="24">
        <v>9.250797691631877</v>
      </c>
      <c r="F86" s="24">
        <v>34.40382467548477</v>
      </c>
      <c r="G86" s="24" t="s">
        <v>59</v>
      </c>
      <c r="H86" s="24">
        <v>-2.6997280776862738</v>
      </c>
      <c r="I86" s="24">
        <v>90.06027192231372</v>
      </c>
      <c r="J86" s="24" t="s">
        <v>73</v>
      </c>
      <c r="K86" s="24">
        <v>1.112691632332063</v>
      </c>
      <c r="M86" s="24" t="s">
        <v>68</v>
      </c>
      <c r="N86" s="24">
        <v>0.97970191240654</v>
      </c>
      <c r="X86" s="24">
        <v>67.5</v>
      </c>
    </row>
    <row r="87" spans="1:24" ht="12.75" hidden="1">
      <c r="A87" s="24">
        <v>1132</v>
      </c>
      <c r="B87" s="24">
        <v>142.97999572753906</v>
      </c>
      <c r="C87" s="24">
        <v>156.0800018310547</v>
      </c>
      <c r="D87" s="24">
        <v>9.138819694519043</v>
      </c>
      <c r="E87" s="24">
        <v>9.45492172241211</v>
      </c>
      <c r="F87" s="24">
        <v>34.43679169032518</v>
      </c>
      <c r="G87" s="24" t="s">
        <v>56</v>
      </c>
      <c r="H87" s="24">
        <v>14.281937803576966</v>
      </c>
      <c r="I87" s="24">
        <v>89.76193353111603</v>
      </c>
      <c r="J87" s="24" t="s">
        <v>62</v>
      </c>
      <c r="K87" s="24">
        <v>0.4130906651709795</v>
      </c>
      <c r="L87" s="24">
        <v>0.9604613697540113</v>
      </c>
      <c r="M87" s="24">
        <v>0.09779372809119974</v>
      </c>
      <c r="N87" s="24">
        <v>0.09464283525198243</v>
      </c>
      <c r="O87" s="24">
        <v>0.016590540541020743</v>
      </c>
      <c r="P87" s="24">
        <v>0.027552661841717944</v>
      </c>
      <c r="Q87" s="24">
        <v>0.002019399919108274</v>
      </c>
      <c r="R87" s="24">
        <v>0.0014568443596847745</v>
      </c>
      <c r="S87" s="24">
        <v>0.00021763460457779814</v>
      </c>
      <c r="T87" s="24">
        <v>0.00040542228174154785</v>
      </c>
      <c r="U87" s="24">
        <v>4.416271302284378E-05</v>
      </c>
      <c r="V87" s="24">
        <v>5.4077759953847936E-05</v>
      </c>
      <c r="W87" s="24">
        <v>1.3567391676196832E-05</v>
      </c>
      <c r="X87" s="24">
        <v>67.5</v>
      </c>
    </row>
    <row r="88" spans="1:24" ht="12.75" hidden="1">
      <c r="A88" s="24">
        <v>1130</v>
      </c>
      <c r="B88" s="24">
        <v>190.27999877929688</v>
      </c>
      <c r="C88" s="24">
        <v>201.77999877929688</v>
      </c>
      <c r="D88" s="24">
        <v>8.236838340759277</v>
      </c>
      <c r="E88" s="24">
        <v>8.545699119567871</v>
      </c>
      <c r="F88" s="24">
        <v>39.006675174106036</v>
      </c>
      <c r="G88" s="24" t="s">
        <v>57</v>
      </c>
      <c r="H88" s="24">
        <v>-9.748492470630666</v>
      </c>
      <c r="I88" s="24">
        <v>113.03150630866621</v>
      </c>
      <c r="J88" s="24" t="s">
        <v>60</v>
      </c>
      <c r="K88" s="24">
        <v>0.2723214407223324</v>
      </c>
      <c r="L88" s="24">
        <v>-0.0052248804620470355</v>
      </c>
      <c r="M88" s="24">
        <v>-0.06362835719152656</v>
      </c>
      <c r="N88" s="24">
        <v>-0.0009783683454184157</v>
      </c>
      <c r="O88" s="24">
        <v>0.0110710310876162</v>
      </c>
      <c r="P88" s="24">
        <v>-0.0005979349172328795</v>
      </c>
      <c r="Q88" s="24">
        <v>-0.0012732187434972815</v>
      </c>
      <c r="R88" s="24">
        <v>-7.867523296570954E-05</v>
      </c>
      <c r="S88" s="24">
        <v>0.0001558566381029651</v>
      </c>
      <c r="T88" s="24">
        <v>-4.2588716076579407E-05</v>
      </c>
      <c r="U88" s="24">
        <v>-2.502725705168025E-05</v>
      </c>
      <c r="V88" s="24">
        <v>-6.2064537681869425E-06</v>
      </c>
      <c r="W88" s="24">
        <v>1.0022539595202662E-05</v>
      </c>
      <c r="X88" s="24">
        <v>67.5</v>
      </c>
    </row>
    <row r="89" spans="1:24" ht="12.75" hidden="1">
      <c r="A89" s="24">
        <v>1129</v>
      </c>
      <c r="B89" s="24">
        <v>156.74000549316406</v>
      </c>
      <c r="C89" s="24">
        <v>158.63999938964844</v>
      </c>
      <c r="D89" s="24">
        <v>8.550148963928223</v>
      </c>
      <c r="E89" s="24">
        <v>8.739066123962402</v>
      </c>
      <c r="F89" s="24">
        <v>40.04297683970052</v>
      </c>
      <c r="G89" s="24" t="s">
        <v>58</v>
      </c>
      <c r="H89" s="24">
        <v>22.385411332527937</v>
      </c>
      <c r="I89" s="24">
        <v>111.625416825692</v>
      </c>
      <c r="J89" s="24" t="s">
        <v>61</v>
      </c>
      <c r="K89" s="24">
        <v>0.31062023529434696</v>
      </c>
      <c r="L89" s="24">
        <v>-0.9604471580539499</v>
      </c>
      <c r="M89" s="24">
        <v>0.07426335176305349</v>
      </c>
      <c r="N89" s="24">
        <v>-0.09463777818564091</v>
      </c>
      <c r="O89" s="24">
        <v>0.01235630632917008</v>
      </c>
      <c r="P89" s="24">
        <v>-0.027546173026371808</v>
      </c>
      <c r="Q89" s="24">
        <v>0.0015674469893753049</v>
      </c>
      <c r="R89" s="24">
        <v>-0.0014547184250098477</v>
      </c>
      <c r="S89" s="24">
        <v>0.00015189973492069013</v>
      </c>
      <c r="T89" s="24">
        <v>-0.0004031791509930437</v>
      </c>
      <c r="U89" s="24">
        <v>3.638655831494889E-05</v>
      </c>
      <c r="V89" s="24">
        <v>-5.3720424916872705E-05</v>
      </c>
      <c r="W89" s="24">
        <v>9.144551216868434E-06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1131</v>
      </c>
      <c r="B91" s="24">
        <v>160.26</v>
      </c>
      <c r="C91" s="24">
        <v>170.56</v>
      </c>
      <c r="D91" s="24">
        <v>9.106427285896562</v>
      </c>
      <c r="E91" s="24">
        <v>9.250797691631877</v>
      </c>
      <c r="F91" s="24">
        <v>41.950424938309624</v>
      </c>
      <c r="G91" s="24" t="s">
        <v>59</v>
      </c>
      <c r="H91" s="24">
        <v>17.055310153377306</v>
      </c>
      <c r="I91" s="24">
        <v>109.8153101533773</v>
      </c>
      <c r="J91" s="24" t="s">
        <v>73</v>
      </c>
      <c r="K91" s="24">
        <v>1.0407106491429183</v>
      </c>
      <c r="M91" s="24" t="s">
        <v>68</v>
      </c>
      <c r="N91" s="24">
        <v>0.6283336807970269</v>
      </c>
      <c r="X91" s="24">
        <v>67.5</v>
      </c>
    </row>
    <row r="92" spans="1:24" ht="12.75" hidden="1">
      <c r="A92" s="24">
        <v>1129</v>
      </c>
      <c r="B92" s="24">
        <v>156.74000549316406</v>
      </c>
      <c r="C92" s="24">
        <v>158.63999938964844</v>
      </c>
      <c r="D92" s="24">
        <v>8.550148963928223</v>
      </c>
      <c r="E92" s="24">
        <v>8.739066123962402</v>
      </c>
      <c r="F92" s="24">
        <v>35.83915063604232</v>
      </c>
      <c r="G92" s="24" t="s">
        <v>56</v>
      </c>
      <c r="H92" s="24">
        <v>10.666655903214462</v>
      </c>
      <c r="I92" s="24">
        <v>99.90666139637852</v>
      </c>
      <c r="J92" s="24" t="s">
        <v>62</v>
      </c>
      <c r="K92" s="24">
        <v>0.8940566871892743</v>
      </c>
      <c r="L92" s="24">
        <v>0.4317162086705024</v>
      </c>
      <c r="M92" s="24">
        <v>0.211655239808375</v>
      </c>
      <c r="N92" s="24">
        <v>0.09344702892560298</v>
      </c>
      <c r="O92" s="24">
        <v>0.03590685727386722</v>
      </c>
      <c r="P92" s="24">
        <v>0.012384411972984424</v>
      </c>
      <c r="Q92" s="24">
        <v>0.00437076117112584</v>
      </c>
      <c r="R92" s="24">
        <v>0.001438417094047386</v>
      </c>
      <c r="S92" s="24">
        <v>0.00047109976874759607</v>
      </c>
      <c r="T92" s="24">
        <v>0.00018222623039738668</v>
      </c>
      <c r="U92" s="24">
        <v>9.562013663721933E-05</v>
      </c>
      <c r="V92" s="24">
        <v>5.3379223731829583E-05</v>
      </c>
      <c r="W92" s="24">
        <v>2.9372863719622424E-05</v>
      </c>
      <c r="X92" s="24">
        <v>67.5</v>
      </c>
    </row>
    <row r="93" spans="1:24" ht="12.75" hidden="1">
      <c r="A93" s="24">
        <v>1132</v>
      </c>
      <c r="B93" s="24">
        <v>142.97999572753906</v>
      </c>
      <c r="C93" s="24">
        <v>156.0800018310547</v>
      </c>
      <c r="D93" s="24">
        <v>9.138819694519043</v>
      </c>
      <c r="E93" s="24">
        <v>9.45492172241211</v>
      </c>
      <c r="F93" s="24">
        <v>31.23636919297618</v>
      </c>
      <c r="G93" s="24" t="s">
        <v>57</v>
      </c>
      <c r="H93" s="24">
        <v>5.939810172702522</v>
      </c>
      <c r="I93" s="24">
        <v>81.41980590024158</v>
      </c>
      <c r="J93" s="24" t="s">
        <v>60</v>
      </c>
      <c r="K93" s="24">
        <v>0.4244675302226272</v>
      </c>
      <c r="L93" s="24">
        <v>0.0023502843260638354</v>
      </c>
      <c r="M93" s="24">
        <v>-0.10259726511131696</v>
      </c>
      <c r="N93" s="24">
        <v>-0.0009662305527545657</v>
      </c>
      <c r="O93" s="24">
        <v>0.01670538231750407</v>
      </c>
      <c r="P93" s="24">
        <v>0.0002687758566972726</v>
      </c>
      <c r="Q93" s="24">
        <v>-0.002218198684993583</v>
      </c>
      <c r="R93" s="24">
        <v>-7.76539723564124E-05</v>
      </c>
      <c r="S93" s="24">
        <v>0.00019053848433803596</v>
      </c>
      <c r="T93" s="24">
        <v>1.9128255349506524E-05</v>
      </c>
      <c r="U93" s="24">
        <v>-5.491003820386486E-05</v>
      </c>
      <c r="V93" s="24">
        <v>-6.123603057380861E-06</v>
      </c>
      <c r="W93" s="24">
        <v>1.0985944518424674E-05</v>
      </c>
      <c r="X93" s="24">
        <v>67.5</v>
      </c>
    </row>
    <row r="94" spans="1:24" ht="12.75" hidden="1">
      <c r="A94" s="24">
        <v>1130</v>
      </c>
      <c r="B94" s="24">
        <v>190.27999877929688</v>
      </c>
      <c r="C94" s="24">
        <v>201.77999877929688</v>
      </c>
      <c r="D94" s="24">
        <v>8.236838340759277</v>
      </c>
      <c r="E94" s="24">
        <v>8.545699119567871</v>
      </c>
      <c r="F94" s="24">
        <v>39.006675174106036</v>
      </c>
      <c r="G94" s="24" t="s">
        <v>58</v>
      </c>
      <c r="H94" s="24">
        <v>-9.748492470630666</v>
      </c>
      <c r="I94" s="24">
        <v>113.03150630866621</v>
      </c>
      <c r="J94" s="24" t="s">
        <v>61</v>
      </c>
      <c r="K94" s="24">
        <v>-0.7868701771541243</v>
      </c>
      <c r="L94" s="24">
        <v>0.43170981109122303</v>
      </c>
      <c r="M94" s="24">
        <v>-0.18512628589700295</v>
      </c>
      <c r="N94" s="24">
        <v>-0.09344203344074552</v>
      </c>
      <c r="O94" s="24">
        <v>-0.03178415644486878</v>
      </c>
      <c r="P94" s="24">
        <v>0.012381495041207932</v>
      </c>
      <c r="Q94" s="24">
        <v>-0.0037660520188805228</v>
      </c>
      <c r="R94" s="24">
        <v>-0.0014363194620365608</v>
      </c>
      <c r="S94" s="24">
        <v>-0.00043084809167524753</v>
      </c>
      <c r="T94" s="24">
        <v>0.00018121950472321</v>
      </c>
      <c r="U94" s="24">
        <v>-7.828217060717335E-05</v>
      </c>
      <c r="V94" s="24">
        <v>-5.302681408314434E-05</v>
      </c>
      <c r="W94" s="24">
        <v>-2.7241037904779E-05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1131</v>
      </c>
      <c r="B96" s="24">
        <v>160.26</v>
      </c>
      <c r="C96" s="24">
        <v>170.56</v>
      </c>
      <c r="D96" s="24">
        <v>9.106427285896562</v>
      </c>
      <c r="E96" s="24">
        <v>9.250797691631877</v>
      </c>
      <c r="F96" s="24">
        <v>35.29009696078972</v>
      </c>
      <c r="G96" s="24" t="s">
        <v>59</v>
      </c>
      <c r="H96" s="24">
        <v>-0.3796975646645677</v>
      </c>
      <c r="I96" s="24">
        <v>92.38030243533542</v>
      </c>
      <c r="J96" s="24" t="s">
        <v>73</v>
      </c>
      <c r="K96" s="24">
        <v>1.5309902455964464</v>
      </c>
      <c r="M96" s="24" t="s">
        <v>68</v>
      </c>
      <c r="N96" s="24">
        <v>1.199494945894275</v>
      </c>
      <c r="X96" s="24">
        <v>67.5</v>
      </c>
    </row>
    <row r="97" spans="1:24" ht="12.75" hidden="1">
      <c r="A97" s="24">
        <v>1129</v>
      </c>
      <c r="B97" s="24">
        <v>156.74000549316406</v>
      </c>
      <c r="C97" s="24">
        <v>158.63999938964844</v>
      </c>
      <c r="D97" s="24">
        <v>8.550148963928223</v>
      </c>
      <c r="E97" s="24">
        <v>8.739066123962402</v>
      </c>
      <c r="F97" s="24">
        <v>35.83915063604232</v>
      </c>
      <c r="G97" s="24" t="s">
        <v>56</v>
      </c>
      <c r="H97" s="24">
        <v>10.666655903214462</v>
      </c>
      <c r="I97" s="24">
        <v>99.90666139637852</v>
      </c>
      <c r="J97" s="24" t="s">
        <v>62</v>
      </c>
      <c r="K97" s="24">
        <v>0.7463739756660351</v>
      </c>
      <c r="L97" s="24">
        <v>0.9657185383781024</v>
      </c>
      <c r="M97" s="24">
        <v>0.17669420499738275</v>
      </c>
      <c r="N97" s="24">
        <v>0.09165878485288602</v>
      </c>
      <c r="O97" s="24">
        <v>0.029975798188906038</v>
      </c>
      <c r="P97" s="24">
        <v>0.027703448308565953</v>
      </c>
      <c r="Q97" s="24">
        <v>0.00364870649959778</v>
      </c>
      <c r="R97" s="24">
        <v>0.0014109047376415886</v>
      </c>
      <c r="S97" s="24">
        <v>0.00039324896655291004</v>
      </c>
      <c r="T97" s="24">
        <v>0.0004076321122985735</v>
      </c>
      <c r="U97" s="24">
        <v>7.97985335286533E-05</v>
      </c>
      <c r="V97" s="24">
        <v>5.237606473372609E-05</v>
      </c>
      <c r="W97" s="24">
        <v>2.4517886405747653E-05</v>
      </c>
      <c r="X97" s="24">
        <v>67.5</v>
      </c>
    </row>
    <row r="98" spans="1:24" ht="12.75" hidden="1">
      <c r="A98" s="24">
        <v>1130</v>
      </c>
      <c r="B98" s="24">
        <v>190.27999877929688</v>
      </c>
      <c r="C98" s="24">
        <v>201.77999877929688</v>
      </c>
      <c r="D98" s="24">
        <v>8.236838340759277</v>
      </c>
      <c r="E98" s="24">
        <v>8.545699119567871</v>
      </c>
      <c r="F98" s="24">
        <v>38.02789917659449</v>
      </c>
      <c r="G98" s="24" t="s">
        <v>57</v>
      </c>
      <c r="H98" s="24">
        <v>-12.5847384424724</v>
      </c>
      <c r="I98" s="24">
        <v>110.19526033682448</v>
      </c>
      <c r="J98" s="24" t="s">
        <v>60</v>
      </c>
      <c r="K98" s="24">
        <v>0.47168606019533116</v>
      </c>
      <c r="L98" s="24">
        <v>-0.00525357284943569</v>
      </c>
      <c r="M98" s="24">
        <v>-0.11010158466430862</v>
      </c>
      <c r="N98" s="24">
        <v>-0.0009474733607418001</v>
      </c>
      <c r="O98" s="24">
        <v>0.019193400475215484</v>
      </c>
      <c r="P98" s="24">
        <v>-0.0006012543369989477</v>
      </c>
      <c r="Q98" s="24">
        <v>-0.002197910485659573</v>
      </c>
      <c r="R98" s="24">
        <v>-7.618955222928217E-05</v>
      </c>
      <c r="S98" s="24">
        <v>0.000271627355032965</v>
      </c>
      <c r="T98" s="24">
        <v>-4.2826296540630796E-05</v>
      </c>
      <c r="U98" s="24">
        <v>-4.285385931630917E-05</v>
      </c>
      <c r="V98" s="24">
        <v>-6.008216293347386E-06</v>
      </c>
      <c r="W98" s="24">
        <v>1.7511494297443192E-05</v>
      </c>
      <c r="X98" s="24">
        <v>67.5</v>
      </c>
    </row>
    <row r="99" spans="1:24" ht="12.75" hidden="1">
      <c r="A99" s="24">
        <v>1132</v>
      </c>
      <c r="B99" s="24">
        <v>142.97999572753906</v>
      </c>
      <c r="C99" s="24">
        <v>156.0800018310547</v>
      </c>
      <c r="D99" s="24">
        <v>9.138819694519043</v>
      </c>
      <c r="E99" s="24">
        <v>9.45492172241211</v>
      </c>
      <c r="F99" s="24">
        <v>38.83773239218606</v>
      </c>
      <c r="G99" s="24" t="s">
        <v>58</v>
      </c>
      <c r="H99" s="24">
        <v>25.75330105678627</v>
      </c>
      <c r="I99" s="24">
        <v>101.23329678432533</v>
      </c>
      <c r="J99" s="24" t="s">
        <v>61</v>
      </c>
      <c r="K99" s="24">
        <v>0.5784344147515167</v>
      </c>
      <c r="L99" s="24">
        <v>-0.9657042483801416</v>
      </c>
      <c r="M99" s="24">
        <v>0.13819726167354113</v>
      </c>
      <c r="N99" s="24">
        <v>-0.09165388772408037</v>
      </c>
      <c r="O99" s="24">
        <v>0.023025243869718742</v>
      </c>
      <c r="P99" s="24">
        <v>-0.02769692295919577</v>
      </c>
      <c r="Q99" s="24">
        <v>0.0029124300192854054</v>
      </c>
      <c r="R99" s="24">
        <v>-0.0014088460990578713</v>
      </c>
      <c r="S99" s="24">
        <v>0.0002843647827926787</v>
      </c>
      <c r="T99" s="24">
        <v>-0.00040537617998793514</v>
      </c>
      <c r="U99" s="24">
        <v>6.731532288432988E-05</v>
      </c>
      <c r="V99" s="24">
        <v>-5.2030313221850015E-05</v>
      </c>
      <c r="W99" s="24">
        <v>1.7160254114545045E-05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1131</v>
      </c>
      <c r="B101" s="24">
        <v>160.26</v>
      </c>
      <c r="C101" s="24">
        <v>170.56</v>
      </c>
      <c r="D101" s="24">
        <v>9.106427285896562</v>
      </c>
      <c r="E101" s="24">
        <v>9.250797691631877</v>
      </c>
      <c r="F101" s="24">
        <v>34.40382467548477</v>
      </c>
      <c r="G101" s="24" t="s">
        <v>59</v>
      </c>
      <c r="H101" s="24">
        <v>-2.6997280776862738</v>
      </c>
      <c r="I101" s="24">
        <v>90.06027192231372</v>
      </c>
      <c r="J101" s="24" t="s">
        <v>73</v>
      </c>
      <c r="K101" s="24">
        <v>1.5495520198578712</v>
      </c>
      <c r="M101" s="24" t="s">
        <v>68</v>
      </c>
      <c r="N101" s="24">
        <v>0.8920654627579842</v>
      </c>
      <c r="X101" s="24">
        <v>67.5</v>
      </c>
    </row>
    <row r="102" spans="1:24" ht="12.75" hidden="1">
      <c r="A102" s="24">
        <v>1130</v>
      </c>
      <c r="B102" s="24">
        <v>190.27999877929688</v>
      </c>
      <c r="C102" s="24">
        <v>201.77999877929688</v>
      </c>
      <c r="D102" s="24">
        <v>8.236838340759277</v>
      </c>
      <c r="E102" s="24">
        <v>8.545699119567871</v>
      </c>
      <c r="F102" s="24">
        <v>41.2436788742428</v>
      </c>
      <c r="G102" s="24" t="s">
        <v>56</v>
      </c>
      <c r="H102" s="24">
        <v>-3.266219969426288</v>
      </c>
      <c r="I102" s="24">
        <v>119.51377880987059</v>
      </c>
      <c r="J102" s="24" t="s">
        <v>62</v>
      </c>
      <c r="K102" s="24">
        <v>1.1308207348022883</v>
      </c>
      <c r="L102" s="24">
        <v>0.43374793782032145</v>
      </c>
      <c r="M102" s="24">
        <v>0.26770653046233905</v>
      </c>
      <c r="N102" s="24">
        <v>0.09349841929365249</v>
      </c>
      <c r="O102" s="24">
        <v>0.04541594043949241</v>
      </c>
      <c r="P102" s="24">
        <v>0.012442868731690794</v>
      </c>
      <c r="Q102" s="24">
        <v>0.005528119487139236</v>
      </c>
      <c r="R102" s="24">
        <v>0.001439127054390404</v>
      </c>
      <c r="S102" s="24">
        <v>0.0005958200017362866</v>
      </c>
      <c r="T102" s="24">
        <v>0.00018305372632733443</v>
      </c>
      <c r="U102" s="24">
        <v>0.00012088166180853355</v>
      </c>
      <c r="V102" s="24">
        <v>5.339223438356519E-05</v>
      </c>
      <c r="W102" s="24">
        <v>3.714618323672941E-05</v>
      </c>
      <c r="X102" s="24">
        <v>67.5</v>
      </c>
    </row>
    <row r="103" spans="1:24" ht="12.75" hidden="1">
      <c r="A103" s="24">
        <v>1132</v>
      </c>
      <c r="B103" s="24">
        <v>142.97999572753906</v>
      </c>
      <c r="C103" s="24">
        <v>156.0800018310547</v>
      </c>
      <c r="D103" s="24">
        <v>9.138819694519043</v>
      </c>
      <c r="E103" s="24">
        <v>9.45492172241211</v>
      </c>
      <c r="F103" s="24">
        <v>38.83773239218606</v>
      </c>
      <c r="G103" s="24" t="s">
        <v>57</v>
      </c>
      <c r="H103" s="24">
        <v>25.75330105678627</v>
      </c>
      <c r="I103" s="24">
        <v>101.23329678432533</v>
      </c>
      <c r="J103" s="24" t="s">
        <v>60</v>
      </c>
      <c r="K103" s="24">
        <v>-1.0932469290980944</v>
      </c>
      <c r="L103" s="24">
        <v>0.002360698573108909</v>
      </c>
      <c r="M103" s="24">
        <v>0.2595727893535705</v>
      </c>
      <c r="N103" s="24">
        <v>-0.0009675633942621307</v>
      </c>
      <c r="O103" s="24">
        <v>-0.04377901902953222</v>
      </c>
      <c r="P103" s="24">
        <v>0.0002702064454808914</v>
      </c>
      <c r="Q103" s="24">
        <v>0.0053938197654054935</v>
      </c>
      <c r="R103" s="24">
        <v>-7.77853738471614E-05</v>
      </c>
      <c r="S103" s="24">
        <v>-0.0005623225600651864</v>
      </c>
      <c r="T103" s="24">
        <v>1.924910587547341E-05</v>
      </c>
      <c r="U103" s="24">
        <v>0.00011967400779335778</v>
      </c>
      <c r="V103" s="24">
        <v>-6.146210503372652E-06</v>
      </c>
      <c r="W103" s="24">
        <v>-3.46270099739507E-05</v>
      </c>
      <c r="X103" s="24">
        <v>67.5</v>
      </c>
    </row>
    <row r="104" spans="1:24" ht="12.75" hidden="1">
      <c r="A104" s="24">
        <v>1129</v>
      </c>
      <c r="B104" s="24">
        <v>156.74000549316406</v>
      </c>
      <c r="C104" s="24">
        <v>158.63999938964844</v>
      </c>
      <c r="D104" s="24">
        <v>8.550148963928223</v>
      </c>
      <c r="E104" s="24">
        <v>8.739066123962402</v>
      </c>
      <c r="F104" s="24">
        <v>33.49752376738034</v>
      </c>
      <c r="G104" s="24" t="s">
        <v>58</v>
      </c>
      <c r="H104" s="24">
        <v>4.139042426548983</v>
      </c>
      <c r="I104" s="24">
        <v>93.37904791971305</v>
      </c>
      <c r="J104" s="24" t="s">
        <v>61</v>
      </c>
      <c r="K104" s="24">
        <v>0.2890790311945394</v>
      </c>
      <c r="L104" s="24">
        <v>0.4337415136525767</v>
      </c>
      <c r="M104" s="24">
        <v>0.0654885751821659</v>
      </c>
      <c r="N104" s="24">
        <v>-0.0934934127705783</v>
      </c>
      <c r="O104" s="24">
        <v>0.012083258617416827</v>
      </c>
      <c r="P104" s="24">
        <v>0.012439934515539423</v>
      </c>
      <c r="Q104" s="24">
        <v>0.001211120721649825</v>
      </c>
      <c r="R104" s="24">
        <v>-0.0014370233520349827</v>
      </c>
      <c r="S104" s="24">
        <v>0.0001969639888679235</v>
      </c>
      <c r="T104" s="24">
        <v>0.0001820388382882001</v>
      </c>
      <c r="U104" s="24">
        <v>1.7044295827872146E-05</v>
      </c>
      <c r="V104" s="24">
        <v>-5.303729620670527E-05</v>
      </c>
      <c r="W104" s="24">
        <v>1.3446527779341242E-05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1131</v>
      </c>
      <c r="B106" s="100">
        <v>160.26</v>
      </c>
      <c r="C106" s="100">
        <v>170.56</v>
      </c>
      <c r="D106" s="100">
        <v>9.106427285896562</v>
      </c>
      <c r="E106" s="100">
        <v>9.250797691631877</v>
      </c>
      <c r="F106" s="100">
        <v>35.29009696078972</v>
      </c>
      <c r="G106" s="100" t="s">
        <v>59</v>
      </c>
      <c r="H106" s="100">
        <v>-0.3796975646645677</v>
      </c>
      <c r="I106" s="100">
        <v>92.38030243533542</v>
      </c>
      <c r="J106" s="100" t="s">
        <v>73</v>
      </c>
      <c r="K106" s="100">
        <v>1.0958314861339973</v>
      </c>
      <c r="M106" s="100" t="s">
        <v>68</v>
      </c>
      <c r="N106" s="100">
        <v>0.6390052061455621</v>
      </c>
      <c r="X106" s="100">
        <v>67.5</v>
      </c>
    </row>
    <row r="107" spans="1:24" s="100" customFormat="1" ht="12.75">
      <c r="A107" s="100">
        <v>1130</v>
      </c>
      <c r="B107" s="100">
        <v>190.27999877929688</v>
      </c>
      <c r="C107" s="100">
        <v>201.77999877929688</v>
      </c>
      <c r="D107" s="100">
        <v>8.236838340759277</v>
      </c>
      <c r="E107" s="100">
        <v>8.545699119567871</v>
      </c>
      <c r="F107" s="100">
        <v>41.2436788742428</v>
      </c>
      <c r="G107" s="100" t="s">
        <v>56</v>
      </c>
      <c r="H107" s="100">
        <v>-3.266219969426288</v>
      </c>
      <c r="I107" s="100">
        <v>119.51377880987059</v>
      </c>
      <c r="J107" s="100" t="s">
        <v>62</v>
      </c>
      <c r="K107" s="100">
        <v>0.9444790759426911</v>
      </c>
      <c r="L107" s="100">
        <v>0.37804238545427343</v>
      </c>
      <c r="M107" s="100">
        <v>0.2235926210511622</v>
      </c>
      <c r="N107" s="100">
        <v>0.09644058520790241</v>
      </c>
      <c r="O107" s="100">
        <v>0.03793217159912462</v>
      </c>
      <c r="P107" s="100">
        <v>0.010844849396712007</v>
      </c>
      <c r="Q107" s="100">
        <v>0.004617162136242012</v>
      </c>
      <c r="R107" s="100">
        <v>0.0014844193912469333</v>
      </c>
      <c r="S107" s="100">
        <v>0.0004976394258537306</v>
      </c>
      <c r="T107" s="100">
        <v>0.00015954642988846092</v>
      </c>
      <c r="U107" s="100">
        <v>0.000100959628478587</v>
      </c>
      <c r="V107" s="100">
        <v>5.507625670825026E-05</v>
      </c>
      <c r="W107" s="100">
        <v>3.102615811433861E-05</v>
      </c>
      <c r="X107" s="100">
        <v>67.5</v>
      </c>
    </row>
    <row r="108" spans="1:24" s="100" customFormat="1" ht="12.75">
      <c r="A108" s="100">
        <v>1129</v>
      </c>
      <c r="B108" s="100">
        <v>156.74000549316406</v>
      </c>
      <c r="C108" s="100">
        <v>158.63999938964844</v>
      </c>
      <c r="D108" s="100">
        <v>8.550148963928223</v>
      </c>
      <c r="E108" s="100">
        <v>8.739066123962402</v>
      </c>
      <c r="F108" s="100">
        <v>40.04297683970052</v>
      </c>
      <c r="G108" s="100" t="s">
        <v>57</v>
      </c>
      <c r="H108" s="100">
        <v>22.385411332527937</v>
      </c>
      <c r="I108" s="100">
        <v>111.625416825692</v>
      </c>
      <c r="J108" s="100" t="s">
        <v>60</v>
      </c>
      <c r="K108" s="100">
        <v>-0.8742097381840772</v>
      </c>
      <c r="L108" s="100">
        <v>0.002057653907830761</v>
      </c>
      <c r="M108" s="100">
        <v>0.2079061281001055</v>
      </c>
      <c r="N108" s="100">
        <v>-0.0009978944377516783</v>
      </c>
      <c r="O108" s="100">
        <v>-0.03495297574639763</v>
      </c>
      <c r="P108" s="100">
        <v>0.00023549247255705486</v>
      </c>
      <c r="Q108" s="100">
        <v>0.004336369935559444</v>
      </c>
      <c r="R108" s="100">
        <v>-8.022232149905494E-05</v>
      </c>
      <c r="S108" s="100">
        <v>-0.0004444431518976871</v>
      </c>
      <c r="T108" s="100">
        <v>1.67747010325843E-05</v>
      </c>
      <c r="U108" s="100">
        <v>9.727053145583794E-05</v>
      </c>
      <c r="V108" s="100">
        <v>-6.336538069166693E-06</v>
      </c>
      <c r="W108" s="100">
        <v>-2.7225825670390875E-05</v>
      </c>
      <c r="X108" s="100">
        <v>67.5</v>
      </c>
    </row>
    <row r="109" spans="1:24" s="100" customFormat="1" ht="12.75">
      <c r="A109" s="100">
        <v>1132</v>
      </c>
      <c r="B109" s="100">
        <v>142.97999572753906</v>
      </c>
      <c r="C109" s="100">
        <v>156.0800018310547</v>
      </c>
      <c r="D109" s="100">
        <v>9.138819694519043</v>
      </c>
      <c r="E109" s="100">
        <v>9.45492172241211</v>
      </c>
      <c r="F109" s="100">
        <v>31.23636919297618</v>
      </c>
      <c r="G109" s="100" t="s">
        <v>58</v>
      </c>
      <c r="H109" s="100">
        <v>5.939810172702522</v>
      </c>
      <c r="I109" s="100">
        <v>81.41980590024158</v>
      </c>
      <c r="J109" s="100" t="s">
        <v>61</v>
      </c>
      <c r="K109" s="100">
        <v>0.35748854325374807</v>
      </c>
      <c r="L109" s="100">
        <v>0.37803678559149906</v>
      </c>
      <c r="M109" s="100">
        <v>0.08227212217362055</v>
      </c>
      <c r="N109" s="100">
        <v>-0.09643542234020541</v>
      </c>
      <c r="O109" s="100">
        <v>0.014735641441660256</v>
      </c>
      <c r="P109" s="100">
        <v>0.01084229227298055</v>
      </c>
      <c r="Q109" s="100">
        <v>0.0015855856881049</v>
      </c>
      <c r="R109" s="100">
        <v>-0.001482250082895332</v>
      </c>
      <c r="S109" s="100">
        <v>0.00022386442972316975</v>
      </c>
      <c r="T109" s="100">
        <v>0.00015866213377936463</v>
      </c>
      <c r="U109" s="100">
        <v>2.704237957046599E-05</v>
      </c>
      <c r="V109" s="100">
        <v>-5.4710532242805706E-05</v>
      </c>
      <c r="W109" s="100">
        <v>1.4878739997104084E-05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1131</v>
      </c>
      <c r="B111" s="24">
        <v>152.28</v>
      </c>
      <c r="C111" s="24">
        <v>165.78</v>
      </c>
      <c r="D111" s="24">
        <v>8.939778633560602</v>
      </c>
      <c r="E111" s="24">
        <v>10.261185718179076</v>
      </c>
      <c r="F111" s="24">
        <v>35.20597527150312</v>
      </c>
      <c r="G111" s="24" t="s">
        <v>59</v>
      </c>
      <c r="H111" s="24">
        <v>9.06664685582318</v>
      </c>
      <c r="I111" s="24">
        <v>93.84664685582318</v>
      </c>
      <c r="J111" s="24" t="s">
        <v>73</v>
      </c>
      <c r="K111" s="24">
        <v>1.2633820456350005</v>
      </c>
      <c r="M111" s="24" t="s">
        <v>68</v>
      </c>
      <c r="N111" s="24">
        <v>0.6676212102070728</v>
      </c>
      <c r="X111" s="24">
        <v>67.5</v>
      </c>
    </row>
    <row r="112" spans="1:24" ht="12.75" hidden="1">
      <c r="A112" s="24">
        <v>1132</v>
      </c>
      <c r="B112" s="24">
        <v>140.05999755859375</v>
      </c>
      <c r="C112" s="24">
        <v>137.66000366210938</v>
      </c>
      <c r="D112" s="24">
        <v>9.445496559143066</v>
      </c>
      <c r="E112" s="24">
        <v>9.578824996948242</v>
      </c>
      <c r="F112" s="24">
        <v>35.258779584494626</v>
      </c>
      <c r="G112" s="24" t="s">
        <v>56</v>
      </c>
      <c r="H112" s="24">
        <v>16.349645499957816</v>
      </c>
      <c r="I112" s="24">
        <v>88.90964305855157</v>
      </c>
      <c r="J112" s="24" t="s">
        <v>62</v>
      </c>
      <c r="K112" s="24">
        <v>1.0796531470921562</v>
      </c>
      <c r="L112" s="24">
        <v>0.16859007120472788</v>
      </c>
      <c r="M112" s="24">
        <v>0.25559270104061466</v>
      </c>
      <c r="N112" s="24">
        <v>0.04526180576144025</v>
      </c>
      <c r="O112" s="24">
        <v>0.043361009404241105</v>
      </c>
      <c r="P112" s="24">
        <v>0.004836471491847474</v>
      </c>
      <c r="Q112" s="24">
        <v>0.0052780276399025244</v>
      </c>
      <c r="R112" s="24">
        <v>0.0006967595995146045</v>
      </c>
      <c r="S112" s="24">
        <v>0.0005689052563879956</v>
      </c>
      <c r="T112" s="24">
        <v>7.116140461772116E-05</v>
      </c>
      <c r="U112" s="24">
        <v>0.00011544278648541375</v>
      </c>
      <c r="V112" s="24">
        <v>2.5863153873231017E-05</v>
      </c>
      <c r="W112" s="24">
        <v>3.5473029092178594E-05</v>
      </c>
      <c r="X112" s="24">
        <v>67.5</v>
      </c>
    </row>
    <row r="113" spans="1:24" ht="12.75" hidden="1">
      <c r="A113" s="24">
        <v>1129</v>
      </c>
      <c r="B113" s="24">
        <v>161.1999969482422</v>
      </c>
      <c r="C113" s="24">
        <v>159.60000610351562</v>
      </c>
      <c r="D113" s="24">
        <v>8.656562805175781</v>
      </c>
      <c r="E113" s="24">
        <v>8.973590850830078</v>
      </c>
      <c r="F113" s="24">
        <v>31.269981159351016</v>
      </c>
      <c r="G113" s="24" t="s">
        <v>57</v>
      </c>
      <c r="H113" s="24">
        <v>-7.585987088247293</v>
      </c>
      <c r="I113" s="24">
        <v>86.1140098599949</v>
      </c>
      <c r="J113" s="24" t="s">
        <v>60</v>
      </c>
      <c r="K113" s="24">
        <v>0.6371093605441981</v>
      </c>
      <c r="L113" s="24">
        <v>-0.0009163972877124672</v>
      </c>
      <c r="M113" s="24">
        <v>-0.15316239134705484</v>
      </c>
      <c r="N113" s="24">
        <v>-0.0004676103859718649</v>
      </c>
      <c r="O113" s="24">
        <v>0.025208385849057525</v>
      </c>
      <c r="P113" s="24">
        <v>-0.00010497887915168992</v>
      </c>
      <c r="Q113" s="24">
        <v>-0.003272582224180165</v>
      </c>
      <c r="R113" s="24">
        <v>-3.758456427443844E-05</v>
      </c>
      <c r="S113" s="24">
        <v>0.00029871914366289877</v>
      </c>
      <c r="T113" s="24">
        <v>-7.487732908529266E-06</v>
      </c>
      <c r="U113" s="24">
        <v>-7.852895373738742E-05</v>
      </c>
      <c r="V113" s="24">
        <v>-2.9611931303671748E-06</v>
      </c>
      <c r="W113" s="24">
        <v>1.7610664749750202E-05</v>
      </c>
      <c r="X113" s="24">
        <v>67.5</v>
      </c>
    </row>
    <row r="114" spans="1:24" ht="12.75" hidden="1">
      <c r="A114" s="24">
        <v>1130</v>
      </c>
      <c r="B114" s="24">
        <v>177.36000061035156</v>
      </c>
      <c r="C114" s="24">
        <v>170.66000366210938</v>
      </c>
      <c r="D114" s="24">
        <v>8.523994445800781</v>
      </c>
      <c r="E114" s="24">
        <v>8.923215866088867</v>
      </c>
      <c r="F114" s="24">
        <v>37.022713163747945</v>
      </c>
      <c r="G114" s="24" t="s">
        <v>58</v>
      </c>
      <c r="H114" s="24">
        <v>-6.247761496841406</v>
      </c>
      <c r="I114" s="24">
        <v>103.61223911351016</v>
      </c>
      <c r="J114" s="24" t="s">
        <v>61</v>
      </c>
      <c r="K114" s="24">
        <v>-0.8716321361290897</v>
      </c>
      <c r="L114" s="24">
        <v>-0.16858758057705878</v>
      </c>
      <c r="M114" s="24">
        <v>-0.20461894023303082</v>
      </c>
      <c r="N114" s="24">
        <v>-0.04525939020041341</v>
      </c>
      <c r="O114" s="24">
        <v>-0.03528051047589478</v>
      </c>
      <c r="P114" s="24">
        <v>-0.004835332038897162</v>
      </c>
      <c r="Q114" s="24">
        <v>-0.004140987968293921</v>
      </c>
      <c r="R114" s="24">
        <v>-0.0006957451688973864</v>
      </c>
      <c r="S114" s="24">
        <v>-0.0004841694578917544</v>
      </c>
      <c r="T114" s="24">
        <v>-7.076637169629056E-05</v>
      </c>
      <c r="U114" s="24">
        <v>-8.46182035759924E-05</v>
      </c>
      <c r="V114" s="24">
        <v>-2.5693074232467605E-05</v>
      </c>
      <c r="W114" s="24">
        <v>-3.0792860861674656E-05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1131</v>
      </c>
      <c r="B116" s="24">
        <v>152.28</v>
      </c>
      <c r="C116" s="24">
        <v>165.78</v>
      </c>
      <c r="D116" s="24">
        <v>8.939778633560602</v>
      </c>
      <c r="E116" s="24">
        <v>10.261185718179076</v>
      </c>
      <c r="F116" s="24">
        <v>33.23523652522648</v>
      </c>
      <c r="G116" s="24" t="s">
        <v>59</v>
      </c>
      <c r="H116" s="24">
        <v>3.8133561362613335</v>
      </c>
      <c r="I116" s="24">
        <v>88.59335613626133</v>
      </c>
      <c r="J116" s="24" t="s">
        <v>73</v>
      </c>
      <c r="K116" s="24">
        <v>1.1133567244152904</v>
      </c>
      <c r="M116" s="24" t="s">
        <v>68</v>
      </c>
      <c r="N116" s="24">
        <v>0.7585772841083089</v>
      </c>
      <c r="X116" s="24">
        <v>67.5</v>
      </c>
    </row>
    <row r="117" spans="1:24" ht="12.75" hidden="1">
      <c r="A117" s="24">
        <v>1132</v>
      </c>
      <c r="B117" s="24">
        <v>140.05999755859375</v>
      </c>
      <c r="C117" s="24">
        <v>137.66000366210938</v>
      </c>
      <c r="D117" s="24">
        <v>9.445496559143066</v>
      </c>
      <c r="E117" s="24">
        <v>9.578824996948242</v>
      </c>
      <c r="F117" s="24">
        <v>35.258779584494626</v>
      </c>
      <c r="G117" s="24" t="s">
        <v>56</v>
      </c>
      <c r="H117" s="24">
        <v>16.349645499957816</v>
      </c>
      <c r="I117" s="24">
        <v>88.90964305855157</v>
      </c>
      <c r="J117" s="24" t="s">
        <v>62</v>
      </c>
      <c r="K117" s="24">
        <v>0.806277578950127</v>
      </c>
      <c r="L117" s="24">
        <v>0.650605442803907</v>
      </c>
      <c r="M117" s="24">
        <v>0.19087493681473336</v>
      </c>
      <c r="N117" s="24">
        <v>0.046252320404657196</v>
      </c>
      <c r="O117" s="24">
        <v>0.032381775228549715</v>
      </c>
      <c r="P117" s="24">
        <v>0.01866392766991443</v>
      </c>
      <c r="Q117" s="24">
        <v>0.003941570546934363</v>
      </c>
      <c r="R117" s="24">
        <v>0.0007120116190057837</v>
      </c>
      <c r="S117" s="24">
        <v>0.00042484947464477117</v>
      </c>
      <c r="T117" s="24">
        <v>0.00027461910892424835</v>
      </c>
      <c r="U117" s="24">
        <v>8.619507266775511E-05</v>
      </c>
      <c r="V117" s="24">
        <v>2.643591937372743E-05</v>
      </c>
      <c r="W117" s="24">
        <v>2.6487339346934168E-05</v>
      </c>
      <c r="X117" s="24">
        <v>67.5</v>
      </c>
    </row>
    <row r="118" spans="1:24" ht="12.75" hidden="1">
      <c r="A118" s="24">
        <v>1130</v>
      </c>
      <c r="B118" s="24">
        <v>177.36000061035156</v>
      </c>
      <c r="C118" s="24">
        <v>170.66000366210938</v>
      </c>
      <c r="D118" s="24">
        <v>8.523994445800781</v>
      </c>
      <c r="E118" s="24">
        <v>8.923215866088867</v>
      </c>
      <c r="F118" s="24">
        <v>34.06311980288459</v>
      </c>
      <c r="G118" s="24" t="s">
        <v>57</v>
      </c>
      <c r="H118" s="24">
        <v>-14.530517372356158</v>
      </c>
      <c r="I118" s="24">
        <v>95.3294832379954</v>
      </c>
      <c r="J118" s="24" t="s">
        <v>60</v>
      </c>
      <c r="K118" s="24">
        <v>0.7040208143887641</v>
      </c>
      <c r="L118" s="24">
        <v>-0.003539162583727087</v>
      </c>
      <c r="M118" s="24">
        <v>-0.16771395901940622</v>
      </c>
      <c r="N118" s="24">
        <v>-0.00047774378665684544</v>
      </c>
      <c r="O118" s="24">
        <v>0.028102961015318083</v>
      </c>
      <c r="P118" s="24">
        <v>-0.0004050846695376971</v>
      </c>
      <c r="Q118" s="24">
        <v>-0.0035114729158926567</v>
      </c>
      <c r="R118" s="24">
        <v>-3.8413464227411916E-05</v>
      </c>
      <c r="S118" s="24">
        <v>0.0003536000364540762</v>
      </c>
      <c r="T118" s="24">
        <v>-2.8858772771985095E-05</v>
      </c>
      <c r="U118" s="24">
        <v>-7.964981480983355E-05</v>
      </c>
      <c r="V118" s="24">
        <v>-3.0261883150808243E-06</v>
      </c>
      <c r="W118" s="24">
        <v>2.154261249777565E-05</v>
      </c>
      <c r="X118" s="24">
        <v>67.5</v>
      </c>
    </row>
    <row r="119" spans="1:24" ht="12.75" hidden="1">
      <c r="A119" s="24">
        <v>1129</v>
      </c>
      <c r="B119" s="24">
        <v>161.1999969482422</v>
      </c>
      <c r="C119" s="24">
        <v>159.60000610351562</v>
      </c>
      <c r="D119" s="24">
        <v>8.656562805175781</v>
      </c>
      <c r="E119" s="24">
        <v>8.973590850830078</v>
      </c>
      <c r="F119" s="24">
        <v>36.277256132196285</v>
      </c>
      <c r="G119" s="24" t="s">
        <v>58</v>
      </c>
      <c r="H119" s="24">
        <v>6.2034848076881985</v>
      </c>
      <c r="I119" s="24">
        <v>99.90348175593039</v>
      </c>
      <c r="J119" s="24" t="s">
        <v>61</v>
      </c>
      <c r="K119" s="24">
        <v>-0.3929862939404626</v>
      </c>
      <c r="L119" s="24">
        <v>-0.6505958165668404</v>
      </c>
      <c r="M119" s="24">
        <v>-0.09113325108908041</v>
      </c>
      <c r="N119" s="24">
        <v>-0.04624985301262458</v>
      </c>
      <c r="O119" s="24">
        <v>-0.016087353701707056</v>
      </c>
      <c r="P119" s="24">
        <v>-0.018659531143045985</v>
      </c>
      <c r="Q119" s="24">
        <v>-0.001790401166614001</v>
      </c>
      <c r="R119" s="24">
        <v>-0.0007109746488907229</v>
      </c>
      <c r="S119" s="24">
        <v>-0.00023550815341642425</v>
      </c>
      <c r="T119" s="24">
        <v>-0.0002730985650281654</v>
      </c>
      <c r="U119" s="24">
        <v>-3.2946889882943496E-05</v>
      </c>
      <c r="V119" s="24">
        <v>-2.6262140381467112E-05</v>
      </c>
      <c r="W119" s="24">
        <v>-1.54108725402012E-05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1131</v>
      </c>
      <c r="B121" s="24">
        <v>152.28</v>
      </c>
      <c r="C121" s="24">
        <v>165.78</v>
      </c>
      <c r="D121" s="24">
        <v>8.939778633560602</v>
      </c>
      <c r="E121" s="24">
        <v>10.261185718179076</v>
      </c>
      <c r="F121" s="24">
        <v>35.20597527150312</v>
      </c>
      <c r="G121" s="24" t="s">
        <v>59</v>
      </c>
      <c r="H121" s="24">
        <v>9.06664685582318</v>
      </c>
      <c r="I121" s="24">
        <v>93.84664685582318</v>
      </c>
      <c r="J121" s="24" t="s">
        <v>73</v>
      </c>
      <c r="K121" s="24">
        <v>1.145534629758046</v>
      </c>
      <c r="M121" s="24" t="s">
        <v>68</v>
      </c>
      <c r="N121" s="24">
        <v>0.6656200998066715</v>
      </c>
      <c r="X121" s="24">
        <v>67.5</v>
      </c>
    </row>
    <row r="122" spans="1:24" ht="12.75" hidden="1">
      <c r="A122" s="24">
        <v>1129</v>
      </c>
      <c r="B122" s="24">
        <v>161.1999969482422</v>
      </c>
      <c r="C122" s="24">
        <v>159.60000610351562</v>
      </c>
      <c r="D122" s="24">
        <v>8.656562805175781</v>
      </c>
      <c r="E122" s="24">
        <v>8.973590850830078</v>
      </c>
      <c r="F122" s="24">
        <v>37.80939336743479</v>
      </c>
      <c r="G122" s="24" t="s">
        <v>56</v>
      </c>
      <c r="H122" s="24">
        <v>10.422818369478293</v>
      </c>
      <c r="I122" s="24">
        <v>104.12281531772048</v>
      </c>
      <c r="J122" s="24" t="s">
        <v>62</v>
      </c>
      <c r="K122" s="24">
        <v>0.9613567565201985</v>
      </c>
      <c r="L122" s="24">
        <v>0.40677107818046965</v>
      </c>
      <c r="M122" s="24">
        <v>0.22758812069168927</v>
      </c>
      <c r="N122" s="24">
        <v>0.04918242355748229</v>
      </c>
      <c r="O122" s="24">
        <v>0.038609863877810305</v>
      </c>
      <c r="P122" s="24">
        <v>0.011668839865279642</v>
      </c>
      <c r="Q122" s="24">
        <v>0.0046997810052667776</v>
      </c>
      <c r="R122" s="24">
        <v>0.0007570692727297573</v>
      </c>
      <c r="S122" s="24">
        <v>0.0005065562200623647</v>
      </c>
      <c r="T122" s="24">
        <v>0.00017168833464573932</v>
      </c>
      <c r="U122" s="24">
        <v>0.00010280786997528004</v>
      </c>
      <c r="V122" s="24">
        <v>2.8089228918336078E-05</v>
      </c>
      <c r="W122" s="24">
        <v>3.158398692659647E-05</v>
      </c>
      <c r="X122" s="24">
        <v>67.5</v>
      </c>
    </row>
    <row r="123" spans="1:24" ht="12.75" hidden="1">
      <c r="A123" s="24">
        <v>1132</v>
      </c>
      <c r="B123" s="24">
        <v>140.05999755859375</v>
      </c>
      <c r="C123" s="24">
        <v>137.66000366210938</v>
      </c>
      <c r="D123" s="24">
        <v>9.445496559143066</v>
      </c>
      <c r="E123" s="24">
        <v>9.578824996948242</v>
      </c>
      <c r="F123" s="24">
        <v>31.799626191249722</v>
      </c>
      <c r="G123" s="24" t="s">
        <v>57</v>
      </c>
      <c r="H123" s="24">
        <v>7.626935947825999</v>
      </c>
      <c r="I123" s="24">
        <v>80.18693350641975</v>
      </c>
      <c r="J123" s="24" t="s">
        <v>60</v>
      </c>
      <c r="K123" s="24">
        <v>0.051640024226934124</v>
      </c>
      <c r="L123" s="24">
        <v>0.002214083238340081</v>
      </c>
      <c r="M123" s="24">
        <v>-0.014807009226586326</v>
      </c>
      <c r="N123" s="24">
        <v>-0.0005085757793875681</v>
      </c>
      <c r="O123" s="24">
        <v>0.0016578946247031007</v>
      </c>
      <c r="P123" s="24">
        <v>0.00025329467887751854</v>
      </c>
      <c r="Q123" s="24">
        <v>-0.000428717984112029</v>
      </c>
      <c r="R123" s="24">
        <v>-4.086909238052773E-05</v>
      </c>
      <c r="S123" s="24">
        <v>-1.2453148918797493E-05</v>
      </c>
      <c r="T123" s="24">
        <v>1.803189054602253E-05</v>
      </c>
      <c r="U123" s="24">
        <v>-1.7477292430255614E-05</v>
      </c>
      <c r="V123" s="24">
        <v>-3.224761539246805E-06</v>
      </c>
      <c r="W123" s="24">
        <v>-1.8217787872167723E-06</v>
      </c>
      <c r="X123" s="24">
        <v>67.5</v>
      </c>
    </row>
    <row r="124" spans="1:24" ht="12.75" hidden="1">
      <c r="A124" s="24">
        <v>1130</v>
      </c>
      <c r="B124" s="24">
        <v>177.36000061035156</v>
      </c>
      <c r="C124" s="24">
        <v>170.66000366210938</v>
      </c>
      <c r="D124" s="24">
        <v>8.523994445800781</v>
      </c>
      <c r="E124" s="24">
        <v>8.923215866088867</v>
      </c>
      <c r="F124" s="24">
        <v>34.06311980288459</v>
      </c>
      <c r="G124" s="24" t="s">
        <v>58</v>
      </c>
      <c r="H124" s="24">
        <v>-14.530517372356158</v>
      </c>
      <c r="I124" s="24">
        <v>95.3294832379954</v>
      </c>
      <c r="J124" s="24" t="s">
        <v>61</v>
      </c>
      <c r="K124" s="24">
        <v>-0.9599688126209507</v>
      </c>
      <c r="L124" s="24">
        <v>0.40676505243139494</v>
      </c>
      <c r="M124" s="24">
        <v>-0.22710593377923596</v>
      </c>
      <c r="N124" s="24">
        <v>-0.04917979399778134</v>
      </c>
      <c r="O124" s="24">
        <v>-0.03857425273516548</v>
      </c>
      <c r="P124" s="24">
        <v>0.011666090416553086</v>
      </c>
      <c r="Q124" s="24">
        <v>-0.004680186148815591</v>
      </c>
      <c r="R124" s="24">
        <v>-0.0007559653437820782</v>
      </c>
      <c r="S124" s="24">
        <v>-0.0005064031231794263</v>
      </c>
      <c r="T124" s="24">
        <v>0.00017073879224348412</v>
      </c>
      <c r="U124" s="24">
        <v>-0.00010131141287220022</v>
      </c>
      <c r="V124" s="24">
        <v>-2.790350684486956E-05</v>
      </c>
      <c r="W124" s="24">
        <v>-3.153140263657587E-05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1131</v>
      </c>
      <c r="B126" s="24">
        <v>152.28</v>
      </c>
      <c r="C126" s="24">
        <v>165.78</v>
      </c>
      <c r="D126" s="24">
        <v>8.939778633560602</v>
      </c>
      <c r="E126" s="24">
        <v>10.261185718179076</v>
      </c>
      <c r="F126" s="24">
        <v>30.074182234499045</v>
      </c>
      <c r="G126" s="24" t="s">
        <v>59</v>
      </c>
      <c r="H126" s="24">
        <v>-4.612893766666488</v>
      </c>
      <c r="I126" s="24">
        <v>80.16710623333351</v>
      </c>
      <c r="J126" s="24" t="s">
        <v>73</v>
      </c>
      <c r="K126" s="24">
        <v>0.45811316311812056</v>
      </c>
      <c r="M126" s="24" t="s">
        <v>68</v>
      </c>
      <c r="N126" s="24">
        <v>0.42849196749385005</v>
      </c>
      <c r="X126" s="24">
        <v>67.5</v>
      </c>
    </row>
    <row r="127" spans="1:24" ht="12.75" hidden="1">
      <c r="A127" s="24">
        <v>1129</v>
      </c>
      <c r="B127" s="24">
        <v>161.1999969482422</v>
      </c>
      <c r="C127" s="24">
        <v>159.60000610351562</v>
      </c>
      <c r="D127" s="24">
        <v>8.656562805175781</v>
      </c>
      <c r="E127" s="24">
        <v>8.973590850830078</v>
      </c>
      <c r="F127" s="24">
        <v>37.80939336743479</v>
      </c>
      <c r="G127" s="24" t="s">
        <v>56</v>
      </c>
      <c r="H127" s="24">
        <v>10.422818369478293</v>
      </c>
      <c r="I127" s="24">
        <v>104.12281531772048</v>
      </c>
      <c r="J127" s="24" t="s">
        <v>62</v>
      </c>
      <c r="K127" s="24">
        <v>0.10924712068710801</v>
      </c>
      <c r="L127" s="24">
        <v>0.6654408887280837</v>
      </c>
      <c r="M127" s="24">
        <v>0.02586279250183238</v>
      </c>
      <c r="N127" s="24">
        <v>0.04809569058386973</v>
      </c>
      <c r="O127" s="24">
        <v>0.0043875826142072355</v>
      </c>
      <c r="P127" s="24">
        <v>0.019089435232672872</v>
      </c>
      <c r="Q127" s="24">
        <v>0.000534045298945932</v>
      </c>
      <c r="R127" s="24">
        <v>0.0007403512867732926</v>
      </c>
      <c r="S127" s="24">
        <v>5.753883431207189E-05</v>
      </c>
      <c r="T127" s="24">
        <v>0.00028089392254225737</v>
      </c>
      <c r="U127" s="24">
        <v>1.1678880375593978E-05</v>
      </c>
      <c r="V127" s="24">
        <v>2.7482235218896842E-05</v>
      </c>
      <c r="W127" s="24">
        <v>3.5850061988528332E-06</v>
      </c>
      <c r="X127" s="24">
        <v>67.5</v>
      </c>
    </row>
    <row r="128" spans="1:24" ht="12.75" hidden="1">
      <c r="A128" s="24">
        <v>1130</v>
      </c>
      <c r="B128" s="24">
        <v>177.36000061035156</v>
      </c>
      <c r="C128" s="24">
        <v>170.66000366210938</v>
      </c>
      <c r="D128" s="24">
        <v>8.523994445800781</v>
      </c>
      <c r="E128" s="24">
        <v>8.923215866088867</v>
      </c>
      <c r="F128" s="24">
        <v>37.022713163747945</v>
      </c>
      <c r="G128" s="24" t="s">
        <v>57</v>
      </c>
      <c r="H128" s="24">
        <v>-6.247761496841406</v>
      </c>
      <c r="I128" s="24">
        <v>103.61223911351016</v>
      </c>
      <c r="J128" s="24" t="s">
        <v>60</v>
      </c>
      <c r="K128" s="24">
        <v>0.06322794438348446</v>
      </c>
      <c r="L128" s="24">
        <v>-0.0036201421541930223</v>
      </c>
      <c r="M128" s="24">
        <v>-0.01472765622197552</v>
      </c>
      <c r="N128" s="24">
        <v>-0.0004971449402495708</v>
      </c>
      <c r="O128" s="24">
        <v>0.0025779420745653224</v>
      </c>
      <c r="P128" s="24">
        <v>-0.0004142510302434572</v>
      </c>
      <c r="Q128" s="24">
        <v>-0.00029249859936839463</v>
      </c>
      <c r="R128" s="24">
        <v>-3.9983875091632404E-05</v>
      </c>
      <c r="S128" s="24">
        <v>3.688199372516232E-05</v>
      </c>
      <c r="T128" s="24">
        <v>-2.9503563293735E-05</v>
      </c>
      <c r="U128" s="24">
        <v>-5.591708276776421E-06</v>
      </c>
      <c r="V128" s="24">
        <v>-3.155256971392234E-06</v>
      </c>
      <c r="W128" s="24">
        <v>2.386086373294538E-06</v>
      </c>
      <c r="X128" s="24">
        <v>67.5</v>
      </c>
    </row>
    <row r="129" spans="1:24" ht="12.75" hidden="1">
      <c r="A129" s="24">
        <v>1132</v>
      </c>
      <c r="B129" s="24">
        <v>140.05999755859375</v>
      </c>
      <c r="C129" s="24">
        <v>137.66000366210938</v>
      </c>
      <c r="D129" s="24">
        <v>9.445496559143066</v>
      </c>
      <c r="E129" s="24">
        <v>9.578824996948242</v>
      </c>
      <c r="F129" s="24">
        <v>33.82949198062812</v>
      </c>
      <c r="G129" s="24" t="s">
        <v>58</v>
      </c>
      <c r="H129" s="24">
        <v>12.745509106545413</v>
      </c>
      <c r="I129" s="24">
        <v>85.30550666513916</v>
      </c>
      <c r="J129" s="24" t="s">
        <v>61</v>
      </c>
      <c r="K129" s="24">
        <v>0.08909074265860925</v>
      </c>
      <c r="L129" s="24">
        <v>-0.6654310414776314</v>
      </c>
      <c r="M129" s="24">
        <v>0.02125982545083903</v>
      </c>
      <c r="N129" s="24">
        <v>-0.048093121126079136</v>
      </c>
      <c r="O129" s="24">
        <v>0.003550365594791533</v>
      </c>
      <c r="P129" s="24">
        <v>-0.019084939968109792</v>
      </c>
      <c r="Q129" s="24">
        <v>0.00044682093806554897</v>
      </c>
      <c r="R129" s="24">
        <v>-0.0007392708012356005</v>
      </c>
      <c r="S129" s="24">
        <v>4.416374070263013E-05</v>
      </c>
      <c r="T129" s="24">
        <v>-0.000279340178768018</v>
      </c>
      <c r="U129" s="24">
        <v>1.0253245601996677E-05</v>
      </c>
      <c r="V129" s="24">
        <v>-2.730050560101872E-05</v>
      </c>
      <c r="W129" s="24">
        <v>2.675604840964256E-06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1131</v>
      </c>
      <c r="B131" s="24">
        <v>152.28</v>
      </c>
      <c r="C131" s="24">
        <v>165.78</v>
      </c>
      <c r="D131" s="24">
        <v>8.939778633560602</v>
      </c>
      <c r="E131" s="24">
        <v>10.261185718179076</v>
      </c>
      <c r="F131" s="24">
        <v>33.23523652522648</v>
      </c>
      <c r="G131" s="24" t="s">
        <v>59</v>
      </c>
      <c r="H131" s="24">
        <v>3.8133561362613335</v>
      </c>
      <c r="I131" s="24">
        <v>88.59335613626133</v>
      </c>
      <c r="J131" s="24" t="s">
        <v>73</v>
      </c>
      <c r="K131" s="24">
        <v>0.4897981277473614</v>
      </c>
      <c r="M131" s="24" t="s">
        <v>68</v>
      </c>
      <c r="N131" s="24">
        <v>0.32340242639472033</v>
      </c>
      <c r="X131" s="24">
        <v>67.5</v>
      </c>
    </row>
    <row r="132" spans="1:24" ht="12.75" hidden="1">
      <c r="A132" s="24">
        <v>1130</v>
      </c>
      <c r="B132" s="24">
        <v>177.36000061035156</v>
      </c>
      <c r="C132" s="24">
        <v>170.66000366210938</v>
      </c>
      <c r="D132" s="24">
        <v>8.523994445800781</v>
      </c>
      <c r="E132" s="24">
        <v>8.923215866088867</v>
      </c>
      <c r="F132" s="24">
        <v>40.63409480816489</v>
      </c>
      <c r="G132" s="24" t="s">
        <v>56</v>
      </c>
      <c r="H132" s="24">
        <v>3.859097414781118</v>
      </c>
      <c r="I132" s="24">
        <v>113.71909802513268</v>
      </c>
      <c r="J132" s="24" t="s">
        <v>62</v>
      </c>
      <c r="K132" s="24">
        <v>0.5583949299581042</v>
      </c>
      <c r="L132" s="24">
        <v>0.3966903888739098</v>
      </c>
      <c r="M132" s="24">
        <v>0.1321928061597914</v>
      </c>
      <c r="N132" s="24">
        <v>0.05014411106184476</v>
      </c>
      <c r="O132" s="24">
        <v>0.02242610413174259</v>
      </c>
      <c r="P132" s="24">
        <v>0.011379727883451589</v>
      </c>
      <c r="Q132" s="24">
        <v>0.00272984265674389</v>
      </c>
      <c r="R132" s="24">
        <v>0.0007718408878857246</v>
      </c>
      <c r="S132" s="24">
        <v>0.0002942093500131403</v>
      </c>
      <c r="T132" s="24">
        <v>0.0001674281060407528</v>
      </c>
      <c r="U132" s="24">
        <v>5.970596282638042E-05</v>
      </c>
      <c r="V132" s="24">
        <v>2.863483047359761E-05</v>
      </c>
      <c r="W132" s="24">
        <v>1.833971118842222E-05</v>
      </c>
      <c r="X132" s="24">
        <v>67.5</v>
      </c>
    </row>
    <row r="133" spans="1:24" ht="12.75" hidden="1">
      <c r="A133" s="24">
        <v>1132</v>
      </c>
      <c r="B133" s="24">
        <v>140.05999755859375</v>
      </c>
      <c r="C133" s="24">
        <v>137.66000366210938</v>
      </c>
      <c r="D133" s="24">
        <v>9.445496559143066</v>
      </c>
      <c r="E133" s="24">
        <v>9.578824996948242</v>
      </c>
      <c r="F133" s="24">
        <v>33.82949198062812</v>
      </c>
      <c r="G133" s="24" t="s">
        <v>57</v>
      </c>
      <c r="H133" s="24">
        <v>12.745509106545413</v>
      </c>
      <c r="I133" s="24">
        <v>85.30550666513916</v>
      </c>
      <c r="J133" s="24" t="s">
        <v>60</v>
      </c>
      <c r="K133" s="24">
        <v>-0.34525937615902763</v>
      </c>
      <c r="L133" s="24">
        <v>0.0021589947079791315</v>
      </c>
      <c r="M133" s="24">
        <v>0.08054957247543093</v>
      </c>
      <c r="N133" s="24">
        <v>-0.0005187691195677313</v>
      </c>
      <c r="O133" s="24">
        <v>-0.014055609477104406</v>
      </c>
      <c r="P133" s="24">
        <v>0.00024704902482920656</v>
      </c>
      <c r="Q133" s="24">
        <v>0.0016059794442186601</v>
      </c>
      <c r="R133" s="24">
        <v>-4.169575759489811E-05</v>
      </c>
      <c r="S133" s="24">
        <v>-0.00019944627011733864</v>
      </c>
      <c r="T133" s="24">
        <v>1.7592677962126208E-05</v>
      </c>
      <c r="U133" s="24">
        <v>3.117035799163209E-05</v>
      </c>
      <c r="V133" s="24">
        <v>-3.2929069525820167E-06</v>
      </c>
      <c r="W133" s="24">
        <v>-1.2872726786983643E-05</v>
      </c>
      <c r="X133" s="24">
        <v>67.5</v>
      </c>
    </row>
    <row r="134" spans="1:24" ht="12.75" hidden="1">
      <c r="A134" s="24">
        <v>1129</v>
      </c>
      <c r="B134" s="24">
        <v>161.1999969482422</v>
      </c>
      <c r="C134" s="24">
        <v>159.60000610351562</v>
      </c>
      <c r="D134" s="24">
        <v>8.656562805175781</v>
      </c>
      <c r="E134" s="24">
        <v>8.973590850830078</v>
      </c>
      <c r="F134" s="24">
        <v>31.269981159351016</v>
      </c>
      <c r="G134" s="24" t="s">
        <v>58</v>
      </c>
      <c r="H134" s="24">
        <v>-7.585987088247293</v>
      </c>
      <c r="I134" s="24">
        <v>86.1140098599949</v>
      </c>
      <c r="J134" s="24" t="s">
        <v>61</v>
      </c>
      <c r="K134" s="24">
        <v>-0.4388631460685611</v>
      </c>
      <c r="L134" s="24">
        <v>0.3966845136462787</v>
      </c>
      <c r="M134" s="24">
        <v>-0.10481748124442544</v>
      </c>
      <c r="N134" s="24">
        <v>-0.050141427510424996</v>
      </c>
      <c r="O134" s="24">
        <v>-0.017474838733301516</v>
      </c>
      <c r="P134" s="24">
        <v>0.011377045903077676</v>
      </c>
      <c r="Q134" s="24">
        <v>-0.0022074580302523673</v>
      </c>
      <c r="R134" s="24">
        <v>-0.0007707138379520709</v>
      </c>
      <c r="S134" s="24">
        <v>-0.0002162876024450687</v>
      </c>
      <c r="T134" s="24">
        <v>0.0001665012563751832</v>
      </c>
      <c r="U134" s="24">
        <v>-5.0923577836780256E-05</v>
      </c>
      <c r="V134" s="24">
        <v>-2.8444863860692168E-05</v>
      </c>
      <c r="W134" s="24">
        <v>-1.306284469564011E-05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1131</v>
      </c>
      <c r="B136" s="100">
        <v>152.28</v>
      </c>
      <c r="C136" s="100">
        <v>165.78</v>
      </c>
      <c r="D136" s="100">
        <v>8.939778633560602</v>
      </c>
      <c r="E136" s="100">
        <v>10.261185718179076</v>
      </c>
      <c r="F136" s="100">
        <v>30.074182234499045</v>
      </c>
      <c r="G136" s="100" t="s">
        <v>59</v>
      </c>
      <c r="H136" s="100">
        <v>-4.612893766666488</v>
      </c>
      <c r="I136" s="100">
        <v>80.16710623333351</v>
      </c>
      <c r="J136" s="100" t="s">
        <v>73</v>
      </c>
      <c r="K136" s="100">
        <v>0.24535663537090935</v>
      </c>
      <c r="M136" s="100" t="s">
        <v>68</v>
      </c>
      <c r="N136" s="100">
        <v>0.14606268276345896</v>
      </c>
      <c r="X136" s="100">
        <v>67.5</v>
      </c>
    </row>
    <row r="137" spans="1:24" s="100" customFormat="1" ht="12.75">
      <c r="A137" s="100">
        <v>1130</v>
      </c>
      <c r="B137" s="100">
        <v>177.36000061035156</v>
      </c>
      <c r="C137" s="100">
        <v>170.66000366210938</v>
      </c>
      <c r="D137" s="100">
        <v>8.523994445800781</v>
      </c>
      <c r="E137" s="100">
        <v>8.923215866088867</v>
      </c>
      <c r="F137" s="100">
        <v>40.63409480816489</v>
      </c>
      <c r="G137" s="100" t="s">
        <v>56</v>
      </c>
      <c r="H137" s="100">
        <v>3.859097414781118</v>
      </c>
      <c r="I137" s="100">
        <v>113.71909802513268</v>
      </c>
      <c r="J137" s="100" t="s">
        <v>62</v>
      </c>
      <c r="K137" s="100">
        <v>0.4405392294831881</v>
      </c>
      <c r="L137" s="100">
        <v>0.19350620630096044</v>
      </c>
      <c r="M137" s="100">
        <v>0.10429165413168634</v>
      </c>
      <c r="N137" s="100">
        <v>0.05110039870429466</v>
      </c>
      <c r="O137" s="100">
        <v>0.017692816377172307</v>
      </c>
      <c r="P137" s="100">
        <v>0.005551091019347517</v>
      </c>
      <c r="Q137" s="100">
        <v>0.002153609339382765</v>
      </c>
      <c r="R137" s="100">
        <v>0.0007865639743161025</v>
      </c>
      <c r="S137" s="100">
        <v>0.00023211615511779384</v>
      </c>
      <c r="T137" s="100">
        <v>8.169700007491515E-05</v>
      </c>
      <c r="U137" s="100">
        <v>4.7099566090703804E-05</v>
      </c>
      <c r="V137" s="100">
        <v>2.918778242216455E-05</v>
      </c>
      <c r="W137" s="100">
        <v>1.4473370130696188E-05</v>
      </c>
      <c r="X137" s="100">
        <v>67.5</v>
      </c>
    </row>
    <row r="138" spans="1:24" s="100" customFormat="1" ht="12.75">
      <c r="A138" s="100">
        <v>1129</v>
      </c>
      <c r="B138" s="100">
        <v>161.1999969482422</v>
      </c>
      <c r="C138" s="100">
        <v>159.60000610351562</v>
      </c>
      <c r="D138" s="100">
        <v>8.656562805175781</v>
      </c>
      <c r="E138" s="100">
        <v>8.973590850830078</v>
      </c>
      <c r="F138" s="100">
        <v>36.277256132196285</v>
      </c>
      <c r="G138" s="100" t="s">
        <v>57</v>
      </c>
      <c r="H138" s="100">
        <v>6.2034848076881985</v>
      </c>
      <c r="I138" s="100">
        <v>99.90348175593039</v>
      </c>
      <c r="J138" s="100" t="s">
        <v>60</v>
      </c>
      <c r="K138" s="100">
        <v>-0.4154535015779166</v>
      </c>
      <c r="L138" s="100">
        <v>-0.0010524410519819245</v>
      </c>
      <c r="M138" s="100">
        <v>0.09874100933849604</v>
      </c>
      <c r="N138" s="100">
        <v>-0.0005285850579218636</v>
      </c>
      <c r="O138" s="100">
        <v>-0.01662083960802114</v>
      </c>
      <c r="P138" s="100">
        <v>-0.00012038828286873138</v>
      </c>
      <c r="Q138" s="100">
        <v>0.0020564899076825965</v>
      </c>
      <c r="R138" s="100">
        <v>-4.2504518650773044E-05</v>
      </c>
      <c r="S138" s="100">
        <v>-0.00021218468247670048</v>
      </c>
      <c r="T138" s="100">
        <v>-8.571533003814543E-06</v>
      </c>
      <c r="U138" s="100">
        <v>4.5942559243369267E-05</v>
      </c>
      <c r="V138" s="100">
        <v>-3.357584139414134E-06</v>
      </c>
      <c r="W138" s="100">
        <v>-1.3027339274165205E-05</v>
      </c>
      <c r="X138" s="100">
        <v>67.5</v>
      </c>
    </row>
    <row r="139" spans="1:24" s="100" customFormat="1" ht="12.75">
      <c r="A139" s="100">
        <v>1132</v>
      </c>
      <c r="B139" s="100">
        <v>140.05999755859375</v>
      </c>
      <c r="C139" s="100">
        <v>137.66000366210938</v>
      </c>
      <c r="D139" s="100">
        <v>9.445496559143066</v>
      </c>
      <c r="E139" s="100">
        <v>9.578824996948242</v>
      </c>
      <c r="F139" s="100">
        <v>31.799626191249722</v>
      </c>
      <c r="G139" s="100" t="s">
        <v>58</v>
      </c>
      <c r="H139" s="100">
        <v>7.626935947825999</v>
      </c>
      <c r="I139" s="100">
        <v>80.18693350641975</v>
      </c>
      <c r="J139" s="100" t="s">
        <v>61</v>
      </c>
      <c r="K139" s="100">
        <v>0.14653736977402423</v>
      </c>
      <c r="L139" s="100">
        <v>-0.19350334427296592</v>
      </c>
      <c r="M139" s="100">
        <v>0.033570257615012825</v>
      </c>
      <c r="N139" s="100">
        <v>-0.05109766477613651</v>
      </c>
      <c r="O139" s="100">
        <v>0.0060649354556146975</v>
      </c>
      <c r="P139" s="100">
        <v>-0.005549785416250666</v>
      </c>
      <c r="Q139" s="100">
        <v>0.0006394391654225552</v>
      </c>
      <c r="R139" s="100">
        <v>-0.0007854147003884053</v>
      </c>
      <c r="S139" s="100">
        <v>9.410403811170657E-05</v>
      </c>
      <c r="T139" s="100">
        <v>-8.124609924916522E-05</v>
      </c>
      <c r="U139" s="100">
        <v>1.037546992198815E-05</v>
      </c>
      <c r="V139" s="100">
        <v>-2.899402130561355E-05</v>
      </c>
      <c r="W139" s="100">
        <v>6.3060981895242776E-06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1131</v>
      </c>
      <c r="B141" s="24">
        <v>148.28</v>
      </c>
      <c r="C141" s="24">
        <v>146.48</v>
      </c>
      <c r="D141" s="24">
        <v>8.769263636394344</v>
      </c>
      <c r="E141" s="24">
        <v>10.148504959832003</v>
      </c>
      <c r="F141" s="24">
        <v>34.20550988734239</v>
      </c>
      <c r="G141" s="24" t="s">
        <v>59</v>
      </c>
      <c r="H141" s="24">
        <v>12.157114210616598</v>
      </c>
      <c r="I141" s="24">
        <v>92.9371142106166</v>
      </c>
      <c r="J141" s="24" t="s">
        <v>73</v>
      </c>
      <c r="K141" s="24">
        <v>0.47925587838119244</v>
      </c>
      <c r="M141" s="24" t="s">
        <v>68</v>
      </c>
      <c r="N141" s="24">
        <v>0.252393544365342</v>
      </c>
      <c r="X141" s="24">
        <v>67.5</v>
      </c>
    </row>
    <row r="142" spans="1:24" ht="12.75" hidden="1">
      <c r="A142" s="24">
        <v>1132</v>
      </c>
      <c r="B142" s="24">
        <v>140.1199951171875</v>
      </c>
      <c r="C142" s="24">
        <v>146.1199951171875</v>
      </c>
      <c r="D142" s="24">
        <v>9.406807899475098</v>
      </c>
      <c r="E142" s="24">
        <v>9.61860466003418</v>
      </c>
      <c r="F142" s="24">
        <v>31.068157828952078</v>
      </c>
      <c r="G142" s="24" t="s">
        <v>56</v>
      </c>
      <c r="H142" s="24">
        <v>6.044852629784302</v>
      </c>
      <c r="I142" s="24">
        <v>78.6648477469718</v>
      </c>
      <c r="J142" s="24" t="s">
        <v>62</v>
      </c>
      <c r="K142" s="24">
        <v>0.6704008020577941</v>
      </c>
      <c r="L142" s="24">
        <v>0.015459943281468819</v>
      </c>
      <c r="M142" s="24">
        <v>0.158707958473746</v>
      </c>
      <c r="N142" s="24">
        <v>0.060452921525990695</v>
      </c>
      <c r="O142" s="24">
        <v>0.026924454662985434</v>
      </c>
      <c r="P142" s="24">
        <v>0.0004435804840230484</v>
      </c>
      <c r="Q142" s="24">
        <v>0.003277306477846419</v>
      </c>
      <c r="R142" s="24">
        <v>0.0009305513405060172</v>
      </c>
      <c r="S142" s="24">
        <v>0.00035325089299148354</v>
      </c>
      <c r="T142" s="24">
        <v>6.515389748508569E-06</v>
      </c>
      <c r="U142" s="24">
        <v>7.168216210515192E-05</v>
      </c>
      <c r="V142" s="24">
        <v>3.4540568148523065E-05</v>
      </c>
      <c r="W142" s="24">
        <v>2.2025935106867292E-05</v>
      </c>
      <c r="X142" s="24">
        <v>67.5</v>
      </c>
    </row>
    <row r="143" spans="1:24" ht="12.75" hidden="1">
      <c r="A143" s="24">
        <v>1129</v>
      </c>
      <c r="B143" s="24">
        <v>169.1999969482422</v>
      </c>
      <c r="C143" s="24">
        <v>176.60000610351562</v>
      </c>
      <c r="D143" s="24">
        <v>8.291769981384277</v>
      </c>
      <c r="E143" s="24">
        <v>8.843513488769531</v>
      </c>
      <c r="F143" s="24">
        <v>33.686490807269095</v>
      </c>
      <c r="G143" s="24" t="s">
        <v>57</v>
      </c>
      <c r="H143" s="24">
        <v>-4.817366909077464</v>
      </c>
      <c r="I143" s="24">
        <v>96.88263003916472</v>
      </c>
      <c r="J143" s="24" t="s">
        <v>60</v>
      </c>
      <c r="K143" s="24">
        <v>0.6522769629578946</v>
      </c>
      <c r="L143" s="24">
        <v>-8.33067483030486E-05</v>
      </c>
      <c r="M143" s="24">
        <v>-0.15482414008855427</v>
      </c>
      <c r="N143" s="24">
        <v>-0.0006248833478851903</v>
      </c>
      <c r="O143" s="24">
        <v>0.02612796333179794</v>
      </c>
      <c r="P143" s="24">
        <v>-9.68850951333818E-06</v>
      </c>
      <c r="Q143" s="24">
        <v>-0.0032149058884162122</v>
      </c>
      <c r="R143" s="24">
        <v>-5.022465337405737E-05</v>
      </c>
      <c r="S143" s="24">
        <v>0.00033625958747222836</v>
      </c>
      <c r="T143" s="24">
        <v>-7.0087301199298E-07</v>
      </c>
      <c r="U143" s="24">
        <v>-7.119882439546147E-05</v>
      </c>
      <c r="V143" s="24">
        <v>-3.957253036249282E-06</v>
      </c>
      <c r="W143" s="24">
        <v>2.073135454393757E-05</v>
      </c>
      <c r="X143" s="24">
        <v>67.5</v>
      </c>
    </row>
    <row r="144" spans="1:24" ht="12.75" hidden="1">
      <c r="A144" s="24">
        <v>1130</v>
      </c>
      <c r="B144" s="24">
        <v>179.67999267578125</v>
      </c>
      <c r="C144" s="24">
        <v>171.47999572753906</v>
      </c>
      <c r="D144" s="24">
        <v>8.28341007232666</v>
      </c>
      <c r="E144" s="24">
        <v>8.884317398071289</v>
      </c>
      <c r="F144" s="24">
        <v>39.673061330825604</v>
      </c>
      <c r="G144" s="24" t="s">
        <v>58</v>
      </c>
      <c r="H144" s="24">
        <v>2.0854117043233344</v>
      </c>
      <c r="I144" s="24">
        <v>114.26540438010458</v>
      </c>
      <c r="J144" s="24" t="s">
        <v>61</v>
      </c>
      <c r="K144" s="24">
        <v>-0.15482893461546213</v>
      </c>
      <c r="L144" s="24">
        <v>-0.015459718828359073</v>
      </c>
      <c r="M144" s="24">
        <v>-0.03489558322687851</v>
      </c>
      <c r="N144" s="24">
        <v>-0.060449691825758094</v>
      </c>
      <c r="O144" s="24">
        <v>-0.006500445448688913</v>
      </c>
      <c r="P144" s="24">
        <v>-0.0004434746651044813</v>
      </c>
      <c r="Q144" s="24">
        <v>-0.0006364887103168948</v>
      </c>
      <c r="R144" s="24">
        <v>-0.0009291949642088044</v>
      </c>
      <c r="S144" s="24">
        <v>-0.0001082390097528953</v>
      </c>
      <c r="T144" s="24">
        <v>-6.47758292853364E-06</v>
      </c>
      <c r="U144" s="24">
        <v>-8.310220741563783E-06</v>
      </c>
      <c r="V144" s="24">
        <v>-3.431313154507851E-05</v>
      </c>
      <c r="W144" s="24">
        <v>-7.439943286442995E-06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1131</v>
      </c>
      <c r="B146" s="24">
        <v>148.28</v>
      </c>
      <c r="C146" s="24">
        <v>146.48</v>
      </c>
      <c r="D146" s="24">
        <v>8.769263636394344</v>
      </c>
      <c r="E146" s="24">
        <v>10.148504959832003</v>
      </c>
      <c r="F146" s="24">
        <v>35.0692265563462</v>
      </c>
      <c r="G146" s="24" t="s">
        <v>59</v>
      </c>
      <c r="H146" s="24">
        <v>14.503851183028303</v>
      </c>
      <c r="I146" s="24">
        <v>95.2838511830283</v>
      </c>
      <c r="J146" s="24" t="s">
        <v>73</v>
      </c>
      <c r="K146" s="24">
        <v>0.9285172913466635</v>
      </c>
      <c r="M146" s="24" t="s">
        <v>68</v>
      </c>
      <c r="N146" s="24">
        <v>0.4900949328335802</v>
      </c>
      <c r="X146" s="24">
        <v>67.5</v>
      </c>
    </row>
    <row r="147" spans="1:24" ht="12.75" hidden="1">
      <c r="A147" s="24">
        <v>1132</v>
      </c>
      <c r="B147" s="24">
        <v>140.1199951171875</v>
      </c>
      <c r="C147" s="24">
        <v>146.1199951171875</v>
      </c>
      <c r="D147" s="24">
        <v>9.406807899475098</v>
      </c>
      <c r="E147" s="24">
        <v>9.61860466003418</v>
      </c>
      <c r="F147" s="24">
        <v>31.068157828952078</v>
      </c>
      <c r="G147" s="24" t="s">
        <v>56</v>
      </c>
      <c r="H147" s="24">
        <v>6.044852629784302</v>
      </c>
      <c r="I147" s="24">
        <v>78.6648477469718</v>
      </c>
      <c r="J147" s="24" t="s">
        <v>62</v>
      </c>
      <c r="K147" s="24">
        <v>0.928485725032745</v>
      </c>
      <c r="L147" s="24">
        <v>0.113849046192672</v>
      </c>
      <c r="M147" s="24">
        <v>0.2198061615969619</v>
      </c>
      <c r="N147" s="24">
        <v>0.06109233937819991</v>
      </c>
      <c r="O147" s="24">
        <v>0.03728960234769043</v>
      </c>
      <c r="P147" s="24">
        <v>0.0032660536500290173</v>
      </c>
      <c r="Q147" s="24">
        <v>0.004538971841646268</v>
      </c>
      <c r="R147" s="24">
        <v>0.0009404004254172547</v>
      </c>
      <c r="S147" s="24">
        <v>0.0004892358162985241</v>
      </c>
      <c r="T147" s="24">
        <v>4.8037794742171454E-05</v>
      </c>
      <c r="U147" s="24">
        <v>9.9271420447801E-05</v>
      </c>
      <c r="V147" s="24">
        <v>3.491036885503587E-05</v>
      </c>
      <c r="W147" s="24">
        <v>3.0504323436748834E-05</v>
      </c>
      <c r="X147" s="24">
        <v>67.5</v>
      </c>
    </row>
    <row r="148" spans="1:24" ht="12.75" hidden="1">
      <c r="A148" s="24">
        <v>1130</v>
      </c>
      <c r="B148" s="24">
        <v>179.67999267578125</v>
      </c>
      <c r="C148" s="24">
        <v>171.47999572753906</v>
      </c>
      <c r="D148" s="24">
        <v>8.28341007232666</v>
      </c>
      <c r="E148" s="24">
        <v>8.884317398071289</v>
      </c>
      <c r="F148" s="24">
        <v>35.61658087557171</v>
      </c>
      <c r="G148" s="24" t="s">
        <v>57</v>
      </c>
      <c r="H148" s="24">
        <v>-9.597966488108469</v>
      </c>
      <c r="I148" s="24">
        <v>102.58202618767278</v>
      </c>
      <c r="J148" s="24" t="s">
        <v>60</v>
      </c>
      <c r="K148" s="24">
        <v>0.9267959398352835</v>
      </c>
      <c r="L148" s="24">
        <v>-0.0006186155978881135</v>
      </c>
      <c r="M148" s="24">
        <v>-0.2195426541437197</v>
      </c>
      <c r="N148" s="24">
        <v>-0.0006313685093194319</v>
      </c>
      <c r="O148" s="24">
        <v>0.037195312001284224</v>
      </c>
      <c r="P148" s="24">
        <v>-7.098526266644571E-05</v>
      </c>
      <c r="Q148" s="24">
        <v>-0.004537799102709057</v>
      </c>
      <c r="R148" s="24">
        <v>-5.074517482713146E-05</v>
      </c>
      <c r="S148" s="24">
        <v>0.00048453684402645586</v>
      </c>
      <c r="T148" s="24">
        <v>-5.068695934560042E-06</v>
      </c>
      <c r="U148" s="24">
        <v>-9.911265281984105E-05</v>
      </c>
      <c r="V148" s="24">
        <v>-3.995904188038922E-06</v>
      </c>
      <c r="W148" s="24">
        <v>3.005480832588827E-05</v>
      </c>
      <c r="X148" s="24">
        <v>67.5</v>
      </c>
    </row>
    <row r="149" spans="1:24" ht="12.75" hidden="1">
      <c r="A149" s="24">
        <v>1129</v>
      </c>
      <c r="B149" s="24">
        <v>169.1999969482422</v>
      </c>
      <c r="C149" s="24">
        <v>176.60000610351562</v>
      </c>
      <c r="D149" s="24">
        <v>8.291769981384277</v>
      </c>
      <c r="E149" s="24">
        <v>8.843513488769531</v>
      </c>
      <c r="F149" s="24">
        <v>36.9897742265426</v>
      </c>
      <c r="G149" s="24" t="s">
        <v>58</v>
      </c>
      <c r="H149" s="24">
        <v>4.682903904376431</v>
      </c>
      <c r="I149" s="24">
        <v>106.38290085261862</v>
      </c>
      <c r="J149" s="24" t="s">
        <v>61</v>
      </c>
      <c r="K149" s="24">
        <v>-0.0559913162411422</v>
      </c>
      <c r="L149" s="24">
        <v>-0.1138473655106837</v>
      </c>
      <c r="M149" s="24">
        <v>-0.010759725253035049</v>
      </c>
      <c r="N149" s="24">
        <v>-0.06108907680188493</v>
      </c>
      <c r="O149" s="24">
        <v>-0.0026501336524789323</v>
      </c>
      <c r="P149" s="24">
        <v>-0.0032652821527935443</v>
      </c>
      <c r="Q149" s="24">
        <v>-0.0001031730716349334</v>
      </c>
      <c r="R149" s="24">
        <v>-0.0009390302909686767</v>
      </c>
      <c r="S149" s="24">
        <v>-6.764414778948102E-05</v>
      </c>
      <c r="T149" s="24">
        <v>-4.776963517982914E-05</v>
      </c>
      <c r="U149" s="24">
        <v>5.612216027358057E-06</v>
      </c>
      <c r="V149" s="24">
        <v>-3.468092564097262E-05</v>
      </c>
      <c r="W149" s="24">
        <v>-5.217494113834843E-06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1131</v>
      </c>
      <c r="B151" s="24">
        <v>148.28</v>
      </c>
      <c r="C151" s="24">
        <v>146.48</v>
      </c>
      <c r="D151" s="24">
        <v>8.769263636394344</v>
      </c>
      <c r="E151" s="24">
        <v>10.148504959832003</v>
      </c>
      <c r="F151" s="24">
        <v>34.20550988734239</v>
      </c>
      <c r="G151" s="24" t="s">
        <v>59</v>
      </c>
      <c r="H151" s="24">
        <v>12.157114210616598</v>
      </c>
      <c r="I151" s="24">
        <v>92.9371142106166</v>
      </c>
      <c r="J151" s="24" t="s">
        <v>73</v>
      </c>
      <c r="K151" s="24">
        <v>0.6974037470288259</v>
      </c>
      <c r="M151" s="24" t="s">
        <v>68</v>
      </c>
      <c r="N151" s="24">
        <v>0.6175594859019378</v>
      </c>
      <c r="X151" s="24">
        <v>67.5</v>
      </c>
    </row>
    <row r="152" spans="1:24" ht="12.75" hidden="1">
      <c r="A152" s="24">
        <v>1129</v>
      </c>
      <c r="B152" s="24">
        <v>169.1999969482422</v>
      </c>
      <c r="C152" s="24">
        <v>176.60000610351562</v>
      </c>
      <c r="D152" s="24">
        <v>8.291769981384277</v>
      </c>
      <c r="E152" s="24">
        <v>8.843513488769531</v>
      </c>
      <c r="F152" s="24">
        <v>34.589214139210334</v>
      </c>
      <c r="G152" s="24" t="s">
        <v>56</v>
      </c>
      <c r="H152" s="24">
        <v>-2.221127036644333</v>
      </c>
      <c r="I152" s="24">
        <v>99.47886991159785</v>
      </c>
      <c r="J152" s="24" t="s">
        <v>62</v>
      </c>
      <c r="K152" s="24">
        <v>0.3094139557348473</v>
      </c>
      <c r="L152" s="24">
        <v>0.7693441422886141</v>
      </c>
      <c r="M152" s="24">
        <v>0.0732497435426528</v>
      </c>
      <c r="N152" s="24">
        <v>0.061367738085615915</v>
      </c>
      <c r="O152" s="24">
        <v>0.012426502892374647</v>
      </c>
      <c r="P152" s="24">
        <v>0.022069995013369235</v>
      </c>
      <c r="Q152" s="24">
        <v>0.0015126826386959785</v>
      </c>
      <c r="R152" s="24">
        <v>0.0009445804854460617</v>
      </c>
      <c r="S152" s="24">
        <v>0.00016299942242618083</v>
      </c>
      <c r="T152" s="24">
        <v>0.0003247375008042837</v>
      </c>
      <c r="U152" s="24">
        <v>3.3092417958942935E-05</v>
      </c>
      <c r="V152" s="24">
        <v>3.5044948815764575E-05</v>
      </c>
      <c r="W152" s="24">
        <v>1.0155361274475147E-05</v>
      </c>
      <c r="X152" s="24">
        <v>67.5</v>
      </c>
    </row>
    <row r="153" spans="1:24" ht="12.75" hidden="1">
      <c r="A153" s="24">
        <v>1132</v>
      </c>
      <c r="B153" s="24">
        <v>140.1199951171875</v>
      </c>
      <c r="C153" s="24">
        <v>146.1199951171875</v>
      </c>
      <c r="D153" s="24">
        <v>9.406807899475098</v>
      </c>
      <c r="E153" s="24">
        <v>9.61860466003418</v>
      </c>
      <c r="F153" s="24">
        <v>34.74954631544991</v>
      </c>
      <c r="G153" s="24" t="s">
        <v>57</v>
      </c>
      <c r="H153" s="24">
        <v>15.366160522649949</v>
      </c>
      <c r="I153" s="24">
        <v>87.98615563983745</v>
      </c>
      <c r="J153" s="24" t="s">
        <v>60</v>
      </c>
      <c r="K153" s="24">
        <v>-0.12452974939454238</v>
      </c>
      <c r="L153" s="24">
        <v>0.004186690771919706</v>
      </c>
      <c r="M153" s="24">
        <v>0.02871701930988419</v>
      </c>
      <c r="N153" s="24">
        <v>-0.0006349067184728363</v>
      </c>
      <c r="O153" s="24">
        <v>-0.00512393127204598</v>
      </c>
      <c r="P153" s="24">
        <v>0.0004789991382374312</v>
      </c>
      <c r="Q153" s="24">
        <v>0.0005563004679759344</v>
      </c>
      <c r="R153" s="24">
        <v>-5.101829553760604E-05</v>
      </c>
      <c r="S153" s="24">
        <v>-7.706981613540763E-05</v>
      </c>
      <c r="T153" s="24">
        <v>3.410808536089872E-05</v>
      </c>
      <c r="U153" s="24">
        <v>9.665143309512603E-06</v>
      </c>
      <c r="V153" s="24">
        <v>-4.025703232331067E-06</v>
      </c>
      <c r="W153" s="24">
        <v>-5.092819946928943E-06</v>
      </c>
      <c r="X153" s="24">
        <v>67.5</v>
      </c>
    </row>
    <row r="154" spans="1:24" ht="12.75" hidden="1">
      <c r="A154" s="24">
        <v>1130</v>
      </c>
      <c r="B154" s="24">
        <v>179.67999267578125</v>
      </c>
      <c r="C154" s="24">
        <v>171.47999572753906</v>
      </c>
      <c r="D154" s="24">
        <v>8.28341007232666</v>
      </c>
      <c r="E154" s="24">
        <v>8.884317398071289</v>
      </c>
      <c r="F154" s="24">
        <v>35.61658087557171</v>
      </c>
      <c r="G154" s="24" t="s">
        <v>58</v>
      </c>
      <c r="H154" s="24">
        <v>-9.597966488108469</v>
      </c>
      <c r="I154" s="24">
        <v>102.58202618767278</v>
      </c>
      <c r="J154" s="24" t="s">
        <v>61</v>
      </c>
      <c r="K154" s="24">
        <v>-0.28324783762496497</v>
      </c>
      <c r="L154" s="24">
        <v>0.769332750436496</v>
      </c>
      <c r="M154" s="24">
        <v>-0.0673858867346876</v>
      </c>
      <c r="N154" s="24">
        <v>-0.061364453645441935</v>
      </c>
      <c r="O154" s="24">
        <v>-0.011320923215601488</v>
      </c>
      <c r="P154" s="24">
        <v>0.022064796389627318</v>
      </c>
      <c r="Q154" s="24">
        <v>-0.0014066764214779406</v>
      </c>
      <c r="R154" s="24">
        <v>-0.0009432016894630517</v>
      </c>
      <c r="S154" s="24">
        <v>-0.00014362818369708294</v>
      </c>
      <c r="T154" s="24">
        <v>0.0003229412995292268</v>
      </c>
      <c r="U154" s="24">
        <v>-3.16495360341341E-05</v>
      </c>
      <c r="V154" s="24">
        <v>-3.4812959526371184E-05</v>
      </c>
      <c r="W154" s="24">
        <v>-8.78604277267486E-06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1131</v>
      </c>
      <c r="B156" s="24">
        <v>148.28</v>
      </c>
      <c r="C156" s="24">
        <v>146.48</v>
      </c>
      <c r="D156" s="24">
        <v>8.769263636394344</v>
      </c>
      <c r="E156" s="24">
        <v>10.148504959832003</v>
      </c>
      <c r="F156" s="24">
        <v>30.68984229200453</v>
      </c>
      <c r="G156" s="24" t="s">
        <v>59</v>
      </c>
      <c r="H156" s="24">
        <v>2.604968900969112</v>
      </c>
      <c r="I156" s="24">
        <v>83.38496890096911</v>
      </c>
      <c r="J156" s="24" t="s">
        <v>73</v>
      </c>
      <c r="K156" s="24">
        <v>0.38604895411346907</v>
      </c>
      <c r="M156" s="24" t="s">
        <v>68</v>
      </c>
      <c r="N156" s="24">
        <v>0.21042588555280023</v>
      </c>
      <c r="X156" s="24">
        <v>67.5</v>
      </c>
    </row>
    <row r="157" spans="1:24" ht="12.75" hidden="1">
      <c r="A157" s="24">
        <v>1129</v>
      </c>
      <c r="B157" s="24">
        <v>169.1999969482422</v>
      </c>
      <c r="C157" s="24">
        <v>176.60000610351562</v>
      </c>
      <c r="D157" s="24">
        <v>8.291769981384277</v>
      </c>
      <c r="E157" s="24">
        <v>8.843513488769531</v>
      </c>
      <c r="F157" s="24">
        <v>34.589214139210334</v>
      </c>
      <c r="G157" s="24" t="s">
        <v>56</v>
      </c>
      <c r="H157" s="24">
        <v>-2.221127036644333</v>
      </c>
      <c r="I157" s="24">
        <v>99.47886991159785</v>
      </c>
      <c r="J157" s="24" t="s">
        <v>62</v>
      </c>
      <c r="K157" s="24">
        <v>0.5896090468707451</v>
      </c>
      <c r="L157" s="24">
        <v>0.12101021594999102</v>
      </c>
      <c r="M157" s="24">
        <v>0.13958200769092535</v>
      </c>
      <c r="N157" s="24">
        <v>0.060839440285376065</v>
      </c>
      <c r="O157" s="24">
        <v>0.02367993170963775</v>
      </c>
      <c r="P157" s="24">
        <v>0.0034713814634488066</v>
      </c>
      <c r="Q157" s="24">
        <v>0.002882348318921266</v>
      </c>
      <c r="R157" s="24">
        <v>0.0009364595871543104</v>
      </c>
      <c r="S157" s="24">
        <v>0.0003106801535989956</v>
      </c>
      <c r="T157" s="24">
        <v>5.107849542469955E-05</v>
      </c>
      <c r="U157" s="24">
        <v>6.304038023505947E-05</v>
      </c>
      <c r="V157" s="24">
        <v>3.475625830886671E-05</v>
      </c>
      <c r="W157" s="24">
        <v>1.9375869871187786E-05</v>
      </c>
      <c r="X157" s="24">
        <v>67.5</v>
      </c>
    </row>
    <row r="158" spans="1:24" ht="12.75" hidden="1">
      <c r="A158" s="24">
        <v>1130</v>
      </c>
      <c r="B158" s="24">
        <v>179.67999267578125</v>
      </c>
      <c r="C158" s="24">
        <v>171.47999572753906</v>
      </c>
      <c r="D158" s="24">
        <v>8.28341007232666</v>
      </c>
      <c r="E158" s="24">
        <v>8.884317398071289</v>
      </c>
      <c r="F158" s="24">
        <v>39.673061330825604</v>
      </c>
      <c r="G158" s="24" t="s">
        <v>57</v>
      </c>
      <c r="H158" s="24">
        <v>2.0854117043233344</v>
      </c>
      <c r="I158" s="24">
        <v>114.26540438010458</v>
      </c>
      <c r="J158" s="24" t="s">
        <v>60</v>
      </c>
      <c r="K158" s="24">
        <v>0.022275769880328544</v>
      </c>
      <c r="L158" s="24">
        <v>-0.0006579651454774561</v>
      </c>
      <c r="M158" s="24">
        <v>-0.003687685690066345</v>
      </c>
      <c r="N158" s="24">
        <v>-0.000629228526392511</v>
      </c>
      <c r="O158" s="24">
        <v>0.0011498181086485113</v>
      </c>
      <c r="P158" s="24">
        <v>-7.534484111204437E-05</v>
      </c>
      <c r="Q158" s="24">
        <v>-5.007691132109305E-07</v>
      </c>
      <c r="R158" s="24">
        <v>-5.058785296064747E-05</v>
      </c>
      <c r="S158" s="24">
        <v>3.6012634865360336E-05</v>
      </c>
      <c r="T158" s="24">
        <v>-5.367821485736735E-06</v>
      </c>
      <c r="U158" s="24">
        <v>4.984496674869838E-06</v>
      </c>
      <c r="V158" s="24">
        <v>-3.990794236796614E-06</v>
      </c>
      <c r="W158" s="24">
        <v>2.8849517650885104E-06</v>
      </c>
      <c r="X158" s="24">
        <v>67.5</v>
      </c>
    </row>
    <row r="159" spans="1:24" ht="12.75" hidden="1">
      <c r="A159" s="24">
        <v>1132</v>
      </c>
      <c r="B159" s="24">
        <v>140.1199951171875</v>
      </c>
      <c r="C159" s="24">
        <v>146.1199951171875</v>
      </c>
      <c r="D159" s="24">
        <v>9.406807899475098</v>
      </c>
      <c r="E159" s="24">
        <v>9.61860466003418</v>
      </c>
      <c r="F159" s="24">
        <v>33.85440151730454</v>
      </c>
      <c r="G159" s="24" t="s">
        <v>58</v>
      </c>
      <c r="H159" s="24">
        <v>13.09964605322817</v>
      </c>
      <c r="I159" s="24">
        <v>85.71964117041567</v>
      </c>
      <c r="J159" s="24" t="s">
        <v>61</v>
      </c>
      <c r="K159" s="24">
        <v>0.5891881008880502</v>
      </c>
      <c r="L159" s="24">
        <v>-0.12100842716989094</v>
      </c>
      <c r="M159" s="24">
        <v>0.1395332857969052</v>
      </c>
      <c r="N159" s="24">
        <v>-0.06083618631784387</v>
      </c>
      <c r="O159" s="24">
        <v>0.023651999579108133</v>
      </c>
      <c r="P159" s="24">
        <v>-0.003470563703448444</v>
      </c>
      <c r="Q159" s="24">
        <v>0.0028823482754203288</v>
      </c>
      <c r="R159" s="24">
        <v>-0.0009350922026763208</v>
      </c>
      <c r="S159" s="24">
        <v>0.00030858588426943594</v>
      </c>
      <c r="T159" s="24">
        <v>-5.0795661107503225E-05</v>
      </c>
      <c r="U159" s="24">
        <v>6.284301339909703E-05</v>
      </c>
      <c r="V159" s="24">
        <v>-3.45263819852619E-05</v>
      </c>
      <c r="W159" s="24">
        <v>1.9159890046091476E-05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1131</v>
      </c>
      <c r="B161" s="24">
        <v>148.28</v>
      </c>
      <c r="C161" s="24">
        <v>146.48</v>
      </c>
      <c r="D161" s="24">
        <v>8.769263636394344</v>
      </c>
      <c r="E161" s="24">
        <v>10.148504959832003</v>
      </c>
      <c r="F161" s="24">
        <v>35.0692265563462</v>
      </c>
      <c r="G161" s="24" t="s">
        <v>59</v>
      </c>
      <c r="H161" s="24">
        <v>14.503851183028303</v>
      </c>
      <c r="I161" s="24">
        <v>95.2838511830283</v>
      </c>
      <c r="J161" s="24" t="s">
        <v>73</v>
      </c>
      <c r="K161" s="24">
        <v>0.6041056754934132</v>
      </c>
      <c r="M161" s="24" t="s">
        <v>68</v>
      </c>
      <c r="N161" s="24">
        <v>0.5687208544421091</v>
      </c>
      <c r="X161" s="24">
        <v>67.5</v>
      </c>
    </row>
    <row r="162" spans="1:24" ht="12.75" hidden="1">
      <c r="A162" s="24">
        <v>1130</v>
      </c>
      <c r="B162" s="24">
        <v>179.67999267578125</v>
      </c>
      <c r="C162" s="24">
        <v>171.47999572753906</v>
      </c>
      <c r="D162" s="24">
        <v>8.28341007232666</v>
      </c>
      <c r="E162" s="24">
        <v>8.884317398071289</v>
      </c>
      <c r="F162" s="24">
        <v>36.56631981707789</v>
      </c>
      <c r="G162" s="24" t="s">
        <v>56</v>
      </c>
      <c r="H162" s="24">
        <v>-6.8625510559140395</v>
      </c>
      <c r="I162" s="24">
        <v>105.31744161986721</v>
      </c>
      <c r="J162" s="24" t="s">
        <v>62</v>
      </c>
      <c r="K162" s="24">
        <v>0.09541749722562942</v>
      </c>
      <c r="L162" s="24">
        <v>0.7681910020268901</v>
      </c>
      <c r="M162" s="24">
        <v>0.022588722240402</v>
      </c>
      <c r="N162" s="24">
        <v>0.06222502473400414</v>
      </c>
      <c r="O162" s="24">
        <v>0.003832237501544443</v>
      </c>
      <c r="P162" s="24">
        <v>0.022036948679080834</v>
      </c>
      <c r="Q162" s="24">
        <v>0.0004663994956447299</v>
      </c>
      <c r="R162" s="24">
        <v>0.0009577643098400605</v>
      </c>
      <c r="S162" s="24">
        <v>5.0319946823074985E-05</v>
      </c>
      <c r="T162" s="24">
        <v>0.00032426020948065726</v>
      </c>
      <c r="U162" s="24">
        <v>1.0199099362956428E-05</v>
      </c>
      <c r="V162" s="24">
        <v>3.553743059142247E-05</v>
      </c>
      <c r="W162" s="24">
        <v>3.1471898234850273E-06</v>
      </c>
      <c r="X162" s="24">
        <v>67.5</v>
      </c>
    </row>
    <row r="163" spans="1:24" ht="12.75" hidden="1">
      <c r="A163" s="24">
        <v>1132</v>
      </c>
      <c r="B163" s="24">
        <v>140.1199951171875</v>
      </c>
      <c r="C163" s="24">
        <v>146.1199951171875</v>
      </c>
      <c r="D163" s="24">
        <v>9.406807899475098</v>
      </c>
      <c r="E163" s="24">
        <v>9.61860466003418</v>
      </c>
      <c r="F163" s="24">
        <v>33.85440151730454</v>
      </c>
      <c r="G163" s="24" t="s">
        <v>57</v>
      </c>
      <c r="H163" s="24">
        <v>13.09964605322817</v>
      </c>
      <c r="I163" s="24">
        <v>85.71964117041567</v>
      </c>
      <c r="J163" s="24" t="s">
        <v>60</v>
      </c>
      <c r="K163" s="24">
        <v>0.05431407853294598</v>
      </c>
      <c r="L163" s="24">
        <v>0.004180332920832175</v>
      </c>
      <c r="M163" s="24">
        <v>-0.012645881752932207</v>
      </c>
      <c r="N163" s="24">
        <v>-0.0006437634092878139</v>
      </c>
      <c r="O163" s="24">
        <v>0.002215001866379335</v>
      </c>
      <c r="P163" s="24">
        <v>0.0004782338184540635</v>
      </c>
      <c r="Q163" s="24">
        <v>-0.0002508853715590758</v>
      </c>
      <c r="R163" s="24">
        <v>-5.172862236516021E-05</v>
      </c>
      <c r="S163" s="24">
        <v>3.179485564650679E-05</v>
      </c>
      <c r="T163" s="24">
        <v>3.405263613741591E-05</v>
      </c>
      <c r="U163" s="24">
        <v>-4.811291188017748E-06</v>
      </c>
      <c r="V163" s="24">
        <v>-4.079700027626201E-06</v>
      </c>
      <c r="W163" s="24">
        <v>2.0699663494894846E-06</v>
      </c>
      <c r="X163" s="24">
        <v>67.5</v>
      </c>
    </row>
    <row r="164" spans="1:24" ht="12.75" hidden="1">
      <c r="A164" s="24">
        <v>1129</v>
      </c>
      <c r="B164" s="24">
        <v>169.1999969482422</v>
      </c>
      <c r="C164" s="24">
        <v>176.60000610351562</v>
      </c>
      <c r="D164" s="24">
        <v>8.291769981384277</v>
      </c>
      <c r="E164" s="24">
        <v>8.843513488769531</v>
      </c>
      <c r="F164" s="24">
        <v>33.686490807269095</v>
      </c>
      <c r="G164" s="24" t="s">
        <v>58</v>
      </c>
      <c r="H164" s="24">
        <v>-4.817366909077464</v>
      </c>
      <c r="I164" s="24">
        <v>96.88263003916472</v>
      </c>
      <c r="J164" s="24" t="s">
        <v>61</v>
      </c>
      <c r="K164" s="24">
        <v>0.07845049171241679</v>
      </c>
      <c r="L164" s="24">
        <v>0.7681796276989832</v>
      </c>
      <c r="M164" s="24">
        <v>0.018717159163315573</v>
      </c>
      <c r="N164" s="24">
        <v>-0.06222169454314378</v>
      </c>
      <c r="O164" s="24">
        <v>0.003127268936337209</v>
      </c>
      <c r="P164" s="24">
        <v>0.02203175888346932</v>
      </c>
      <c r="Q164" s="24">
        <v>0.00039317301519219616</v>
      </c>
      <c r="R164" s="24">
        <v>-0.0009563663643351381</v>
      </c>
      <c r="S164" s="24">
        <v>3.9002361501515385E-05</v>
      </c>
      <c r="T164" s="24">
        <v>0.0003224672098439351</v>
      </c>
      <c r="U164" s="24">
        <v>8.992947510108184E-06</v>
      </c>
      <c r="V164" s="24">
        <v>-3.5302478960049764E-05</v>
      </c>
      <c r="W164" s="24">
        <v>2.3706630079007215E-06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1131</v>
      </c>
      <c r="B166" s="100">
        <v>148.28</v>
      </c>
      <c r="C166" s="100">
        <v>146.48</v>
      </c>
      <c r="D166" s="100">
        <v>8.769263636394344</v>
      </c>
      <c r="E166" s="100">
        <v>10.148504959832003</v>
      </c>
      <c r="F166" s="100">
        <v>30.68984229200453</v>
      </c>
      <c r="G166" s="100" t="s">
        <v>59</v>
      </c>
      <c r="H166" s="100">
        <v>2.604968900969112</v>
      </c>
      <c r="I166" s="100">
        <v>83.38496890096911</v>
      </c>
      <c r="J166" s="100" t="s">
        <v>73</v>
      </c>
      <c r="K166" s="100">
        <v>0.7842584040663355</v>
      </c>
      <c r="M166" s="100" t="s">
        <v>68</v>
      </c>
      <c r="N166" s="100">
        <v>0.4103520881684614</v>
      </c>
      <c r="X166" s="100">
        <v>67.5</v>
      </c>
    </row>
    <row r="167" spans="1:24" s="100" customFormat="1" ht="12.75">
      <c r="A167" s="100">
        <v>1130</v>
      </c>
      <c r="B167" s="100">
        <v>179.67999267578125</v>
      </c>
      <c r="C167" s="100">
        <v>171.47999572753906</v>
      </c>
      <c r="D167" s="100">
        <v>8.28341007232666</v>
      </c>
      <c r="E167" s="100">
        <v>8.884317398071289</v>
      </c>
      <c r="F167" s="100">
        <v>36.56631981707789</v>
      </c>
      <c r="G167" s="100" t="s">
        <v>56</v>
      </c>
      <c r="H167" s="100">
        <v>-6.8625510559140395</v>
      </c>
      <c r="I167" s="100">
        <v>105.31744161986721</v>
      </c>
      <c r="J167" s="100" t="s">
        <v>62</v>
      </c>
      <c r="K167" s="100">
        <v>0.8586922235871629</v>
      </c>
      <c r="L167" s="100">
        <v>0.023774253255490103</v>
      </c>
      <c r="M167" s="100">
        <v>0.2032837472552396</v>
      </c>
      <c r="N167" s="100">
        <v>0.061709178212900256</v>
      </c>
      <c r="O167" s="100">
        <v>0.03448688846760164</v>
      </c>
      <c r="P167" s="100">
        <v>0.0006819546253567689</v>
      </c>
      <c r="Q167" s="100">
        <v>0.004197798710207986</v>
      </c>
      <c r="R167" s="100">
        <v>0.000949828093979112</v>
      </c>
      <c r="S167" s="100">
        <v>0.0004524721497199602</v>
      </c>
      <c r="T167" s="100">
        <v>1.0033485160696636E-05</v>
      </c>
      <c r="U167" s="100">
        <v>9.181084514596801E-05</v>
      </c>
      <c r="V167" s="100">
        <v>3.525127866085352E-05</v>
      </c>
      <c r="W167" s="100">
        <v>2.8218102272734474E-05</v>
      </c>
      <c r="X167" s="100">
        <v>67.5</v>
      </c>
    </row>
    <row r="168" spans="1:24" s="100" customFormat="1" ht="12.75">
      <c r="A168" s="100">
        <v>1129</v>
      </c>
      <c r="B168" s="100">
        <v>169.1999969482422</v>
      </c>
      <c r="C168" s="100">
        <v>176.60000610351562</v>
      </c>
      <c r="D168" s="100">
        <v>8.291769981384277</v>
      </c>
      <c r="E168" s="100">
        <v>8.843513488769531</v>
      </c>
      <c r="F168" s="100">
        <v>36.9897742265426</v>
      </c>
      <c r="G168" s="100" t="s">
        <v>57</v>
      </c>
      <c r="H168" s="100">
        <v>4.682903904376431</v>
      </c>
      <c r="I168" s="100">
        <v>106.38290085261862</v>
      </c>
      <c r="J168" s="100" t="s">
        <v>60</v>
      </c>
      <c r="K168" s="100">
        <v>-0.07659488493051764</v>
      </c>
      <c r="L168" s="100">
        <v>-0.00012900891735535182</v>
      </c>
      <c r="M168" s="100">
        <v>0.020433038102619042</v>
      </c>
      <c r="N168" s="100">
        <v>-0.0006383432671462208</v>
      </c>
      <c r="O168" s="100">
        <v>-0.0027055320502893956</v>
      </c>
      <c r="P168" s="100">
        <v>-1.4812846662807116E-05</v>
      </c>
      <c r="Q168" s="100">
        <v>0.0005314092143209688</v>
      </c>
      <c r="R168" s="100">
        <v>-5.131979361345382E-05</v>
      </c>
      <c r="S168" s="100">
        <v>-4.945563872467769E-06</v>
      </c>
      <c r="T168" s="100">
        <v>-1.055404162241975E-06</v>
      </c>
      <c r="U168" s="100">
        <v>1.8801329687372094E-05</v>
      </c>
      <c r="V168" s="100">
        <v>-4.048940536035101E-06</v>
      </c>
      <c r="W168" s="100">
        <v>6.317687399867338E-07</v>
      </c>
      <c r="X168" s="100">
        <v>67.5</v>
      </c>
    </row>
    <row r="169" spans="1:24" s="100" customFormat="1" ht="12.75">
      <c r="A169" s="100">
        <v>1132</v>
      </c>
      <c r="B169" s="100">
        <v>140.1199951171875</v>
      </c>
      <c r="C169" s="100">
        <v>146.1199951171875</v>
      </c>
      <c r="D169" s="100">
        <v>9.406807899475098</v>
      </c>
      <c r="E169" s="100">
        <v>9.61860466003418</v>
      </c>
      <c r="F169" s="100">
        <v>34.74954631544991</v>
      </c>
      <c r="G169" s="100" t="s">
        <v>58</v>
      </c>
      <c r="H169" s="100">
        <v>15.366160522649949</v>
      </c>
      <c r="I169" s="100">
        <v>87.98615563983745</v>
      </c>
      <c r="J169" s="100" t="s">
        <v>61</v>
      </c>
      <c r="K169" s="100">
        <v>0.8552692900201357</v>
      </c>
      <c r="L169" s="100">
        <v>-0.023773903225079062</v>
      </c>
      <c r="M169" s="100">
        <v>0.2022542282673691</v>
      </c>
      <c r="N169" s="100">
        <v>-0.06170587649150422</v>
      </c>
      <c r="O169" s="100">
        <v>0.03438059878044086</v>
      </c>
      <c r="P169" s="100">
        <v>-0.0006817937302580856</v>
      </c>
      <c r="Q169" s="100">
        <v>0.004164026687997881</v>
      </c>
      <c r="R169" s="100">
        <v>-0.0009484406607139244</v>
      </c>
      <c r="S169" s="100">
        <v>0.0004524451211696126</v>
      </c>
      <c r="T169" s="100">
        <v>-9.977822734657191E-06</v>
      </c>
      <c r="U169" s="100">
        <v>8.986512832241246E-05</v>
      </c>
      <c r="V169" s="100">
        <v>-3.501797720829686E-05</v>
      </c>
      <c r="W169" s="100">
        <v>2.8211029122201092E-05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1131</v>
      </c>
      <c r="B171" s="24">
        <v>150.88</v>
      </c>
      <c r="C171" s="24">
        <v>154.18</v>
      </c>
      <c r="D171" s="24">
        <v>8.83010950989224</v>
      </c>
      <c r="E171" s="24">
        <v>9.86644451829152</v>
      </c>
      <c r="F171" s="24">
        <v>34.65581978810277</v>
      </c>
      <c r="G171" s="24" t="s">
        <v>59</v>
      </c>
      <c r="H171" s="24">
        <v>10.14198521515327</v>
      </c>
      <c r="I171" s="24">
        <v>93.52198521515326</v>
      </c>
      <c r="J171" s="24" t="s">
        <v>73</v>
      </c>
      <c r="K171" s="24">
        <v>0.14749466460243896</v>
      </c>
      <c r="M171" s="24" t="s">
        <v>68</v>
      </c>
      <c r="N171" s="24">
        <v>0.08748006573198204</v>
      </c>
      <c r="X171" s="24">
        <v>67.5</v>
      </c>
    </row>
    <row r="172" spans="1:24" ht="12.75" hidden="1">
      <c r="A172" s="24">
        <v>1132</v>
      </c>
      <c r="B172" s="24">
        <v>139.55999755859375</v>
      </c>
      <c r="C172" s="24">
        <v>160.36000061035156</v>
      </c>
      <c r="D172" s="24">
        <v>9.596887588500977</v>
      </c>
      <c r="E172" s="24">
        <v>9.702286720275879</v>
      </c>
      <c r="F172" s="24">
        <v>32.41392089370363</v>
      </c>
      <c r="G172" s="24" t="s">
        <v>56</v>
      </c>
      <c r="H172" s="24">
        <v>8.384886110455568</v>
      </c>
      <c r="I172" s="24">
        <v>80.44488366904932</v>
      </c>
      <c r="J172" s="24" t="s">
        <v>62</v>
      </c>
      <c r="K172" s="24">
        <v>0.36194561062166725</v>
      </c>
      <c r="L172" s="24">
        <v>0.004554706990814184</v>
      </c>
      <c r="M172" s="24">
        <v>0.08568529941454957</v>
      </c>
      <c r="N172" s="24">
        <v>0.094396603078819</v>
      </c>
      <c r="O172" s="24">
        <v>0.014536329534408135</v>
      </c>
      <c r="P172" s="24">
        <v>0.0001305609329791363</v>
      </c>
      <c r="Q172" s="24">
        <v>0.0017694211791937594</v>
      </c>
      <c r="R172" s="24">
        <v>0.0014530266892004413</v>
      </c>
      <c r="S172" s="24">
        <v>0.00019072957979108425</v>
      </c>
      <c r="T172" s="24">
        <v>1.9194640328761823E-06</v>
      </c>
      <c r="U172" s="24">
        <v>3.8711006712037626E-05</v>
      </c>
      <c r="V172" s="24">
        <v>5.3926038348913195E-05</v>
      </c>
      <c r="W172" s="24">
        <v>1.1891953444325887E-05</v>
      </c>
      <c r="X172" s="24">
        <v>67.5</v>
      </c>
    </row>
    <row r="173" spans="1:24" ht="12.75" hidden="1">
      <c r="A173" s="24">
        <v>1129</v>
      </c>
      <c r="B173" s="24">
        <v>166.8800048828125</v>
      </c>
      <c r="C173" s="24">
        <v>170.77999877929688</v>
      </c>
      <c r="D173" s="24">
        <v>8.688331604003906</v>
      </c>
      <c r="E173" s="24">
        <v>8.95864486694336</v>
      </c>
      <c r="F173" s="24">
        <v>36.95888800435363</v>
      </c>
      <c r="G173" s="24" t="s">
        <v>57</v>
      </c>
      <c r="H173" s="24">
        <v>2.0526164471087043</v>
      </c>
      <c r="I173" s="24">
        <v>101.4326213299212</v>
      </c>
      <c r="J173" s="24" t="s">
        <v>60</v>
      </c>
      <c r="K173" s="24">
        <v>0.3104125389687061</v>
      </c>
      <c r="L173" s="24">
        <v>2.5901633395198546E-05</v>
      </c>
      <c r="M173" s="24">
        <v>-0.07398176317543849</v>
      </c>
      <c r="N173" s="24">
        <v>-0.0009760539633943485</v>
      </c>
      <c r="O173" s="24">
        <v>0.012385326568148926</v>
      </c>
      <c r="P173" s="24">
        <v>2.838285402005865E-06</v>
      </c>
      <c r="Q173" s="24">
        <v>-0.001550602166428865</v>
      </c>
      <c r="R173" s="24">
        <v>-7.84592333062887E-05</v>
      </c>
      <c r="S173" s="24">
        <v>0.00015539618857060791</v>
      </c>
      <c r="T173" s="24">
        <v>1.9270234846500594E-07</v>
      </c>
      <c r="U173" s="24">
        <v>-3.529287098152183E-05</v>
      </c>
      <c r="V173" s="24">
        <v>-6.188110854582994E-06</v>
      </c>
      <c r="W173" s="24">
        <v>9.45695732941414E-06</v>
      </c>
      <c r="X173" s="24">
        <v>67.5</v>
      </c>
    </row>
    <row r="174" spans="1:24" ht="12.75" hidden="1">
      <c r="A174" s="24">
        <v>1130</v>
      </c>
      <c r="B174" s="24">
        <v>168.97999572753906</v>
      </c>
      <c r="C174" s="24">
        <v>171.47999572753906</v>
      </c>
      <c r="D174" s="24">
        <v>8.501487731933594</v>
      </c>
      <c r="E174" s="24">
        <v>8.807979583740234</v>
      </c>
      <c r="F174" s="24">
        <v>37.452902195741885</v>
      </c>
      <c r="G174" s="24" t="s">
        <v>58</v>
      </c>
      <c r="H174" s="24">
        <v>3.57674699867313</v>
      </c>
      <c r="I174" s="24">
        <v>105.05674272621219</v>
      </c>
      <c r="J174" s="24" t="s">
        <v>61</v>
      </c>
      <c r="K174" s="24">
        <v>-0.18614156091344328</v>
      </c>
      <c r="L174" s="24">
        <v>0.0045546333417256606</v>
      </c>
      <c r="M174" s="24">
        <v>-0.04322810721295048</v>
      </c>
      <c r="N174" s="24">
        <v>-0.09439155678068163</v>
      </c>
      <c r="O174" s="24">
        <v>-0.007609767547909104</v>
      </c>
      <c r="P174" s="24">
        <v>0.00013053007835881844</v>
      </c>
      <c r="Q174" s="24">
        <v>-0.0008523404430423002</v>
      </c>
      <c r="R174" s="24">
        <v>-0.001450906857188905</v>
      </c>
      <c r="S174" s="24">
        <v>-0.00011058841343021268</v>
      </c>
      <c r="T174" s="24">
        <v>1.909766472216268E-06</v>
      </c>
      <c r="U174" s="24">
        <v>-1.5904568480190736E-05</v>
      </c>
      <c r="V174" s="24">
        <v>-5.356981329125433E-05</v>
      </c>
      <c r="W174" s="24">
        <v>-7.210028764967202E-06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1131</v>
      </c>
      <c r="B176" s="24">
        <v>150.88</v>
      </c>
      <c r="C176" s="24">
        <v>154.18</v>
      </c>
      <c r="D176" s="24">
        <v>8.83010950989224</v>
      </c>
      <c r="E176" s="24">
        <v>9.86644451829152</v>
      </c>
      <c r="F176" s="24">
        <v>34.82013927639726</v>
      </c>
      <c r="G176" s="24" t="s">
        <v>59</v>
      </c>
      <c r="H176" s="24">
        <v>10.585416790248061</v>
      </c>
      <c r="I176" s="24">
        <v>93.96541679024806</v>
      </c>
      <c r="J176" s="24" t="s">
        <v>73</v>
      </c>
      <c r="K176" s="24">
        <v>0.16734830464748193</v>
      </c>
      <c r="M176" s="24" t="s">
        <v>68</v>
      </c>
      <c r="N176" s="24">
        <v>0.09794364742039714</v>
      </c>
      <c r="X176" s="24">
        <v>67.5</v>
      </c>
    </row>
    <row r="177" spans="1:24" ht="12.75" hidden="1">
      <c r="A177" s="24">
        <v>1132</v>
      </c>
      <c r="B177" s="24">
        <v>139.55999755859375</v>
      </c>
      <c r="C177" s="24">
        <v>160.36000061035156</v>
      </c>
      <c r="D177" s="24">
        <v>9.596887588500977</v>
      </c>
      <c r="E177" s="24">
        <v>9.702286720275879</v>
      </c>
      <c r="F177" s="24">
        <v>32.41392089370363</v>
      </c>
      <c r="G177" s="24" t="s">
        <v>56</v>
      </c>
      <c r="H177" s="24">
        <v>8.384886110455568</v>
      </c>
      <c r="I177" s="24">
        <v>80.44488366904932</v>
      </c>
      <c r="J177" s="24" t="s">
        <v>62</v>
      </c>
      <c r="K177" s="24">
        <v>0.38627828983711465</v>
      </c>
      <c r="L177" s="24">
        <v>0.02605119497521856</v>
      </c>
      <c r="M177" s="24">
        <v>0.09144571672263152</v>
      </c>
      <c r="N177" s="24">
        <v>0.09407159696422132</v>
      </c>
      <c r="O177" s="24">
        <v>0.015513569298048245</v>
      </c>
      <c r="P177" s="24">
        <v>0.0007472248239779111</v>
      </c>
      <c r="Q177" s="24">
        <v>0.0018883763056039798</v>
      </c>
      <c r="R177" s="24">
        <v>0.0014480241968557787</v>
      </c>
      <c r="S177" s="24">
        <v>0.00020355060524913454</v>
      </c>
      <c r="T177" s="24">
        <v>1.0993580840233754E-05</v>
      </c>
      <c r="U177" s="24">
        <v>4.131343393093689E-05</v>
      </c>
      <c r="V177" s="24">
        <v>5.374027996056136E-05</v>
      </c>
      <c r="W177" s="24">
        <v>1.2691339853672064E-05</v>
      </c>
      <c r="X177" s="24">
        <v>67.5</v>
      </c>
    </row>
    <row r="178" spans="1:24" ht="12.75" hidden="1">
      <c r="A178" s="24">
        <v>1130</v>
      </c>
      <c r="B178" s="24">
        <v>168.97999572753906</v>
      </c>
      <c r="C178" s="24">
        <v>171.47999572753906</v>
      </c>
      <c r="D178" s="24">
        <v>8.501487731933594</v>
      </c>
      <c r="E178" s="24">
        <v>8.807979583740234</v>
      </c>
      <c r="F178" s="24">
        <v>36.93258576363527</v>
      </c>
      <c r="G178" s="24" t="s">
        <v>57</v>
      </c>
      <c r="H178" s="24">
        <v>2.1172406229493106</v>
      </c>
      <c r="I178" s="24">
        <v>103.59723635048837</v>
      </c>
      <c r="J178" s="24" t="s">
        <v>60</v>
      </c>
      <c r="K178" s="24">
        <v>0.32489368123163315</v>
      </c>
      <c r="L178" s="24">
        <v>0.00014286999457513376</v>
      </c>
      <c r="M178" s="24">
        <v>-0.07747108909539582</v>
      </c>
      <c r="N178" s="24">
        <v>-0.0009726905005321942</v>
      </c>
      <c r="O178" s="24">
        <v>0.012957000365929679</v>
      </c>
      <c r="P178" s="24">
        <v>1.621947816174546E-05</v>
      </c>
      <c r="Q178" s="24">
        <v>-0.001625534711655989</v>
      </c>
      <c r="R178" s="24">
        <v>-7.818795651467902E-05</v>
      </c>
      <c r="S178" s="24">
        <v>0.00016206311390092425</v>
      </c>
      <c r="T178" s="24">
        <v>1.14542802284916E-06</v>
      </c>
      <c r="U178" s="24">
        <v>-3.711547210374792E-05</v>
      </c>
      <c r="V178" s="24">
        <v>-6.166569968230009E-06</v>
      </c>
      <c r="W178" s="24">
        <v>9.846496049700975E-06</v>
      </c>
      <c r="X178" s="24">
        <v>67.5</v>
      </c>
    </row>
    <row r="179" spans="1:24" ht="12.75" hidden="1">
      <c r="A179" s="24">
        <v>1129</v>
      </c>
      <c r="B179" s="24">
        <v>166.8800048828125</v>
      </c>
      <c r="C179" s="24">
        <v>170.77999877929688</v>
      </c>
      <c r="D179" s="24">
        <v>8.688331604003906</v>
      </c>
      <c r="E179" s="24">
        <v>8.95864486694336</v>
      </c>
      <c r="F179" s="24">
        <v>37.298810691687564</v>
      </c>
      <c r="G179" s="24" t="s">
        <v>58</v>
      </c>
      <c r="H179" s="24">
        <v>2.9855246347611626</v>
      </c>
      <c r="I179" s="24">
        <v>102.36552951757366</v>
      </c>
      <c r="J179" s="24" t="s">
        <v>61</v>
      </c>
      <c r="K179" s="24">
        <v>-0.20893782112208384</v>
      </c>
      <c r="L179" s="24">
        <v>0.026050803208375415</v>
      </c>
      <c r="M179" s="24">
        <v>-0.04858548611765671</v>
      </c>
      <c r="N179" s="24">
        <v>-0.09406656807064383</v>
      </c>
      <c r="O179" s="24">
        <v>-0.008531528226680336</v>
      </c>
      <c r="P179" s="24">
        <v>0.000747048770895837</v>
      </c>
      <c r="Q179" s="24">
        <v>-0.0009610421285084313</v>
      </c>
      <c r="R179" s="24">
        <v>-0.001445911725568294</v>
      </c>
      <c r="S179" s="24">
        <v>-0.00012316004226219253</v>
      </c>
      <c r="T179" s="24">
        <v>1.09337465827239E-05</v>
      </c>
      <c r="U179" s="24">
        <v>-1.8145014568244282E-05</v>
      </c>
      <c r="V179" s="24">
        <v>-5.3385307951405856E-05</v>
      </c>
      <c r="W179" s="24">
        <v>-8.007285609033062E-06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1131</v>
      </c>
      <c r="B181" s="24">
        <v>150.88</v>
      </c>
      <c r="C181" s="24">
        <v>154.18</v>
      </c>
      <c r="D181" s="24">
        <v>8.83010950989224</v>
      </c>
      <c r="E181" s="24">
        <v>9.86644451829152</v>
      </c>
      <c r="F181" s="24">
        <v>34.65581978810277</v>
      </c>
      <c r="G181" s="24" t="s">
        <v>59</v>
      </c>
      <c r="H181" s="24">
        <v>10.14198521515327</v>
      </c>
      <c r="I181" s="24">
        <v>93.52198521515326</v>
      </c>
      <c r="J181" s="24" t="s">
        <v>73</v>
      </c>
      <c r="K181" s="24">
        <v>0.19657596250961848</v>
      </c>
      <c r="M181" s="24" t="s">
        <v>68</v>
      </c>
      <c r="N181" s="24">
        <v>0.1848188212350669</v>
      </c>
      <c r="X181" s="24">
        <v>67.5</v>
      </c>
    </row>
    <row r="182" spans="1:24" ht="12.75" hidden="1">
      <c r="A182" s="24">
        <v>1129</v>
      </c>
      <c r="B182" s="24">
        <v>166.8800048828125</v>
      </c>
      <c r="C182" s="24">
        <v>170.77999877929688</v>
      </c>
      <c r="D182" s="24">
        <v>8.688331604003906</v>
      </c>
      <c r="E182" s="24">
        <v>8.95864486694336</v>
      </c>
      <c r="F182" s="24">
        <v>36.05849191226713</v>
      </c>
      <c r="G182" s="24" t="s">
        <v>56</v>
      </c>
      <c r="H182" s="24">
        <v>-0.418495125425423</v>
      </c>
      <c r="I182" s="24">
        <v>98.96150975738708</v>
      </c>
      <c r="J182" s="24" t="s">
        <v>62</v>
      </c>
      <c r="K182" s="24">
        <v>0.13415815348285276</v>
      </c>
      <c r="L182" s="24">
        <v>0.41027274729505797</v>
      </c>
      <c r="M182" s="24">
        <v>0.03176034785761697</v>
      </c>
      <c r="N182" s="24">
        <v>0.095262453921588</v>
      </c>
      <c r="O182" s="24">
        <v>0.005388292126298283</v>
      </c>
      <c r="P182" s="24">
        <v>0.011769381941015787</v>
      </c>
      <c r="Q182" s="24">
        <v>0.0006558079365603294</v>
      </c>
      <c r="R182" s="24">
        <v>0.001466311820543113</v>
      </c>
      <c r="S182" s="24">
        <v>7.06860153803614E-05</v>
      </c>
      <c r="T182" s="24">
        <v>0.00017317059129680194</v>
      </c>
      <c r="U182" s="24">
        <v>1.4320917965855044E-05</v>
      </c>
      <c r="V182" s="24">
        <v>5.441182788675803E-05</v>
      </c>
      <c r="W182" s="24">
        <v>4.4087528801489814E-06</v>
      </c>
      <c r="X182" s="24">
        <v>67.5</v>
      </c>
    </row>
    <row r="183" spans="1:24" ht="12.75" hidden="1">
      <c r="A183" s="24">
        <v>1132</v>
      </c>
      <c r="B183" s="24">
        <v>139.55999755859375</v>
      </c>
      <c r="C183" s="24">
        <v>160.36000061035156</v>
      </c>
      <c r="D183" s="24">
        <v>9.596887588500977</v>
      </c>
      <c r="E183" s="24">
        <v>9.702286720275879</v>
      </c>
      <c r="F183" s="24">
        <v>34.08699415333821</v>
      </c>
      <c r="G183" s="24" t="s">
        <v>57</v>
      </c>
      <c r="H183" s="24">
        <v>12.53712008987658</v>
      </c>
      <c r="I183" s="24">
        <v>84.59711764847033</v>
      </c>
      <c r="J183" s="24" t="s">
        <v>60</v>
      </c>
      <c r="K183" s="24">
        <v>-0.09174176705044676</v>
      </c>
      <c r="L183" s="24">
        <v>0.002233234028854974</v>
      </c>
      <c r="M183" s="24">
        <v>0.021980948480146534</v>
      </c>
      <c r="N183" s="24">
        <v>-0.0009853608751968321</v>
      </c>
      <c r="O183" s="24">
        <v>-0.003642008054902886</v>
      </c>
      <c r="P183" s="24">
        <v>0.00025545377687138243</v>
      </c>
      <c r="Q183" s="24">
        <v>0.0004661913810437654</v>
      </c>
      <c r="R183" s="24">
        <v>-7.920199007554087E-05</v>
      </c>
      <c r="S183" s="24">
        <v>-4.4127177537161926E-05</v>
      </c>
      <c r="T183" s="24">
        <v>1.818731152719834E-05</v>
      </c>
      <c r="U183" s="24">
        <v>1.0944836457076406E-05</v>
      </c>
      <c r="V183" s="24">
        <v>-6.249298227071925E-06</v>
      </c>
      <c r="W183" s="24">
        <v>-2.629398096725711E-06</v>
      </c>
      <c r="X183" s="24">
        <v>67.5</v>
      </c>
    </row>
    <row r="184" spans="1:24" ht="12.75" hidden="1">
      <c r="A184" s="24">
        <v>1130</v>
      </c>
      <c r="B184" s="24">
        <v>168.97999572753906</v>
      </c>
      <c r="C184" s="24">
        <v>171.47999572753906</v>
      </c>
      <c r="D184" s="24">
        <v>8.501487731933594</v>
      </c>
      <c r="E184" s="24">
        <v>8.807979583740234</v>
      </c>
      <c r="F184" s="24">
        <v>36.93258576363527</v>
      </c>
      <c r="G184" s="24" t="s">
        <v>58</v>
      </c>
      <c r="H184" s="24">
        <v>2.1172406229493106</v>
      </c>
      <c r="I184" s="24">
        <v>103.59723635048837</v>
      </c>
      <c r="J184" s="24" t="s">
        <v>61</v>
      </c>
      <c r="K184" s="24">
        <v>0.09788696708137523</v>
      </c>
      <c r="L184" s="24">
        <v>0.4102666691784831</v>
      </c>
      <c r="M184" s="24">
        <v>0.02292504307411392</v>
      </c>
      <c r="N184" s="24">
        <v>-0.09525735767439861</v>
      </c>
      <c r="O184" s="24">
        <v>0.003971079118621356</v>
      </c>
      <c r="P184" s="24">
        <v>0.011766609309456597</v>
      </c>
      <c r="Q184" s="24">
        <v>0.0004612479223758345</v>
      </c>
      <c r="R184" s="24">
        <v>-0.001464171233098278</v>
      </c>
      <c r="S184" s="24">
        <v>5.522051224822602E-05</v>
      </c>
      <c r="T184" s="24">
        <v>0.0001722128781174528</v>
      </c>
      <c r="U184" s="24">
        <v>9.23575910862778E-06</v>
      </c>
      <c r="V184" s="24">
        <v>-5.405176487079117E-05</v>
      </c>
      <c r="W184" s="24">
        <v>3.5388370416221693E-06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1131</v>
      </c>
      <c r="B186" s="24">
        <v>150.88</v>
      </c>
      <c r="C186" s="24">
        <v>154.18</v>
      </c>
      <c r="D186" s="24">
        <v>8.83010950989224</v>
      </c>
      <c r="E186" s="24">
        <v>9.86644451829152</v>
      </c>
      <c r="F186" s="24">
        <v>34.184336675295846</v>
      </c>
      <c r="G186" s="24" t="s">
        <v>59</v>
      </c>
      <c r="H186" s="24">
        <v>8.869643744810645</v>
      </c>
      <c r="I186" s="24">
        <v>92.24964374481064</v>
      </c>
      <c r="J186" s="24" t="s">
        <v>73</v>
      </c>
      <c r="K186" s="24">
        <v>0.29926582504822785</v>
      </c>
      <c r="M186" s="24" t="s">
        <v>68</v>
      </c>
      <c r="N186" s="24">
        <v>0.16599515798985448</v>
      </c>
      <c r="X186" s="24">
        <v>67.5</v>
      </c>
    </row>
    <row r="187" spans="1:24" ht="12.75" hidden="1">
      <c r="A187" s="24">
        <v>1129</v>
      </c>
      <c r="B187" s="24">
        <v>166.8800048828125</v>
      </c>
      <c r="C187" s="24">
        <v>170.77999877929688</v>
      </c>
      <c r="D187" s="24">
        <v>8.688331604003906</v>
      </c>
      <c r="E187" s="24">
        <v>8.95864486694336</v>
      </c>
      <c r="F187" s="24">
        <v>36.05849191226713</v>
      </c>
      <c r="G187" s="24" t="s">
        <v>56</v>
      </c>
      <c r="H187" s="24">
        <v>-0.418495125425423</v>
      </c>
      <c r="I187" s="24">
        <v>98.96150975738708</v>
      </c>
      <c r="J187" s="24" t="s">
        <v>62</v>
      </c>
      <c r="K187" s="24">
        <v>0.5237576945315646</v>
      </c>
      <c r="L187" s="24">
        <v>0.014403665178880184</v>
      </c>
      <c r="M187" s="24">
        <v>0.12399266000500109</v>
      </c>
      <c r="N187" s="24">
        <v>0.09439627527807075</v>
      </c>
      <c r="O187" s="24">
        <v>0.021035216127063074</v>
      </c>
      <c r="P187" s="24">
        <v>0.0004131749265664908</v>
      </c>
      <c r="Q187" s="24">
        <v>0.0025603942142810917</v>
      </c>
      <c r="R187" s="24">
        <v>0.001452989198216529</v>
      </c>
      <c r="S187" s="24">
        <v>0.00027599111982817685</v>
      </c>
      <c r="T187" s="24">
        <v>6.082043248140294E-06</v>
      </c>
      <c r="U187" s="24">
        <v>5.599584501590356E-05</v>
      </c>
      <c r="V187" s="24">
        <v>5.39256249446474E-05</v>
      </c>
      <c r="W187" s="24">
        <v>1.721516081534621E-05</v>
      </c>
      <c r="X187" s="24">
        <v>67.5</v>
      </c>
    </row>
    <row r="188" spans="1:24" ht="12.75" hidden="1">
      <c r="A188" s="24">
        <v>1130</v>
      </c>
      <c r="B188" s="24">
        <v>168.97999572753906</v>
      </c>
      <c r="C188" s="24">
        <v>171.47999572753906</v>
      </c>
      <c r="D188" s="24">
        <v>8.501487731933594</v>
      </c>
      <c r="E188" s="24">
        <v>8.807979583740234</v>
      </c>
      <c r="F188" s="24">
        <v>37.452902195741885</v>
      </c>
      <c r="G188" s="24" t="s">
        <v>57</v>
      </c>
      <c r="H188" s="24">
        <v>3.57674699867313</v>
      </c>
      <c r="I188" s="24">
        <v>105.05674272621219</v>
      </c>
      <c r="J188" s="24" t="s">
        <v>60</v>
      </c>
      <c r="K188" s="24">
        <v>0.205451986853639</v>
      </c>
      <c r="L188" s="24">
        <v>7.924057990974568E-05</v>
      </c>
      <c r="M188" s="24">
        <v>-0.047338237896459405</v>
      </c>
      <c r="N188" s="24">
        <v>-0.000976213536257021</v>
      </c>
      <c r="O188" s="24">
        <v>0.008459495923178587</v>
      </c>
      <c r="P188" s="24">
        <v>8.94665318450684E-06</v>
      </c>
      <c r="Q188" s="24">
        <v>-0.0009150753810917799</v>
      </c>
      <c r="R188" s="24">
        <v>-7.847488310120896E-05</v>
      </c>
      <c r="S188" s="24">
        <v>0.0001278121519554035</v>
      </c>
      <c r="T188" s="24">
        <v>6.306401209225881E-07</v>
      </c>
      <c r="U188" s="24">
        <v>-1.5812485168735354E-05</v>
      </c>
      <c r="V188" s="24">
        <v>-6.189435923582707E-06</v>
      </c>
      <c r="W188" s="24">
        <v>8.474824601995736E-06</v>
      </c>
      <c r="X188" s="24">
        <v>67.5</v>
      </c>
    </row>
    <row r="189" spans="1:24" ht="12.75" hidden="1">
      <c r="A189" s="24">
        <v>1132</v>
      </c>
      <c r="B189" s="24">
        <v>139.55999755859375</v>
      </c>
      <c r="C189" s="24">
        <v>160.36000061035156</v>
      </c>
      <c r="D189" s="24">
        <v>9.596887588500977</v>
      </c>
      <c r="E189" s="24">
        <v>9.702286720275879</v>
      </c>
      <c r="F189" s="24">
        <v>33.922254552066995</v>
      </c>
      <c r="G189" s="24" t="s">
        <v>58</v>
      </c>
      <c r="H189" s="24">
        <v>12.128269272247707</v>
      </c>
      <c r="I189" s="24">
        <v>84.18826683084146</v>
      </c>
      <c r="J189" s="24" t="s">
        <v>61</v>
      </c>
      <c r="K189" s="24">
        <v>0.4817796214857078</v>
      </c>
      <c r="L189" s="24">
        <v>0.014403447209462778</v>
      </c>
      <c r="M189" s="24">
        <v>0.11460048415244156</v>
      </c>
      <c r="N189" s="24">
        <v>-0.0943912273122081</v>
      </c>
      <c r="O189" s="24">
        <v>0.019259211983826838</v>
      </c>
      <c r="P189" s="24">
        <v>0.0004130780523581726</v>
      </c>
      <c r="Q189" s="24">
        <v>0.0023912874313732806</v>
      </c>
      <c r="R189" s="24">
        <v>-0.0014508684650429767</v>
      </c>
      <c r="S189" s="24">
        <v>0.000244612248337118</v>
      </c>
      <c r="T189" s="24">
        <v>6.0492597158769505E-06</v>
      </c>
      <c r="U189" s="24">
        <v>5.3716849980556525E-05</v>
      </c>
      <c r="V189" s="24">
        <v>-5.356924405494856E-05</v>
      </c>
      <c r="W189" s="24">
        <v>1.4984629119989569E-05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1131</v>
      </c>
      <c r="B191" s="24">
        <v>150.88</v>
      </c>
      <c r="C191" s="24">
        <v>154.18</v>
      </c>
      <c r="D191" s="24">
        <v>8.83010950989224</v>
      </c>
      <c r="E191" s="24">
        <v>9.86644451829152</v>
      </c>
      <c r="F191" s="24">
        <v>34.82013927639726</v>
      </c>
      <c r="G191" s="24" t="s">
        <v>59</v>
      </c>
      <c r="H191" s="24">
        <v>10.585416790248061</v>
      </c>
      <c r="I191" s="24">
        <v>93.96541679024806</v>
      </c>
      <c r="J191" s="24" t="s">
        <v>73</v>
      </c>
      <c r="K191" s="24">
        <v>0.1914983409596141</v>
      </c>
      <c r="M191" s="24" t="s">
        <v>68</v>
      </c>
      <c r="N191" s="24">
        <v>0.18261676258221543</v>
      </c>
      <c r="X191" s="24">
        <v>67.5</v>
      </c>
    </row>
    <row r="192" spans="1:24" ht="12.75" hidden="1">
      <c r="A192" s="24">
        <v>1130</v>
      </c>
      <c r="B192" s="24">
        <v>168.97999572753906</v>
      </c>
      <c r="C192" s="24">
        <v>171.47999572753906</v>
      </c>
      <c r="D192" s="24">
        <v>8.501487731933594</v>
      </c>
      <c r="E192" s="24">
        <v>8.807979583740234</v>
      </c>
      <c r="F192" s="24">
        <v>36.042426264718735</v>
      </c>
      <c r="G192" s="24" t="s">
        <v>56</v>
      </c>
      <c r="H192" s="24">
        <v>-0.37968890668270205</v>
      </c>
      <c r="I192" s="24">
        <v>101.10030682085636</v>
      </c>
      <c r="J192" s="24" t="s">
        <v>62</v>
      </c>
      <c r="K192" s="24">
        <v>0.11078447618694595</v>
      </c>
      <c r="L192" s="24">
        <v>0.41145380423267197</v>
      </c>
      <c r="M192" s="24">
        <v>0.02622691844059999</v>
      </c>
      <c r="N192" s="24">
        <v>0.09529669091072011</v>
      </c>
      <c r="O192" s="24">
        <v>0.004449572559518547</v>
      </c>
      <c r="P192" s="24">
        <v>0.011803261135791826</v>
      </c>
      <c r="Q192" s="24">
        <v>0.0005415309177947459</v>
      </c>
      <c r="R192" s="24">
        <v>0.0014668396557148903</v>
      </c>
      <c r="S192" s="24">
        <v>5.837630505042818E-05</v>
      </c>
      <c r="T192" s="24">
        <v>0.00017367001364521116</v>
      </c>
      <c r="U192" s="24">
        <v>1.1822491392678453E-05</v>
      </c>
      <c r="V192" s="24">
        <v>5.443175722225073E-05</v>
      </c>
      <c r="W192" s="24">
        <v>3.642827848496122E-06</v>
      </c>
      <c r="X192" s="24">
        <v>67.5</v>
      </c>
    </row>
    <row r="193" spans="1:24" ht="12.75" hidden="1">
      <c r="A193" s="24">
        <v>1132</v>
      </c>
      <c r="B193" s="24">
        <v>139.55999755859375</v>
      </c>
      <c r="C193" s="24">
        <v>160.36000061035156</v>
      </c>
      <c r="D193" s="24">
        <v>9.596887588500977</v>
      </c>
      <c r="E193" s="24">
        <v>9.702286720275879</v>
      </c>
      <c r="F193" s="24">
        <v>33.922254552066995</v>
      </c>
      <c r="G193" s="24" t="s">
        <v>57</v>
      </c>
      <c r="H193" s="24">
        <v>12.128269272247707</v>
      </c>
      <c r="I193" s="24">
        <v>84.18826683084146</v>
      </c>
      <c r="J193" s="24" t="s">
        <v>60</v>
      </c>
      <c r="K193" s="24">
        <v>-0.05897692044289995</v>
      </c>
      <c r="L193" s="24">
        <v>0.0022396677141576925</v>
      </c>
      <c r="M193" s="24">
        <v>0.014213770995049113</v>
      </c>
      <c r="N193" s="24">
        <v>-0.0009857014204276964</v>
      </c>
      <c r="O193" s="24">
        <v>-0.002327970976045741</v>
      </c>
      <c r="P193" s="24">
        <v>0.00025618434752612784</v>
      </c>
      <c r="Q193" s="24">
        <v>0.0003053761494130631</v>
      </c>
      <c r="R193" s="24">
        <v>-7.922885283443459E-05</v>
      </c>
      <c r="S193" s="24">
        <v>-2.708541097580715E-05</v>
      </c>
      <c r="T193" s="24">
        <v>1.823897874015368E-05</v>
      </c>
      <c r="U193" s="24">
        <v>7.4144768513543654E-06</v>
      </c>
      <c r="V193" s="24">
        <v>-6.251127692926849E-06</v>
      </c>
      <c r="W193" s="24">
        <v>-1.5746935766924962E-06</v>
      </c>
      <c r="X193" s="24">
        <v>67.5</v>
      </c>
    </row>
    <row r="194" spans="1:24" ht="12.75" hidden="1">
      <c r="A194" s="24">
        <v>1129</v>
      </c>
      <c r="B194" s="24">
        <v>166.8800048828125</v>
      </c>
      <c r="C194" s="24">
        <v>170.77999877929688</v>
      </c>
      <c r="D194" s="24">
        <v>8.688331604003906</v>
      </c>
      <c r="E194" s="24">
        <v>8.95864486694336</v>
      </c>
      <c r="F194" s="24">
        <v>36.95888800435363</v>
      </c>
      <c r="G194" s="24" t="s">
        <v>58</v>
      </c>
      <c r="H194" s="24">
        <v>2.0526164471087043</v>
      </c>
      <c r="I194" s="24">
        <v>101.4326213299212</v>
      </c>
      <c r="J194" s="24" t="s">
        <v>61</v>
      </c>
      <c r="K194" s="24">
        <v>0.09378125089317077</v>
      </c>
      <c r="L194" s="24">
        <v>0.4114477085925599</v>
      </c>
      <c r="M194" s="24">
        <v>0.022041324029880426</v>
      </c>
      <c r="N194" s="24">
        <v>-0.095291592972534</v>
      </c>
      <c r="O194" s="24">
        <v>0.00379199777124263</v>
      </c>
      <c r="P194" s="24">
        <v>0.011800480626642983</v>
      </c>
      <c r="Q194" s="24">
        <v>0.0004472148726253081</v>
      </c>
      <c r="R194" s="24">
        <v>-0.0014646983868552316</v>
      </c>
      <c r="S194" s="24">
        <v>5.171241150451478E-05</v>
      </c>
      <c r="T194" s="24">
        <v>0.00017270962131289632</v>
      </c>
      <c r="U194" s="24">
        <v>9.208519737215441E-06</v>
      </c>
      <c r="V194" s="24">
        <v>-5.407161544534034E-05</v>
      </c>
      <c r="W194" s="24">
        <v>3.2848949562051874E-06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1131</v>
      </c>
      <c r="B196" s="100">
        <v>150.88</v>
      </c>
      <c r="C196" s="100">
        <v>154.18</v>
      </c>
      <c r="D196" s="100">
        <v>8.83010950989224</v>
      </c>
      <c r="E196" s="100">
        <v>9.86644451829152</v>
      </c>
      <c r="F196" s="100">
        <v>34.184336675295846</v>
      </c>
      <c r="G196" s="100" t="s">
        <v>59</v>
      </c>
      <c r="H196" s="100">
        <v>8.869643744810645</v>
      </c>
      <c r="I196" s="100">
        <v>92.24964374481064</v>
      </c>
      <c r="J196" s="100" t="s">
        <v>73</v>
      </c>
      <c r="K196" s="100">
        <v>0.3240703219170227</v>
      </c>
      <c r="M196" s="100" t="s">
        <v>68</v>
      </c>
      <c r="N196" s="100">
        <v>0.17860728450747126</v>
      </c>
      <c r="X196" s="100">
        <v>67.5</v>
      </c>
    </row>
    <row r="197" spans="1:24" s="100" customFormat="1" ht="12.75">
      <c r="A197" s="100">
        <v>1130</v>
      </c>
      <c r="B197" s="100">
        <v>168.97999572753906</v>
      </c>
      <c r="C197" s="100">
        <v>171.47999572753906</v>
      </c>
      <c r="D197" s="100">
        <v>8.501487731933594</v>
      </c>
      <c r="E197" s="100">
        <v>8.807979583740234</v>
      </c>
      <c r="F197" s="100">
        <v>36.042426264718735</v>
      </c>
      <c r="G197" s="100" t="s">
        <v>56</v>
      </c>
      <c r="H197" s="100">
        <v>-0.37968890668270205</v>
      </c>
      <c r="I197" s="100">
        <v>101.10030682085636</v>
      </c>
      <c r="J197" s="100" t="s">
        <v>62</v>
      </c>
      <c r="K197" s="100">
        <v>0.5459276458907839</v>
      </c>
      <c r="L197" s="100">
        <v>0.00591176611085375</v>
      </c>
      <c r="M197" s="100">
        <v>0.12924110641944103</v>
      </c>
      <c r="N197" s="100">
        <v>0.09383526237528057</v>
      </c>
      <c r="O197" s="100">
        <v>0.021925594148475513</v>
      </c>
      <c r="P197" s="100">
        <v>0.00016960977731537806</v>
      </c>
      <c r="Q197" s="100">
        <v>0.002668776241730699</v>
      </c>
      <c r="R197" s="100">
        <v>0.0014443546671204684</v>
      </c>
      <c r="S197" s="100">
        <v>0.00028767234010888766</v>
      </c>
      <c r="T197" s="100">
        <v>2.4925211160413066E-06</v>
      </c>
      <c r="U197" s="100">
        <v>5.8366665917347736E-05</v>
      </c>
      <c r="V197" s="100">
        <v>5.3605676025296085E-05</v>
      </c>
      <c r="W197" s="100">
        <v>1.7943350900067877E-05</v>
      </c>
      <c r="X197" s="100">
        <v>67.5</v>
      </c>
    </row>
    <row r="198" spans="1:24" s="100" customFormat="1" ht="12.75">
      <c r="A198" s="100">
        <v>1129</v>
      </c>
      <c r="B198" s="100">
        <v>166.8800048828125</v>
      </c>
      <c r="C198" s="100">
        <v>170.77999877929688</v>
      </c>
      <c r="D198" s="100">
        <v>8.688331604003906</v>
      </c>
      <c r="E198" s="100">
        <v>8.95864486694336</v>
      </c>
      <c r="F198" s="100">
        <v>37.298810691687564</v>
      </c>
      <c r="G198" s="100" t="s">
        <v>57</v>
      </c>
      <c r="H198" s="100">
        <v>2.9855246347611626</v>
      </c>
      <c r="I198" s="100">
        <v>102.36552951757366</v>
      </c>
      <c r="J198" s="100" t="s">
        <v>60</v>
      </c>
      <c r="K198" s="100">
        <v>0.2282468473884284</v>
      </c>
      <c r="L198" s="100">
        <v>-3.13014787275976E-05</v>
      </c>
      <c r="M198" s="100">
        <v>-0.052696210880022284</v>
      </c>
      <c r="N198" s="100">
        <v>-0.0009703980250468235</v>
      </c>
      <c r="O198" s="100">
        <v>0.00938105522429435</v>
      </c>
      <c r="P198" s="100">
        <v>-3.7047610070483243E-06</v>
      </c>
      <c r="Q198" s="100">
        <v>-0.0010238315972611776</v>
      </c>
      <c r="R198" s="100">
        <v>-7.800768000389538E-05</v>
      </c>
      <c r="S198" s="100">
        <v>0.00014036896571647574</v>
      </c>
      <c r="T198" s="100">
        <v>-2.7047992591338285E-07</v>
      </c>
      <c r="U198" s="100">
        <v>-1.8055905001176344E-05</v>
      </c>
      <c r="V198" s="100">
        <v>-6.152383778866745E-06</v>
      </c>
      <c r="W198" s="100">
        <v>9.270596342452977E-06</v>
      </c>
      <c r="X198" s="100">
        <v>67.5</v>
      </c>
    </row>
    <row r="199" spans="1:24" s="100" customFormat="1" ht="12.75">
      <c r="A199" s="100">
        <v>1132</v>
      </c>
      <c r="B199" s="100">
        <v>139.55999755859375</v>
      </c>
      <c r="C199" s="100">
        <v>160.36000061035156</v>
      </c>
      <c r="D199" s="100">
        <v>9.596887588500977</v>
      </c>
      <c r="E199" s="100">
        <v>9.702286720275879</v>
      </c>
      <c r="F199" s="100">
        <v>34.08699415333821</v>
      </c>
      <c r="G199" s="100" t="s">
        <v>58</v>
      </c>
      <c r="H199" s="100">
        <v>12.53712008987658</v>
      </c>
      <c r="I199" s="100">
        <v>84.59711764847033</v>
      </c>
      <c r="J199" s="100" t="s">
        <v>61</v>
      </c>
      <c r="K199" s="100">
        <v>0.4959237554353458</v>
      </c>
      <c r="L199" s="100">
        <v>-0.005911683243110066</v>
      </c>
      <c r="M199" s="100">
        <v>0.1180100544335503</v>
      </c>
      <c r="N199" s="100">
        <v>-0.09383024455212045</v>
      </c>
      <c r="O199" s="100">
        <v>0.019817353043290197</v>
      </c>
      <c r="P199" s="100">
        <v>-0.00016956931121772239</v>
      </c>
      <c r="Q199" s="100">
        <v>0.0024645761276284126</v>
      </c>
      <c r="R199" s="100">
        <v>-0.001442246583040878</v>
      </c>
      <c r="S199" s="100">
        <v>0.0002511014311536483</v>
      </c>
      <c r="T199" s="100">
        <v>-2.4778018733526077E-06</v>
      </c>
      <c r="U199" s="100">
        <v>5.5503621367400675E-05</v>
      </c>
      <c r="V199" s="100">
        <v>-5.325144764198003E-05</v>
      </c>
      <c r="W199" s="100">
        <v>1.536293868302104E-05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1131</v>
      </c>
      <c r="B201" s="24">
        <v>174.32</v>
      </c>
      <c r="C201" s="24">
        <v>169.52</v>
      </c>
      <c r="D201" s="24">
        <v>8.988968986126341</v>
      </c>
      <c r="E201" s="24">
        <v>10.112879203145221</v>
      </c>
      <c r="F201" s="24">
        <v>42.45525371426838</v>
      </c>
      <c r="G201" s="24" t="s">
        <v>59</v>
      </c>
      <c r="H201" s="24">
        <v>5.835444560645513</v>
      </c>
      <c r="I201" s="24">
        <v>112.6554445606455</v>
      </c>
      <c r="J201" s="24" t="s">
        <v>73</v>
      </c>
      <c r="K201" s="24">
        <v>0.20640517001239272</v>
      </c>
      <c r="M201" s="24" t="s">
        <v>68</v>
      </c>
      <c r="N201" s="24">
        <v>0.13068434720230968</v>
      </c>
      <c r="X201" s="24">
        <v>67.5</v>
      </c>
    </row>
    <row r="202" spans="1:24" ht="12.75" hidden="1">
      <c r="A202" s="24">
        <v>1132</v>
      </c>
      <c r="B202" s="24">
        <v>153.05999755859375</v>
      </c>
      <c r="C202" s="24">
        <v>155.36000061035156</v>
      </c>
      <c r="D202" s="24">
        <v>9.323774337768555</v>
      </c>
      <c r="E202" s="24">
        <v>9.803743362426758</v>
      </c>
      <c r="F202" s="24">
        <v>38.17195263281683</v>
      </c>
      <c r="G202" s="24" t="s">
        <v>56</v>
      </c>
      <c r="H202" s="24">
        <v>12.005436831180916</v>
      </c>
      <c r="I202" s="24">
        <v>97.56543438977467</v>
      </c>
      <c r="J202" s="24" t="s">
        <v>62</v>
      </c>
      <c r="K202" s="24">
        <v>0.39358742155618</v>
      </c>
      <c r="L202" s="24">
        <v>0.18839263844990023</v>
      </c>
      <c r="M202" s="24">
        <v>0.09317618433917356</v>
      </c>
      <c r="N202" s="24">
        <v>0.08388101297374757</v>
      </c>
      <c r="O202" s="24">
        <v>0.01580721646031921</v>
      </c>
      <c r="P202" s="24">
        <v>0.005404497224184344</v>
      </c>
      <c r="Q202" s="24">
        <v>0.0019241403500543288</v>
      </c>
      <c r="R202" s="24">
        <v>0.0012911784282529887</v>
      </c>
      <c r="S202" s="24">
        <v>0.00020740560917898406</v>
      </c>
      <c r="T202" s="24">
        <v>7.952953445480248E-05</v>
      </c>
      <c r="U202" s="24">
        <v>4.2091299875301186E-05</v>
      </c>
      <c r="V202" s="24">
        <v>4.7919974310556144E-05</v>
      </c>
      <c r="W202" s="24">
        <v>1.2930631485938525E-05</v>
      </c>
      <c r="X202" s="24">
        <v>67.5</v>
      </c>
    </row>
    <row r="203" spans="1:24" ht="12.75" hidden="1">
      <c r="A203" s="24">
        <v>1129</v>
      </c>
      <c r="B203" s="24">
        <v>168.60000610351562</v>
      </c>
      <c r="C203" s="24">
        <v>181.39999389648438</v>
      </c>
      <c r="D203" s="24">
        <v>8.510045051574707</v>
      </c>
      <c r="E203" s="24">
        <v>8.893930435180664</v>
      </c>
      <c r="F203" s="24">
        <v>36.10780520233216</v>
      </c>
      <c r="G203" s="24" t="s">
        <v>57</v>
      </c>
      <c r="H203" s="24">
        <v>0.08023237230648306</v>
      </c>
      <c r="I203" s="24">
        <v>101.18023847582211</v>
      </c>
      <c r="J203" s="24" t="s">
        <v>60</v>
      </c>
      <c r="K203" s="24">
        <v>0.22009009217221936</v>
      </c>
      <c r="L203" s="24">
        <v>-0.0010239949732115076</v>
      </c>
      <c r="M203" s="24">
        <v>-0.05297771674753325</v>
      </c>
      <c r="N203" s="24">
        <v>-0.0008672510382740674</v>
      </c>
      <c r="O203" s="24">
        <v>0.008697370703798488</v>
      </c>
      <c r="P203" s="24">
        <v>-0.00011725961690525276</v>
      </c>
      <c r="Q203" s="24">
        <v>-0.0011351349769660687</v>
      </c>
      <c r="R203" s="24">
        <v>-6.971924199199923E-05</v>
      </c>
      <c r="S203" s="24">
        <v>0.00010216316148829029</v>
      </c>
      <c r="T203" s="24">
        <v>-8.35869356224888E-06</v>
      </c>
      <c r="U203" s="24">
        <v>-2.7445938068924573E-05</v>
      </c>
      <c r="V203" s="24">
        <v>-5.4997987141356155E-06</v>
      </c>
      <c r="W203" s="24">
        <v>5.992899855913902E-06</v>
      </c>
      <c r="X203" s="24">
        <v>67.5</v>
      </c>
    </row>
    <row r="204" spans="1:24" ht="12.75" hidden="1">
      <c r="A204" s="24">
        <v>1130</v>
      </c>
      <c r="B204" s="24">
        <v>178.17999267578125</v>
      </c>
      <c r="C204" s="24">
        <v>187.27999877929688</v>
      </c>
      <c r="D204" s="24">
        <v>8.591572761535645</v>
      </c>
      <c r="E204" s="24">
        <v>8.892101287841797</v>
      </c>
      <c r="F204" s="24">
        <v>41.136715456424156</v>
      </c>
      <c r="G204" s="24" t="s">
        <v>58</v>
      </c>
      <c r="H204" s="24">
        <v>3.5441331594208663</v>
      </c>
      <c r="I204" s="24">
        <v>114.22412583520212</v>
      </c>
      <c r="J204" s="24" t="s">
        <v>61</v>
      </c>
      <c r="K204" s="24">
        <v>-0.32629957054042547</v>
      </c>
      <c r="L204" s="24">
        <v>-0.18838985550291626</v>
      </c>
      <c r="M204" s="24">
        <v>-0.07664961093329689</v>
      </c>
      <c r="N204" s="24">
        <v>-0.08387652957257245</v>
      </c>
      <c r="O204" s="24">
        <v>-0.013199387677619533</v>
      </c>
      <c r="P204" s="24">
        <v>-0.0054032250025757315</v>
      </c>
      <c r="Q204" s="24">
        <v>-0.0015536359518160737</v>
      </c>
      <c r="R204" s="24">
        <v>-0.0012892947532980653</v>
      </c>
      <c r="S204" s="24">
        <v>-0.000180498684631282</v>
      </c>
      <c r="T204" s="24">
        <v>-7.908905798231532E-05</v>
      </c>
      <c r="U204" s="24">
        <v>-3.1912348843500793E-05</v>
      </c>
      <c r="V204" s="24">
        <v>-4.760332080882964E-05</v>
      </c>
      <c r="W204" s="24">
        <v>-1.1458026965500295E-05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1131</v>
      </c>
      <c r="B206" s="24">
        <v>174.32</v>
      </c>
      <c r="C206" s="24">
        <v>169.52</v>
      </c>
      <c r="D206" s="24">
        <v>8.988968986126341</v>
      </c>
      <c r="E206" s="24">
        <v>10.112879203145221</v>
      </c>
      <c r="F206" s="24">
        <v>41.36299065816807</v>
      </c>
      <c r="G206" s="24" t="s">
        <v>59</v>
      </c>
      <c r="H206" s="24">
        <v>2.9371135086090874</v>
      </c>
      <c r="I206" s="24">
        <v>109.75711350860908</v>
      </c>
      <c r="J206" s="24" t="s">
        <v>73</v>
      </c>
      <c r="K206" s="24">
        <v>0.3526284223739189</v>
      </c>
      <c r="M206" s="24" t="s">
        <v>68</v>
      </c>
      <c r="N206" s="24">
        <v>0.2983892337928979</v>
      </c>
      <c r="X206" s="24">
        <v>67.5</v>
      </c>
    </row>
    <row r="207" spans="1:24" ht="12.75" hidden="1">
      <c r="A207" s="24">
        <v>1132</v>
      </c>
      <c r="B207" s="24">
        <v>153.05999755859375</v>
      </c>
      <c r="C207" s="24">
        <v>155.36000061035156</v>
      </c>
      <c r="D207" s="24">
        <v>9.323774337768555</v>
      </c>
      <c r="E207" s="24">
        <v>9.803743362426758</v>
      </c>
      <c r="F207" s="24">
        <v>38.17195263281683</v>
      </c>
      <c r="G207" s="24" t="s">
        <v>56</v>
      </c>
      <c r="H207" s="24">
        <v>12.005436831180916</v>
      </c>
      <c r="I207" s="24">
        <v>97.56543438977467</v>
      </c>
      <c r="J207" s="24" t="s">
        <v>62</v>
      </c>
      <c r="K207" s="24">
        <v>0.29860307667273484</v>
      </c>
      <c r="L207" s="24">
        <v>0.5008269933886337</v>
      </c>
      <c r="M207" s="24">
        <v>0.07069004815611207</v>
      </c>
      <c r="N207" s="24">
        <v>0.08535629382679825</v>
      </c>
      <c r="O207" s="24">
        <v>0.011992522781306967</v>
      </c>
      <c r="P207" s="24">
        <v>0.014367225931466008</v>
      </c>
      <c r="Q207" s="24">
        <v>0.0014597357216984007</v>
      </c>
      <c r="R207" s="24">
        <v>0.0013138909643630303</v>
      </c>
      <c r="S207" s="24">
        <v>0.00015734351208654906</v>
      </c>
      <c r="T207" s="24">
        <v>0.00021140647890153776</v>
      </c>
      <c r="U207" s="24">
        <v>3.192172356700291E-05</v>
      </c>
      <c r="V207" s="24">
        <v>4.8767635148560756E-05</v>
      </c>
      <c r="W207" s="24">
        <v>9.808608246861323E-06</v>
      </c>
      <c r="X207" s="24">
        <v>67.5</v>
      </c>
    </row>
    <row r="208" spans="1:24" ht="12.75" hidden="1">
      <c r="A208" s="24">
        <v>1130</v>
      </c>
      <c r="B208" s="24">
        <v>178.17999267578125</v>
      </c>
      <c r="C208" s="24">
        <v>187.27999877929688</v>
      </c>
      <c r="D208" s="24">
        <v>8.591572761535645</v>
      </c>
      <c r="E208" s="24">
        <v>8.892101287841797</v>
      </c>
      <c r="F208" s="24">
        <v>38.12400538235646</v>
      </c>
      <c r="G208" s="24" t="s">
        <v>57</v>
      </c>
      <c r="H208" s="24">
        <v>-4.821244843833114</v>
      </c>
      <c r="I208" s="24">
        <v>105.85874783194814</v>
      </c>
      <c r="J208" s="24" t="s">
        <v>60</v>
      </c>
      <c r="K208" s="24">
        <v>0.298358446453275</v>
      </c>
      <c r="L208" s="24">
        <v>-0.0027240141825280745</v>
      </c>
      <c r="M208" s="24">
        <v>-0.0706600964932842</v>
      </c>
      <c r="N208" s="24">
        <v>-0.0008824230469469997</v>
      </c>
      <c r="O208" s="24">
        <v>0.011976763850859997</v>
      </c>
      <c r="P208" s="24">
        <v>-0.0003117883349857839</v>
      </c>
      <c r="Q208" s="24">
        <v>-0.001459729563441573</v>
      </c>
      <c r="R208" s="24">
        <v>-7.094767679734523E-05</v>
      </c>
      <c r="S208" s="24">
        <v>0.00015623106888072418</v>
      </c>
      <c r="T208" s="24">
        <v>-2.221181928677751E-05</v>
      </c>
      <c r="U208" s="24">
        <v>-3.182860185129793E-05</v>
      </c>
      <c r="V208" s="24">
        <v>-5.596144419236595E-06</v>
      </c>
      <c r="W208" s="24">
        <v>9.695412347454722E-06</v>
      </c>
      <c r="X208" s="24">
        <v>67.5</v>
      </c>
    </row>
    <row r="209" spans="1:24" ht="12.75" hidden="1">
      <c r="A209" s="24">
        <v>1129</v>
      </c>
      <c r="B209" s="24">
        <v>168.60000610351562</v>
      </c>
      <c r="C209" s="24">
        <v>181.39999389648438</v>
      </c>
      <c r="D209" s="24">
        <v>8.510045051574707</v>
      </c>
      <c r="E209" s="24">
        <v>8.893930435180664</v>
      </c>
      <c r="F209" s="24">
        <v>40.2621577562604</v>
      </c>
      <c r="G209" s="24" t="s">
        <v>58</v>
      </c>
      <c r="H209" s="24">
        <v>11.721437916750673</v>
      </c>
      <c r="I209" s="24">
        <v>112.8214440202663</v>
      </c>
      <c r="J209" s="24" t="s">
        <v>61</v>
      </c>
      <c r="K209" s="24">
        <v>-0.012084487097573583</v>
      </c>
      <c r="L209" s="24">
        <v>-0.5008195853333133</v>
      </c>
      <c r="M209" s="24">
        <v>-0.0020575888494084944</v>
      </c>
      <c r="N209" s="24">
        <v>-0.08535173241014464</v>
      </c>
      <c r="O209" s="24">
        <v>-0.0006145976902818724</v>
      </c>
      <c r="P209" s="24">
        <v>-0.014363842417680447</v>
      </c>
      <c r="Q209" s="24">
        <v>-4.2401435147313625E-06</v>
      </c>
      <c r="R209" s="24">
        <v>-0.0013119740444810153</v>
      </c>
      <c r="S209" s="24">
        <v>-1.867709592298626E-05</v>
      </c>
      <c r="T209" s="24">
        <v>-0.0002102363774552774</v>
      </c>
      <c r="U209" s="24">
        <v>2.4365015246666267E-06</v>
      </c>
      <c r="V209" s="24">
        <v>-4.8445489012107054E-05</v>
      </c>
      <c r="W209" s="24">
        <v>-1.4858583893556225E-06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1131</v>
      </c>
      <c r="B211" s="24">
        <v>174.32</v>
      </c>
      <c r="C211" s="24">
        <v>169.52</v>
      </c>
      <c r="D211" s="24">
        <v>8.988968986126341</v>
      </c>
      <c r="E211" s="24">
        <v>10.112879203145221</v>
      </c>
      <c r="F211" s="24">
        <v>42.45525371426838</v>
      </c>
      <c r="G211" s="24" t="s">
        <v>59</v>
      </c>
      <c r="H211" s="24">
        <v>5.835444560645513</v>
      </c>
      <c r="I211" s="24">
        <v>112.6554445606455</v>
      </c>
      <c r="J211" s="24" t="s">
        <v>73</v>
      </c>
      <c r="K211" s="24">
        <v>0.4366561839749703</v>
      </c>
      <c r="M211" s="24" t="s">
        <v>68</v>
      </c>
      <c r="N211" s="24">
        <v>0.2634444895955577</v>
      </c>
      <c r="X211" s="24">
        <v>67.5</v>
      </c>
    </row>
    <row r="212" spans="1:24" ht="12.75" hidden="1">
      <c r="A212" s="24">
        <v>1129</v>
      </c>
      <c r="B212" s="24">
        <v>168.60000610351562</v>
      </c>
      <c r="C212" s="24">
        <v>181.39999389648438</v>
      </c>
      <c r="D212" s="24">
        <v>8.510045051574707</v>
      </c>
      <c r="E212" s="24">
        <v>8.893930435180664</v>
      </c>
      <c r="F212" s="24">
        <v>39.36202016698431</v>
      </c>
      <c r="G212" s="24" t="s">
        <v>56</v>
      </c>
      <c r="H212" s="24">
        <v>9.199098621031737</v>
      </c>
      <c r="I212" s="24">
        <v>110.29910472454736</v>
      </c>
      <c r="J212" s="24" t="s">
        <v>62</v>
      </c>
      <c r="K212" s="24">
        <v>0.5853871694688095</v>
      </c>
      <c r="L212" s="24">
        <v>0.25842540805223224</v>
      </c>
      <c r="M212" s="24">
        <v>0.13858277915771036</v>
      </c>
      <c r="N212" s="24">
        <v>0.08585705222136461</v>
      </c>
      <c r="O212" s="24">
        <v>0.02351014262767289</v>
      </c>
      <c r="P212" s="24">
        <v>0.007413299221137461</v>
      </c>
      <c r="Q212" s="24">
        <v>0.00286183298707593</v>
      </c>
      <c r="R212" s="24">
        <v>0.0013215710942920738</v>
      </c>
      <c r="S212" s="24">
        <v>0.00030844166154526986</v>
      </c>
      <c r="T212" s="24">
        <v>0.00010906292074403948</v>
      </c>
      <c r="U212" s="24">
        <v>6.260008178176547E-05</v>
      </c>
      <c r="V212" s="24">
        <v>4.903807064171702E-05</v>
      </c>
      <c r="W212" s="24">
        <v>1.9227199590588127E-05</v>
      </c>
      <c r="X212" s="24">
        <v>67.5</v>
      </c>
    </row>
    <row r="213" spans="1:24" ht="12.75" hidden="1">
      <c r="A213" s="24">
        <v>1132</v>
      </c>
      <c r="B213" s="24">
        <v>153.05999755859375</v>
      </c>
      <c r="C213" s="24">
        <v>155.36000061035156</v>
      </c>
      <c r="D213" s="24">
        <v>9.323774337768555</v>
      </c>
      <c r="E213" s="24">
        <v>9.803743362426758</v>
      </c>
      <c r="F213" s="24">
        <v>38.07500888041136</v>
      </c>
      <c r="G213" s="24" t="s">
        <v>57</v>
      </c>
      <c r="H213" s="24">
        <v>11.757653873735805</v>
      </c>
      <c r="I213" s="24">
        <v>97.31765143232955</v>
      </c>
      <c r="J213" s="24" t="s">
        <v>60</v>
      </c>
      <c r="K213" s="24">
        <v>-0.22987668403672232</v>
      </c>
      <c r="L213" s="24">
        <v>0.0014071347515358795</v>
      </c>
      <c r="M213" s="24">
        <v>0.05296841389941147</v>
      </c>
      <c r="N213" s="24">
        <v>-0.0008879855031112554</v>
      </c>
      <c r="O213" s="24">
        <v>-0.009464984586644154</v>
      </c>
      <c r="P213" s="24">
        <v>0.00016097816620823277</v>
      </c>
      <c r="Q213" s="24">
        <v>0.0010240352971138955</v>
      </c>
      <c r="R213" s="24">
        <v>-7.137894060257602E-05</v>
      </c>
      <c r="S213" s="24">
        <v>-0.00014293752357804942</v>
      </c>
      <c r="T213" s="24">
        <v>1.145964751181721E-05</v>
      </c>
      <c r="U213" s="24">
        <v>1.7676531094622163E-05</v>
      </c>
      <c r="V213" s="24">
        <v>-5.634315025133612E-06</v>
      </c>
      <c r="W213" s="24">
        <v>-9.469709389616214E-06</v>
      </c>
      <c r="X213" s="24">
        <v>67.5</v>
      </c>
    </row>
    <row r="214" spans="1:24" ht="12.75" hidden="1">
      <c r="A214" s="24">
        <v>1130</v>
      </c>
      <c r="B214" s="24">
        <v>178.17999267578125</v>
      </c>
      <c r="C214" s="24">
        <v>187.27999877929688</v>
      </c>
      <c r="D214" s="24">
        <v>8.591572761535645</v>
      </c>
      <c r="E214" s="24">
        <v>8.892101287841797</v>
      </c>
      <c r="F214" s="24">
        <v>38.12400538235646</v>
      </c>
      <c r="G214" s="24" t="s">
        <v>58</v>
      </c>
      <c r="H214" s="24">
        <v>-4.821244843833114</v>
      </c>
      <c r="I214" s="24">
        <v>105.85874783194814</v>
      </c>
      <c r="J214" s="24" t="s">
        <v>61</v>
      </c>
      <c r="K214" s="24">
        <v>-0.5383631193859639</v>
      </c>
      <c r="L214" s="24">
        <v>0.2584215770765935</v>
      </c>
      <c r="M214" s="24">
        <v>-0.12806066456197762</v>
      </c>
      <c r="N214" s="24">
        <v>-0.08585246005728894</v>
      </c>
      <c r="O214" s="24">
        <v>-0.02152070800759377</v>
      </c>
      <c r="P214" s="24">
        <v>0.007411551212271391</v>
      </c>
      <c r="Q214" s="24">
        <v>-0.0026723472372019315</v>
      </c>
      <c r="R214" s="24">
        <v>-0.0013196420742408919</v>
      </c>
      <c r="S214" s="24">
        <v>-0.00027332237912432525</v>
      </c>
      <c r="T214" s="24">
        <v>0.00010845919583016251</v>
      </c>
      <c r="U214" s="24">
        <v>-6.005256437109561E-05</v>
      </c>
      <c r="V214" s="24">
        <v>-4.8713313031034774E-05</v>
      </c>
      <c r="W214" s="24">
        <v>-1.673349360332524E-05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1131</v>
      </c>
      <c r="B216" s="24">
        <v>174.32</v>
      </c>
      <c r="C216" s="24">
        <v>169.52</v>
      </c>
      <c r="D216" s="24">
        <v>8.988968986126341</v>
      </c>
      <c r="E216" s="24">
        <v>10.112879203145221</v>
      </c>
      <c r="F216" s="24">
        <v>38.28848810748857</v>
      </c>
      <c r="G216" s="24" t="s">
        <v>59</v>
      </c>
      <c r="H216" s="24">
        <v>-5.221110064395589</v>
      </c>
      <c r="I216" s="24">
        <v>101.5988899356044</v>
      </c>
      <c r="J216" s="24" t="s">
        <v>73</v>
      </c>
      <c r="K216" s="24">
        <v>0.42184752688985644</v>
      </c>
      <c r="M216" s="24" t="s">
        <v>68</v>
      </c>
      <c r="N216" s="24">
        <v>0.33330455290916433</v>
      </c>
      <c r="X216" s="24">
        <v>67.5</v>
      </c>
    </row>
    <row r="217" spans="1:24" ht="12.75" hidden="1">
      <c r="A217" s="24">
        <v>1129</v>
      </c>
      <c r="B217" s="24">
        <v>168.60000610351562</v>
      </c>
      <c r="C217" s="24">
        <v>181.39999389648438</v>
      </c>
      <c r="D217" s="24">
        <v>8.510045051574707</v>
      </c>
      <c r="E217" s="24">
        <v>8.893930435180664</v>
      </c>
      <c r="F217" s="24">
        <v>39.36202016698431</v>
      </c>
      <c r="G217" s="24" t="s">
        <v>56</v>
      </c>
      <c r="H217" s="24">
        <v>9.199098621031737</v>
      </c>
      <c r="I217" s="24">
        <v>110.29910472454736</v>
      </c>
      <c r="J217" s="24" t="s">
        <v>62</v>
      </c>
      <c r="K217" s="24">
        <v>0.396057886808739</v>
      </c>
      <c r="L217" s="24">
        <v>0.49825298273650354</v>
      </c>
      <c r="M217" s="24">
        <v>0.0937612945740447</v>
      </c>
      <c r="N217" s="24">
        <v>0.0864611998385965</v>
      </c>
      <c r="O217" s="24">
        <v>0.01590632948673832</v>
      </c>
      <c r="P217" s="24">
        <v>0.014293339727483092</v>
      </c>
      <c r="Q217" s="24">
        <v>0.0019361432909286772</v>
      </c>
      <c r="R217" s="24">
        <v>0.0013308745251049824</v>
      </c>
      <c r="S217" s="24">
        <v>0.00020867094829884266</v>
      </c>
      <c r="T217" s="24">
        <v>0.00021033547404452854</v>
      </c>
      <c r="U217" s="24">
        <v>4.2347350835727365E-05</v>
      </c>
      <c r="V217" s="24">
        <v>4.9391551800350606E-05</v>
      </c>
      <c r="W217" s="24">
        <v>1.301342659143642E-05</v>
      </c>
      <c r="X217" s="24">
        <v>67.5</v>
      </c>
    </row>
    <row r="218" spans="1:24" ht="12.75" hidden="1">
      <c r="A218" s="24">
        <v>1130</v>
      </c>
      <c r="B218" s="24">
        <v>178.17999267578125</v>
      </c>
      <c r="C218" s="24">
        <v>187.27999877929688</v>
      </c>
      <c r="D218" s="24">
        <v>8.591572761535645</v>
      </c>
      <c r="E218" s="24">
        <v>8.892101287841797</v>
      </c>
      <c r="F218" s="24">
        <v>41.136715456424156</v>
      </c>
      <c r="G218" s="24" t="s">
        <v>57</v>
      </c>
      <c r="H218" s="24">
        <v>3.5441331594208663</v>
      </c>
      <c r="I218" s="24">
        <v>114.22412583520212</v>
      </c>
      <c r="J218" s="24" t="s">
        <v>60</v>
      </c>
      <c r="K218" s="24">
        <v>-0.33631803956191014</v>
      </c>
      <c r="L218" s="24">
        <v>-0.0027101866143095887</v>
      </c>
      <c r="M218" s="24">
        <v>0.08017654622058089</v>
      </c>
      <c r="N218" s="24">
        <v>-0.0008941451030472498</v>
      </c>
      <c r="O218" s="24">
        <v>-0.013415609181651335</v>
      </c>
      <c r="P218" s="24">
        <v>-0.0003101029322847787</v>
      </c>
      <c r="Q218" s="24">
        <v>0.0016814197290243962</v>
      </c>
      <c r="R218" s="24">
        <v>-7.189954661289645E-05</v>
      </c>
      <c r="S218" s="24">
        <v>-0.0001680323325106879</v>
      </c>
      <c r="T218" s="24">
        <v>-2.208455321400021E-05</v>
      </c>
      <c r="U218" s="24">
        <v>3.8324717451710754E-05</v>
      </c>
      <c r="V218" s="24">
        <v>-5.676650473719338E-06</v>
      </c>
      <c r="W218" s="24">
        <v>-1.0215893193443527E-05</v>
      </c>
      <c r="X218" s="24">
        <v>67.5</v>
      </c>
    </row>
    <row r="219" spans="1:24" ht="12.75" hidden="1">
      <c r="A219" s="24">
        <v>1132</v>
      </c>
      <c r="B219" s="24">
        <v>153.05999755859375</v>
      </c>
      <c r="C219" s="24">
        <v>155.36000061035156</v>
      </c>
      <c r="D219" s="24">
        <v>9.323774337768555</v>
      </c>
      <c r="E219" s="24">
        <v>9.803743362426758</v>
      </c>
      <c r="F219" s="24">
        <v>39.18837089590195</v>
      </c>
      <c r="G219" s="24" t="s">
        <v>58</v>
      </c>
      <c r="H219" s="24">
        <v>14.603346618859533</v>
      </c>
      <c r="I219" s="24">
        <v>100.16334417745328</v>
      </c>
      <c r="J219" s="24" t="s">
        <v>61</v>
      </c>
      <c r="K219" s="24">
        <v>0.209169849568807</v>
      </c>
      <c r="L219" s="24">
        <v>-0.4982456118164395</v>
      </c>
      <c r="M219" s="24">
        <v>0.048609688297085805</v>
      </c>
      <c r="N219" s="24">
        <v>-0.08645657628002867</v>
      </c>
      <c r="O219" s="24">
        <v>0.008545919963694568</v>
      </c>
      <c r="P219" s="24">
        <v>-0.014289975393143082</v>
      </c>
      <c r="Q219" s="24">
        <v>0.000959936736381963</v>
      </c>
      <c r="R219" s="24">
        <v>-0.0013289309450721179</v>
      </c>
      <c r="S219" s="24">
        <v>0.00012372833101176092</v>
      </c>
      <c r="T219" s="24">
        <v>-0.00020917285710836034</v>
      </c>
      <c r="U219" s="24">
        <v>1.8014276423179374E-05</v>
      </c>
      <c r="V219" s="24">
        <v>-4.9064254082233216E-05</v>
      </c>
      <c r="W219" s="24">
        <v>8.061314899621445E-06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1131</v>
      </c>
      <c r="B221" s="24">
        <v>174.32</v>
      </c>
      <c r="C221" s="24">
        <v>169.52</v>
      </c>
      <c r="D221" s="24">
        <v>8.988968986126341</v>
      </c>
      <c r="E221" s="24">
        <v>10.112879203145221</v>
      </c>
      <c r="F221" s="24">
        <v>41.36299065816807</v>
      </c>
      <c r="G221" s="24" t="s">
        <v>59</v>
      </c>
      <c r="H221" s="24">
        <v>2.9371135086090874</v>
      </c>
      <c r="I221" s="24">
        <v>109.75711350860908</v>
      </c>
      <c r="J221" s="24" t="s">
        <v>73</v>
      </c>
      <c r="K221" s="24">
        <v>0.31458770625902993</v>
      </c>
      <c r="M221" s="24" t="s">
        <v>68</v>
      </c>
      <c r="N221" s="24">
        <v>0.19994618391517685</v>
      </c>
      <c r="X221" s="24">
        <v>67.5</v>
      </c>
    </row>
    <row r="222" spans="1:24" ht="12.75" hidden="1">
      <c r="A222" s="24">
        <v>1130</v>
      </c>
      <c r="B222" s="24">
        <v>178.17999267578125</v>
      </c>
      <c r="C222" s="24">
        <v>187.27999877929688</v>
      </c>
      <c r="D222" s="24">
        <v>8.591572761535645</v>
      </c>
      <c r="E222" s="24">
        <v>8.892101287841797</v>
      </c>
      <c r="F222" s="24">
        <v>41.4229950848536</v>
      </c>
      <c r="G222" s="24" t="s">
        <v>56</v>
      </c>
      <c r="H222" s="24">
        <v>4.339044467700177</v>
      </c>
      <c r="I222" s="24">
        <v>115.01903714348143</v>
      </c>
      <c r="J222" s="24" t="s">
        <v>62</v>
      </c>
      <c r="K222" s="24">
        <v>0.4776715341485444</v>
      </c>
      <c r="L222" s="24">
        <v>0.2565862941486398</v>
      </c>
      <c r="M222" s="24">
        <v>0.1130826627479782</v>
      </c>
      <c r="N222" s="24">
        <v>0.08581322664427615</v>
      </c>
      <c r="O222" s="24">
        <v>0.01918411921145209</v>
      </c>
      <c r="P222" s="24">
        <v>0.007360590531077968</v>
      </c>
      <c r="Q222" s="24">
        <v>0.0023351970002312233</v>
      </c>
      <c r="R222" s="24">
        <v>0.001320875099093555</v>
      </c>
      <c r="S222" s="24">
        <v>0.0002516680711159134</v>
      </c>
      <c r="T222" s="24">
        <v>0.00010828496742488068</v>
      </c>
      <c r="U222" s="24">
        <v>5.1063254253436544E-05</v>
      </c>
      <c r="V222" s="24">
        <v>4.901107226152176E-05</v>
      </c>
      <c r="W222" s="24">
        <v>1.5686386832701883E-05</v>
      </c>
      <c r="X222" s="24">
        <v>67.5</v>
      </c>
    </row>
    <row r="223" spans="1:24" ht="12.75" hidden="1">
      <c r="A223" s="24">
        <v>1132</v>
      </c>
      <c r="B223" s="24">
        <v>153.05999755859375</v>
      </c>
      <c r="C223" s="24">
        <v>155.36000061035156</v>
      </c>
      <c r="D223" s="24">
        <v>9.323774337768555</v>
      </c>
      <c r="E223" s="24">
        <v>9.803743362426758</v>
      </c>
      <c r="F223" s="24">
        <v>39.18837089590195</v>
      </c>
      <c r="G223" s="24" t="s">
        <v>57</v>
      </c>
      <c r="H223" s="24">
        <v>14.603346618859533</v>
      </c>
      <c r="I223" s="24">
        <v>100.16334417745328</v>
      </c>
      <c r="J223" s="24" t="s">
        <v>60</v>
      </c>
      <c r="K223" s="24">
        <v>-0.4493416094483513</v>
      </c>
      <c r="L223" s="24">
        <v>0.0013969590561873438</v>
      </c>
      <c r="M223" s="24">
        <v>0.10593290545609686</v>
      </c>
      <c r="N223" s="24">
        <v>-0.0008876861616681337</v>
      </c>
      <c r="O223" s="24">
        <v>-0.018115554711771172</v>
      </c>
      <c r="P223" s="24">
        <v>0.00015984443941727082</v>
      </c>
      <c r="Q223" s="24">
        <v>0.0021653245582597467</v>
      </c>
      <c r="R223" s="24">
        <v>-7.1358977624713E-05</v>
      </c>
      <c r="S223" s="24">
        <v>-0.00024269856483160153</v>
      </c>
      <c r="T223" s="24">
        <v>1.1382262593057362E-05</v>
      </c>
      <c r="U223" s="24">
        <v>4.567639421258952E-05</v>
      </c>
      <c r="V223" s="24">
        <v>-5.634237917537023E-06</v>
      </c>
      <c r="W223" s="24">
        <v>-1.5257631577227125E-05</v>
      </c>
      <c r="X223" s="24">
        <v>67.5</v>
      </c>
    </row>
    <row r="224" spans="1:24" ht="12.75" hidden="1">
      <c r="A224" s="24">
        <v>1129</v>
      </c>
      <c r="B224" s="24">
        <v>168.60000610351562</v>
      </c>
      <c r="C224" s="24">
        <v>181.39999389648438</v>
      </c>
      <c r="D224" s="24">
        <v>8.510045051574707</v>
      </c>
      <c r="E224" s="24">
        <v>8.893930435180664</v>
      </c>
      <c r="F224" s="24">
        <v>36.10780520233216</v>
      </c>
      <c r="G224" s="24" t="s">
        <v>58</v>
      </c>
      <c r="H224" s="24">
        <v>0.08023237230648306</v>
      </c>
      <c r="I224" s="24">
        <v>101.18023847582211</v>
      </c>
      <c r="J224" s="24" t="s">
        <v>61</v>
      </c>
      <c r="K224" s="24">
        <v>-0.16205620183809505</v>
      </c>
      <c r="L224" s="24">
        <v>0.25658249131678423</v>
      </c>
      <c r="M224" s="24">
        <v>-0.03957155740936437</v>
      </c>
      <c r="N224" s="24">
        <v>-0.08580863523201082</v>
      </c>
      <c r="O224" s="24">
        <v>-0.006313248561876092</v>
      </c>
      <c r="P224" s="24">
        <v>0.007358854715333224</v>
      </c>
      <c r="Q224" s="24">
        <v>-0.0008743652482150324</v>
      </c>
      <c r="R224" s="24">
        <v>-0.0013189461413256284</v>
      </c>
      <c r="S224" s="24">
        <v>-6.658997407932616E-05</v>
      </c>
      <c r="T224" s="24">
        <v>0.00010768508842207521</v>
      </c>
      <c r="U224" s="24">
        <v>-2.2828117458240476E-05</v>
      </c>
      <c r="V224" s="24">
        <v>-4.868614348367198E-05</v>
      </c>
      <c r="W224" s="24">
        <v>-3.642445678217411E-06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1131</v>
      </c>
      <c r="B226" s="100">
        <v>174.32</v>
      </c>
      <c r="C226" s="100">
        <v>169.52</v>
      </c>
      <c r="D226" s="100">
        <v>8.988968986126341</v>
      </c>
      <c r="E226" s="100">
        <v>10.112879203145221</v>
      </c>
      <c r="F226" s="100">
        <v>38.28848810748857</v>
      </c>
      <c r="G226" s="100" t="s">
        <v>59</v>
      </c>
      <c r="H226" s="100">
        <v>-5.221110064395589</v>
      </c>
      <c r="I226" s="100">
        <v>101.5988899356044</v>
      </c>
      <c r="J226" s="100" t="s">
        <v>73</v>
      </c>
      <c r="K226" s="100">
        <v>0.5782932317085562</v>
      </c>
      <c r="M226" s="100" t="s">
        <v>68</v>
      </c>
      <c r="N226" s="100">
        <v>0.3237193085325744</v>
      </c>
      <c r="X226" s="100">
        <v>67.5</v>
      </c>
    </row>
    <row r="227" spans="1:24" s="100" customFormat="1" ht="12.75" hidden="1">
      <c r="A227" s="100">
        <v>1130</v>
      </c>
      <c r="B227" s="100">
        <v>178.17999267578125</v>
      </c>
      <c r="C227" s="100">
        <v>187.27999877929688</v>
      </c>
      <c r="D227" s="100">
        <v>8.591572761535645</v>
      </c>
      <c r="E227" s="100">
        <v>8.892101287841797</v>
      </c>
      <c r="F227" s="100">
        <v>41.4229950848536</v>
      </c>
      <c r="G227" s="100" t="s">
        <v>56</v>
      </c>
      <c r="H227" s="100">
        <v>4.339044467700177</v>
      </c>
      <c r="I227" s="100">
        <v>115.01903714348143</v>
      </c>
      <c r="J227" s="100" t="s">
        <v>62</v>
      </c>
      <c r="K227" s="100">
        <v>0.711378425931663</v>
      </c>
      <c r="L227" s="100">
        <v>0.1876577415528164</v>
      </c>
      <c r="M227" s="100">
        <v>0.1684091398062937</v>
      </c>
      <c r="N227" s="100">
        <v>0.0883038171416896</v>
      </c>
      <c r="O227" s="100">
        <v>0.028570251621835414</v>
      </c>
      <c r="P227" s="100">
        <v>0.005383319691670155</v>
      </c>
      <c r="Q227" s="100">
        <v>0.0034776237977217936</v>
      </c>
      <c r="R227" s="100">
        <v>0.0013592106618893593</v>
      </c>
      <c r="S227" s="100">
        <v>0.0003748181305005314</v>
      </c>
      <c r="T227" s="100">
        <v>7.923709751297774E-05</v>
      </c>
      <c r="U227" s="100">
        <v>7.605234196570045E-05</v>
      </c>
      <c r="V227" s="100">
        <v>5.043706007528119E-05</v>
      </c>
      <c r="W227" s="100">
        <v>2.337112087056661E-05</v>
      </c>
      <c r="X227" s="100">
        <v>67.5</v>
      </c>
    </row>
    <row r="228" spans="1:24" s="100" customFormat="1" ht="12.75" hidden="1">
      <c r="A228" s="100">
        <v>1129</v>
      </c>
      <c r="B228" s="100">
        <v>168.60000610351562</v>
      </c>
      <c r="C228" s="100">
        <v>181.39999389648438</v>
      </c>
      <c r="D228" s="100">
        <v>8.510045051574707</v>
      </c>
      <c r="E228" s="100">
        <v>8.893930435180664</v>
      </c>
      <c r="F228" s="100">
        <v>40.2621577562604</v>
      </c>
      <c r="G228" s="100" t="s">
        <v>57</v>
      </c>
      <c r="H228" s="100">
        <v>11.721437916750673</v>
      </c>
      <c r="I228" s="100">
        <v>112.8214440202663</v>
      </c>
      <c r="J228" s="100" t="s">
        <v>60</v>
      </c>
      <c r="K228" s="100">
        <v>-0.6505307127271689</v>
      </c>
      <c r="L228" s="100">
        <v>-0.0010203161308898437</v>
      </c>
      <c r="M228" s="100">
        <v>0.1547691345636137</v>
      </c>
      <c r="N228" s="100">
        <v>-0.0009134488521860868</v>
      </c>
      <c r="O228" s="100">
        <v>-0.02600018107266425</v>
      </c>
      <c r="P228" s="100">
        <v>-0.00011670504747843636</v>
      </c>
      <c r="Q228" s="100">
        <v>0.0032308612902844347</v>
      </c>
      <c r="R228" s="100">
        <v>-7.344696925865E-05</v>
      </c>
      <c r="S228" s="100">
        <v>-0.0003298320944810124</v>
      </c>
      <c r="T228" s="100">
        <v>-8.308587434829046E-06</v>
      </c>
      <c r="U228" s="100">
        <v>7.266403187285404E-05</v>
      </c>
      <c r="V228" s="100">
        <v>-5.800952916239875E-06</v>
      </c>
      <c r="W228" s="100">
        <v>-2.0183435424650332E-05</v>
      </c>
      <c r="X228" s="100">
        <v>67.5</v>
      </c>
    </row>
    <row r="229" spans="1:24" s="100" customFormat="1" ht="12.75" hidden="1">
      <c r="A229" s="100">
        <v>1132</v>
      </c>
      <c r="B229" s="100">
        <v>153.05999755859375</v>
      </c>
      <c r="C229" s="100">
        <v>155.36000061035156</v>
      </c>
      <c r="D229" s="100">
        <v>9.323774337768555</v>
      </c>
      <c r="E229" s="100">
        <v>9.803743362426758</v>
      </c>
      <c r="F229" s="100">
        <v>38.07500888041136</v>
      </c>
      <c r="G229" s="100" t="s">
        <v>58</v>
      </c>
      <c r="H229" s="100">
        <v>11.757653873735805</v>
      </c>
      <c r="I229" s="100">
        <v>97.31765143232955</v>
      </c>
      <c r="J229" s="100" t="s">
        <v>61</v>
      </c>
      <c r="K229" s="100">
        <v>0.2878698606657045</v>
      </c>
      <c r="L229" s="100">
        <v>-0.1876549677458518</v>
      </c>
      <c r="M229" s="100">
        <v>0.06639392560111068</v>
      </c>
      <c r="N229" s="100">
        <v>-0.08829909248110873</v>
      </c>
      <c r="O229" s="100">
        <v>0.011842713452737968</v>
      </c>
      <c r="P229" s="100">
        <v>-0.005382054517990013</v>
      </c>
      <c r="Q229" s="100">
        <v>0.00128662449899827</v>
      </c>
      <c r="R229" s="100">
        <v>-0.0013572248030817994</v>
      </c>
      <c r="S229" s="100">
        <v>0.00017804331046737454</v>
      </c>
      <c r="T229" s="100">
        <v>-7.880028551419687E-05</v>
      </c>
      <c r="U229" s="100">
        <v>2.244765445316487E-05</v>
      </c>
      <c r="V229" s="100">
        <v>-5.010235497759653E-05</v>
      </c>
      <c r="W229" s="100">
        <v>1.1782963345678551E-05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Leipold</cp:lastModifiedBy>
  <cp:lastPrinted>2003-11-13T09:53:19Z</cp:lastPrinted>
  <dcterms:created xsi:type="dcterms:W3CDTF">2003-07-09T12:58:06Z</dcterms:created>
  <dcterms:modified xsi:type="dcterms:W3CDTF">2004-08-16T10:16:36Z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