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1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<sst xmlns="http://schemas.openxmlformats.org/spreadsheetml/2006/main" count="626" uniqueCount="146">
  <si>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</si>
  <si>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</si>
  <si>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</si>
  <si>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</si>
  <si>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</si>
  <si>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</si>
  <si>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</si>
  <si>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</si>
  <si>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</si>
  <si>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</si>
  <si>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</si>
  <si>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</si>
  <si>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</si>
  <si>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</si>
  <si>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</si>
  <si>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</si>
  <si>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</si>
  <si>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</si>
  <si>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</si>
  <si>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</si>
  <si>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</si>
  <si>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</si>
  <si>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</si>
  <si>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</si>
  <si>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</si>
  <si>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</si>
  <si>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</si>
  <si>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</si>
  <si>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</si>
  <si>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</si>
  <si>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</si>
  <si>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</si>
  <si>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</si>
  <si>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</si>
  <si>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</si>
  <si>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</si>
  <si>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</si>
  <si>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</si>
  <si>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</si>
  <si>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</si>
  <si>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</si>
  <si>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</si>
  <si>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</si>
  <si>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</si>
  <si>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</si>
  <si>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</si>
  <si>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</si>
  <si>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</si>
  <si>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</si>
  <si>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</si>
  <si>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</si>
  <si>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</si>
  <si>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</si>
  <si>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</si>
  <si>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</si>
  <si>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</si>
  <si>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</si>
  <si>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</si>
  <si>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</si>
  <si>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</si>
  <si>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</si>
  <si>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</si>
  <si>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</si>
  <si>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</si>
  <si>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</si>
  <si>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</si>
  <si>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</si>
  <si>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</si>
  <si>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</si>
  <si>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</si>
  <si>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</si>
  <si>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</si>
  <si>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</si>
  <si>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</si>
  <si>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</si>
  <si>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</si>
  <si>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</si>
  <si>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</si>
  <si>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</si>
  <si>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</si>
  <si>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</si>
  <si>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</si>
  <si>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</si>
  <si>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</si>
  <si>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</si>
  <si>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</si>
  <si>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</si>
  <si>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</si>
  <si>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</si>
  <si>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</si>
  <si>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</si>
  <si>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</si>
  <si>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</si>
  <si>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</si>
  <si>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</si>
  <si>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</si>
  <si>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</si>
  <si>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</si>
  <si>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</si>
  <si>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</si>
  <si>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</si>
  <si>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</si>
  <si>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</si>
  <si>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</si>
  <si>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</si>
  <si>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</si>
  <si>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</si>
  <si>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</si>
  <si>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</si>
  <si>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</si>
  <si>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</si>
  <si>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</si>
  <si>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</si>
  <si>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</si>
  <si>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</si>
  <si>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</si>
  <si>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</si>
  <si>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</si>
  <si>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</si>
  <si>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</si>
  <si>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</si>
  <si>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</si>
  <si>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</si>
  <si>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</si>
  <si>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</si>
  <si>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</si>
  <si>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</si>
  <si>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</si>
  <si>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</si>
  <si>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</si>
  <si>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</si>
  <si>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</si>
  <si>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</si>
  <si>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</si>
  <si>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</si>
  <si>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</si>
  <si>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</si>
  <si>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</si>
  <si>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</si>
  <si>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</si>
  <si>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</si>
  <si>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protection length</t>
  </si>
  <si>
    <t>Cas 2</t>
  </si>
  <si>
    <t>AP 333</t>
  </si>
  <si>
    <t>4E14469D-3</t>
  </si>
  <si>
    <t>2 x 100% Pressen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</si>
</sst>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9562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9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6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0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8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9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96.69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0050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94.20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81.98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83.49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7.03800800101012</v>
      </c>
      <c r="C41" s="77">
        <f aca="true" t="shared" si="0" ref="C41:C55">($B$41*H41+$B$42*J41+$B$43*L41+$B$44*N41+$B$45*P41+$B$46*R41+$B$47*T41+$B$48*V41)/100</f>
        <v>-2.0475906567043236E-08</v>
      </c>
      <c r="D41" s="77">
        <f aca="true" t="shared" si="1" ref="D41:D55">($B$41*I41+$B$42*K41+$B$43*M41+$B$44*O41+$B$45*Q41+$B$46*S41+$B$47*U41+$B$48*W41)/100</f>
        <v>-3.232939746151634E-08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-0.39015523208107084</v>
      </c>
      <c r="C42" s="77">
        <f t="shared" si="0"/>
        <v>-5.5654855206128485E-11</v>
      </c>
      <c r="D42" s="77">
        <f t="shared" si="1"/>
        <v>-2.0744056726271372E-08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-3.096979385691583</v>
      </c>
      <c r="C43" s="77">
        <f t="shared" si="0"/>
        <v>0.24461895497163172</v>
      </c>
      <c r="D43" s="77">
        <f t="shared" si="1"/>
        <v>-0.39076906103850484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6.009319694537496</v>
      </c>
      <c r="C44" s="77">
        <f t="shared" si="0"/>
        <v>0.00017912213315818672</v>
      </c>
      <c r="D44" s="77">
        <f t="shared" si="1"/>
        <v>0.03281510412531793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7.03800800101012</v>
      </c>
      <c r="C45" s="77">
        <f t="shared" si="0"/>
        <v>-0.05895777821343951</v>
      </c>
      <c r="D45" s="77">
        <f t="shared" si="1"/>
        <v>-0.09184488378183517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-0.39015523208107084</v>
      </c>
      <c r="C46" s="77">
        <f t="shared" si="0"/>
        <v>-0.000386193984211318</v>
      </c>
      <c r="D46" s="77">
        <f t="shared" si="1"/>
        <v>-0.03735687357270906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-3.096979385691583</v>
      </c>
      <c r="C47" s="77">
        <f t="shared" si="0"/>
        <v>0.009654461781740538</v>
      </c>
      <c r="D47" s="77">
        <f t="shared" si="1"/>
        <v>-0.015799098764229406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6.009319694537496</v>
      </c>
      <c r="C48" s="77">
        <f t="shared" si="0"/>
        <v>2.0429837830543E-05</v>
      </c>
      <c r="D48" s="77">
        <f t="shared" si="1"/>
        <v>0.0009410755635929785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-0.0012668198086315471</v>
      </c>
      <c r="D49" s="77">
        <f t="shared" si="1"/>
        <v>-0.0018640377399860334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-3.1040448213553804E-05</v>
      </c>
      <c r="D50" s="77">
        <f t="shared" si="1"/>
        <v>-0.0005742338544247752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0.00011238514088261299</v>
      </c>
      <c r="D51" s="77">
        <f t="shared" si="1"/>
        <v>-0.00021536674209367908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1.4489964060279382E-06</v>
      </c>
      <c r="D52" s="77">
        <f t="shared" si="1"/>
        <v>1.3774243713506769E-05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-3.0855551382547695E-05</v>
      </c>
      <c r="D53" s="77">
        <f t="shared" si="1"/>
        <v>-3.845068287360728E-05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-2.4474269720671037E-06</v>
      </c>
      <c r="D54" s="77">
        <f t="shared" si="1"/>
        <v>-2.120181937972248E-05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6.557987725924054E-06</v>
      </c>
      <c r="D55" s="77">
        <f t="shared" si="1"/>
        <v>-1.365354020892266E-05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2" sqref="C12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4">
        <v>0.9325</v>
      </c>
      <c r="I2" s="55" t="s">
        <v>139</v>
      </c>
    </row>
    <row r="3" spans="1:8" s="2" customFormat="1" ht="13.5" thickBot="1">
      <c r="A3" s="10">
        <v>1145</v>
      </c>
      <c r="B3" s="11">
        <v>81.98</v>
      </c>
      <c r="C3" s="11">
        <v>96.69666666666667</v>
      </c>
      <c r="D3" s="11">
        <v>9.838435950752592</v>
      </c>
      <c r="E3" s="11">
        <v>10.045398768641599</v>
      </c>
      <c r="F3" s="12" t="s">
        <v>69</v>
      </c>
      <c r="H3" s="102">
        <v>0.0625</v>
      </c>
    </row>
    <row r="4" spans="1:9" ht="16.5" customHeight="1">
      <c r="A4" s="13">
        <v>1148</v>
      </c>
      <c r="B4" s="14">
        <v>83.49666666666666</v>
      </c>
      <c r="C4" s="14">
        <v>102.51333333333334</v>
      </c>
      <c r="D4" s="14">
        <v>9.658003839574908</v>
      </c>
      <c r="E4" s="14">
        <v>9.97478408427995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1146</v>
      </c>
      <c r="B5" s="26">
        <v>104.83333333333333</v>
      </c>
      <c r="C5" s="26">
        <v>102.81666666666666</v>
      </c>
      <c r="D5" s="26">
        <v>9.55999522974717</v>
      </c>
      <c r="E5" s="26">
        <v>9.783952244298918</v>
      </c>
      <c r="F5" s="15" t="s">
        <v>71</v>
      </c>
      <c r="I5" s="75">
        <v>2272</v>
      </c>
    </row>
    <row r="6" spans="1:6" s="2" customFormat="1" ht="13.5" thickBot="1">
      <c r="A6" s="16">
        <v>1147</v>
      </c>
      <c r="B6" s="17">
        <v>112.44</v>
      </c>
      <c r="C6" s="17">
        <v>94.20666666666666</v>
      </c>
      <c r="D6" s="17">
        <v>8.985712844602363</v>
      </c>
      <c r="E6" s="17">
        <v>9.744562549099017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5" t="s">
        <v>140</v>
      </c>
      <c r="E11" s="105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143</v>
      </c>
      <c r="B13" s="110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2365</v>
      </c>
      <c r="K15" s="75">
        <v>2183</v>
      </c>
    </row>
    <row r="16" spans="1:6" ht="13.5" thickBot="1">
      <c r="A16" s="106" t="s">
        <v>141</v>
      </c>
      <c r="B16" s="107"/>
      <c r="C16" s="107"/>
      <c r="D16" s="107"/>
      <c r="E16" s="107"/>
      <c r="F16" s="107"/>
    </row>
    <row r="17" s="2" customFormat="1" ht="13.5" thickBot="1">
      <c r="A17" s="2" t="s">
        <v>145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7.03800800101012</v>
      </c>
      <c r="C19" s="34">
        <v>23.034674667676775</v>
      </c>
      <c r="D19" s="35">
        <v>9.36258264808156</v>
      </c>
      <c r="K19" s="97" t="s">
        <v>131</v>
      </c>
    </row>
    <row r="20" spans="1:11" ht="12.75">
      <c r="A20" s="33" t="s">
        <v>57</v>
      </c>
      <c r="B20" s="34">
        <v>-0.39015523208107084</v>
      </c>
      <c r="C20" s="34">
        <v>36.943178101252265</v>
      </c>
      <c r="D20" s="35">
        <v>14.850064391809433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-3.096979385691583</v>
      </c>
      <c r="C21" s="34">
        <v>41.84302061430841</v>
      </c>
      <c r="D21" s="35">
        <v>15.804220846312743</v>
      </c>
      <c r="F21" s="24" t="s">
        <v>134</v>
      </c>
    </row>
    <row r="22" spans="1:11" ht="16.5" thickBot="1">
      <c r="A22" s="36" t="s">
        <v>59</v>
      </c>
      <c r="B22" s="37">
        <v>6.009319694537496</v>
      </c>
      <c r="C22" s="37">
        <v>20.489319694537496</v>
      </c>
      <c r="D22" s="38">
        <v>8.484134224405947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4.082070827484131</v>
      </c>
      <c r="I23" s="75">
        <v>2179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0.24461895497163172</v>
      </c>
      <c r="C27" s="44">
        <v>0.00017912213315818672</v>
      </c>
      <c r="D27" s="44">
        <v>-0.05895777821343951</v>
      </c>
      <c r="E27" s="44">
        <v>-0.000386193984211318</v>
      </c>
      <c r="F27" s="44">
        <v>0.009654461781740538</v>
      </c>
      <c r="G27" s="44">
        <v>2.0429837830543E-05</v>
      </c>
      <c r="H27" s="44">
        <v>-0.0012668198086315471</v>
      </c>
      <c r="I27" s="45">
        <v>-3.1040448213553804E-05</v>
      </c>
    </row>
    <row r="28" spans="1:9" ht="13.5" thickBot="1">
      <c r="A28" s="46" t="s">
        <v>61</v>
      </c>
      <c r="B28" s="47">
        <v>-0.39076906103850484</v>
      </c>
      <c r="C28" s="47">
        <v>0.03281510412531793</v>
      </c>
      <c r="D28" s="47">
        <v>-0.09184488378183517</v>
      </c>
      <c r="E28" s="47">
        <v>-0.03735687357270906</v>
      </c>
      <c r="F28" s="47">
        <v>-0.015799098764229406</v>
      </c>
      <c r="G28" s="47">
        <v>0.0009410755635929785</v>
      </c>
      <c r="H28" s="47">
        <v>-0.0018640377399860334</v>
      </c>
      <c r="I28" s="48">
        <v>-0.0005742338544247752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1145</v>
      </c>
      <c r="B39" s="50">
        <v>81.98</v>
      </c>
      <c r="C39" s="50">
        <v>96.69666666666667</v>
      </c>
      <c r="D39" s="50">
        <v>9.838435950752592</v>
      </c>
      <c r="E39" s="50">
        <v>10.045398768641599</v>
      </c>
      <c r="F39" s="54">
        <f>I39*D39/(23678+B39)*1000</f>
        <v>8.484134224405947</v>
      </c>
      <c r="G39" s="59" t="s">
        <v>59</v>
      </c>
      <c r="H39" s="58">
        <f>I39-B39+X39</f>
        <v>6.009319694537496</v>
      </c>
      <c r="I39" s="58">
        <f>(B39+C42-2*X39)*(23678+B39)*E42/((23678+C42)*D39+E42*(23678+B39))</f>
        <v>20.489319694537496</v>
      </c>
      <c r="J39" s="24" t="s">
        <v>73</v>
      </c>
      <c r="K39" s="24">
        <f>(K40*K40+L40*L40+M40*M40+N40*N40+O40*O40+P40*P40+Q40*Q40+R40*R40+S40*S40+T40*T40+U40*U40+V40*V40+W40*W40)</f>
        <v>0.2272721214698472</v>
      </c>
      <c r="M39" s="24" t="s">
        <v>68</v>
      </c>
      <c r="N39" s="24">
        <f>(K44*K44+L44*L44+M44*M44+N44*N44+O44*O44+P44*P44+Q44*Q44+R44*R44+S44*S44+T44*T44+U44*U44+V44*V44+W44*W44)</f>
        <v>0.11967485513147276</v>
      </c>
      <c r="X39" s="55">
        <f>(1-$H$2)*1000</f>
        <v>67.5</v>
      </c>
    </row>
    <row r="40" spans="1:24" ht="12.75">
      <c r="A40" s="49">
        <v>1148</v>
      </c>
      <c r="B40" s="50">
        <v>83.49666666666666</v>
      </c>
      <c r="C40" s="50">
        <v>102.51333333333334</v>
      </c>
      <c r="D40" s="50">
        <v>9.658003839574908</v>
      </c>
      <c r="E40" s="50">
        <v>9.97478408427995</v>
      </c>
      <c r="F40" s="54">
        <f>I40*D40/(23678+B40)*1000</f>
        <v>9.36258264808156</v>
      </c>
      <c r="G40" s="59" t="s">
        <v>56</v>
      </c>
      <c r="H40" s="58">
        <f>I40-B40+X40</f>
        <v>7.03800800101012</v>
      </c>
      <c r="I40" s="58">
        <f>(B40+C39-2*X40)*(23678+B40)*E39/((23678+C39)*D40+E39*(23678+B40))</f>
        <v>23.034674667676775</v>
      </c>
      <c r="J40" s="24" t="s">
        <v>62</v>
      </c>
      <c r="K40" s="52">
        <f aca="true" t="shared" si="0" ref="K40:W40">SQRT(K41*K41+K42*K42)</f>
        <v>0.4610194054444215</v>
      </c>
      <c r="L40" s="52">
        <f t="shared" si="0"/>
        <v>0.03281559299318001</v>
      </c>
      <c r="M40" s="52">
        <f t="shared" si="0"/>
        <v>0.10913982906695398</v>
      </c>
      <c r="N40" s="52">
        <f t="shared" si="0"/>
        <v>0.037358869748974066</v>
      </c>
      <c r="O40" s="52">
        <f t="shared" si="0"/>
        <v>0.01851540315674935</v>
      </c>
      <c r="P40" s="52">
        <f t="shared" si="0"/>
        <v>0.0009412972934549553</v>
      </c>
      <c r="Q40" s="52">
        <f t="shared" si="0"/>
        <v>0.002253767761690079</v>
      </c>
      <c r="R40" s="52">
        <f t="shared" si="0"/>
        <v>0.0005750721945919767</v>
      </c>
      <c r="S40" s="52">
        <f t="shared" si="0"/>
        <v>0.00024292643637786738</v>
      </c>
      <c r="T40" s="52">
        <f t="shared" si="0"/>
        <v>1.3850248389966247E-05</v>
      </c>
      <c r="U40" s="52">
        <f t="shared" si="0"/>
        <v>4.930030491353738E-05</v>
      </c>
      <c r="V40" s="52">
        <f t="shared" si="0"/>
        <v>2.1342610988208012E-05</v>
      </c>
      <c r="W40" s="52">
        <f t="shared" si="0"/>
        <v>1.5146826837659377E-05</v>
      </c>
      <c r="X40" s="55">
        <f>(1-$H$2)*1000</f>
        <v>67.5</v>
      </c>
    </row>
    <row r="41" spans="1:24" ht="12.75">
      <c r="A41" s="49">
        <v>1146</v>
      </c>
      <c r="B41" s="50">
        <v>104.83333333333333</v>
      </c>
      <c r="C41" s="50">
        <v>102.81666666666666</v>
      </c>
      <c r="D41" s="50">
        <v>9.55999522974717</v>
      </c>
      <c r="E41" s="50">
        <v>9.783952244298918</v>
      </c>
      <c r="F41" s="54">
        <f>I41*D41/(23678+B41)*1000</f>
        <v>14.850064391809433</v>
      </c>
      <c r="G41" s="59" t="s">
        <v>57</v>
      </c>
      <c r="H41" s="58">
        <f>I41-B41+X41</f>
        <v>-0.39015523208107084</v>
      </c>
      <c r="I41" s="58">
        <f>(B41+C40-2*X41)*(23678+B41)*E40/((23678+C40)*D41+E40*(23678+B41))</f>
        <v>36.943178101252265</v>
      </c>
      <c r="J41" s="24" t="s">
        <v>60</v>
      </c>
      <c r="K41" s="52">
        <f>'calcul config'!C43</f>
        <v>0.24461895497163172</v>
      </c>
      <c r="L41" s="52">
        <f>'calcul config'!C44</f>
        <v>0.00017912213315818672</v>
      </c>
      <c r="M41" s="52">
        <f>'calcul config'!C45</f>
        <v>-0.05895777821343951</v>
      </c>
      <c r="N41" s="52">
        <f>'calcul config'!C46</f>
        <v>-0.000386193984211318</v>
      </c>
      <c r="O41" s="52">
        <f>'calcul config'!C47</f>
        <v>0.009654461781740538</v>
      </c>
      <c r="P41" s="52">
        <f>'calcul config'!C48</f>
        <v>2.0429837830543E-05</v>
      </c>
      <c r="Q41" s="52">
        <f>'calcul config'!C49</f>
        <v>-0.0012668198086315471</v>
      </c>
      <c r="R41" s="52">
        <f>'calcul config'!C50</f>
        <v>-3.1040448213553804E-05</v>
      </c>
      <c r="S41" s="52">
        <f>'calcul config'!C51</f>
        <v>0.00011238514088261299</v>
      </c>
      <c r="T41" s="52">
        <f>'calcul config'!C52</f>
        <v>1.4489964060279382E-06</v>
      </c>
      <c r="U41" s="52">
        <f>'calcul config'!C53</f>
        <v>-3.0855551382547695E-05</v>
      </c>
      <c r="V41" s="52">
        <f>'calcul config'!C54</f>
        <v>-2.4474269720671037E-06</v>
      </c>
      <c r="W41" s="52">
        <f>'calcul config'!C55</f>
        <v>6.557987725924054E-06</v>
      </c>
      <c r="X41" s="55">
        <f>(1-$H$2)*1000</f>
        <v>67.5</v>
      </c>
    </row>
    <row r="42" spans="1:24" ht="12.75">
      <c r="A42" s="49">
        <v>1147</v>
      </c>
      <c r="B42" s="50">
        <v>112.44</v>
      </c>
      <c r="C42" s="50">
        <v>94.20666666666666</v>
      </c>
      <c r="D42" s="50">
        <v>8.985712844602363</v>
      </c>
      <c r="E42" s="50">
        <v>9.744562549099017</v>
      </c>
      <c r="F42" s="54">
        <f>I42*D42/(23678+B42)*1000</f>
        <v>15.804220846312743</v>
      </c>
      <c r="G42" s="59" t="s">
        <v>58</v>
      </c>
      <c r="H42" s="58">
        <f>I42-B42+X42</f>
        <v>-3.096979385691583</v>
      </c>
      <c r="I42" s="58">
        <f>(B42+C41-2*X42)*(23678+B42)*E41/((23678+C41)*D42+E41*(23678+B42))</f>
        <v>41.84302061430841</v>
      </c>
      <c r="J42" s="24" t="s">
        <v>61</v>
      </c>
      <c r="K42" s="52">
        <f>'calcul config'!D43</f>
        <v>-0.39076906103850484</v>
      </c>
      <c r="L42" s="52">
        <f>'calcul config'!D44</f>
        <v>0.03281510412531793</v>
      </c>
      <c r="M42" s="52">
        <f>'calcul config'!D45</f>
        <v>-0.09184488378183517</v>
      </c>
      <c r="N42" s="52">
        <f>'calcul config'!D46</f>
        <v>-0.03735687357270906</v>
      </c>
      <c r="O42" s="52">
        <f>'calcul config'!D47</f>
        <v>-0.015799098764229406</v>
      </c>
      <c r="P42" s="52">
        <f>'calcul config'!D48</f>
        <v>0.0009410755635929785</v>
      </c>
      <c r="Q42" s="52">
        <f>'calcul config'!D49</f>
        <v>-0.0018640377399860334</v>
      </c>
      <c r="R42" s="52">
        <f>'calcul config'!D50</f>
        <v>-0.0005742338544247752</v>
      </c>
      <c r="S42" s="52">
        <f>'calcul config'!D51</f>
        <v>-0.00021536674209367908</v>
      </c>
      <c r="T42" s="52">
        <f>'calcul config'!D52</f>
        <v>1.3774243713506769E-05</v>
      </c>
      <c r="U42" s="52">
        <f>'calcul config'!D53</f>
        <v>-3.845068287360728E-05</v>
      </c>
      <c r="V42" s="52">
        <f>'calcul config'!D54</f>
        <v>-2.120181937972248E-05</v>
      </c>
      <c r="W42" s="52">
        <f>'calcul config'!D55</f>
        <v>-1.365354020892266E-05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0.307346270296281</v>
      </c>
      <c r="L44" s="52">
        <f>L40/(L43*1.5)</f>
        <v>0.03125294570779049</v>
      </c>
      <c r="M44" s="52">
        <f aca="true" t="shared" si="1" ref="M44:W44">M40/(M43*1.5)</f>
        <v>0.12126647674105999</v>
      </c>
      <c r="N44" s="52">
        <f t="shared" si="1"/>
        <v>0.049811826331965424</v>
      </c>
      <c r="O44" s="52">
        <f t="shared" si="1"/>
        <v>0.08229068069666379</v>
      </c>
      <c r="P44" s="52">
        <f t="shared" si="1"/>
        <v>0.006275315289699701</v>
      </c>
      <c r="Q44" s="52">
        <f t="shared" si="1"/>
        <v>0.015025118411267191</v>
      </c>
      <c r="R44" s="52">
        <f t="shared" si="1"/>
        <v>0.0012779382102043927</v>
      </c>
      <c r="S44" s="52">
        <f t="shared" si="1"/>
        <v>0.003239019151704898</v>
      </c>
      <c r="T44" s="52">
        <f t="shared" si="1"/>
        <v>0.00018466997853288327</v>
      </c>
      <c r="U44" s="52">
        <f t="shared" si="1"/>
        <v>0.000657337398847165</v>
      </c>
      <c r="V44" s="52">
        <f t="shared" si="1"/>
        <v>0.0002845681465094401</v>
      </c>
      <c r="W44" s="52">
        <f t="shared" si="1"/>
        <v>0.00020195769116879167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1148</v>
      </c>
      <c r="B51" s="24">
        <v>105.68</v>
      </c>
      <c r="C51" s="24">
        <v>124.08</v>
      </c>
      <c r="D51" s="24">
        <v>9.161645396793858</v>
      </c>
      <c r="E51" s="24">
        <v>9.609637581632612</v>
      </c>
      <c r="F51" s="24">
        <v>14.998784203993935</v>
      </c>
      <c r="G51" s="24" t="s">
        <v>59</v>
      </c>
      <c r="H51" s="24">
        <v>0.756923275996229</v>
      </c>
      <c r="I51" s="24">
        <v>38.93692327599623</v>
      </c>
      <c r="J51" s="24" t="s">
        <v>73</v>
      </c>
      <c r="K51" s="24">
        <v>0.24284844044452628</v>
      </c>
      <c r="M51" s="24" t="s">
        <v>68</v>
      </c>
      <c r="N51" s="24">
        <v>0.1337736595336729</v>
      </c>
      <c r="X51" s="24">
        <v>67.5</v>
      </c>
    </row>
    <row r="52" spans="1:24" ht="12.75" hidden="1">
      <c r="A52" s="24">
        <v>1147</v>
      </c>
      <c r="B52" s="24">
        <v>123.37999725341797</v>
      </c>
      <c r="C52" s="24">
        <v>100.27999877929688</v>
      </c>
      <c r="D52" s="24">
        <v>8.318589210510254</v>
      </c>
      <c r="E52" s="24">
        <v>9.280709266662598</v>
      </c>
      <c r="F52" s="24">
        <v>21.067323015236273</v>
      </c>
      <c r="G52" s="24" t="s">
        <v>56</v>
      </c>
      <c r="H52" s="24">
        <v>4.3984162998056675</v>
      </c>
      <c r="I52" s="24">
        <v>60.278413553223636</v>
      </c>
      <c r="J52" s="24" t="s">
        <v>62</v>
      </c>
      <c r="K52" s="24">
        <v>0.45968723903802744</v>
      </c>
      <c r="L52" s="24">
        <v>0.1389234905529586</v>
      </c>
      <c r="M52" s="24">
        <v>0.10882484451925435</v>
      </c>
      <c r="N52" s="24">
        <v>0.005626105584861798</v>
      </c>
      <c r="O52" s="24">
        <v>0.018461910630109244</v>
      </c>
      <c r="P52" s="24">
        <v>0.003985228219182922</v>
      </c>
      <c r="Q52" s="24">
        <v>0.0022472611059766775</v>
      </c>
      <c r="R52" s="24">
        <v>8.661076623307521E-05</v>
      </c>
      <c r="S52" s="24">
        <v>0.00024221828614635665</v>
      </c>
      <c r="T52" s="24">
        <v>5.863238652108847E-05</v>
      </c>
      <c r="U52" s="24">
        <v>4.91545645842651E-05</v>
      </c>
      <c r="V52" s="24">
        <v>3.210243148444759E-06</v>
      </c>
      <c r="W52" s="24">
        <v>1.5103102466993057E-05</v>
      </c>
      <c r="X52" s="24">
        <v>67.5</v>
      </c>
    </row>
    <row r="53" spans="1:24" ht="12.75" hidden="1">
      <c r="A53" s="24">
        <v>1145</v>
      </c>
      <c r="B53" s="24">
        <v>92.44000244140625</v>
      </c>
      <c r="C53" s="24">
        <v>96.04000091552734</v>
      </c>
      <c r="D53" s="24">
        <v>9.541719436645508</v>
      </c>
      <c r="E53" s="24">
        <v>10.021156311035156</v>
      </c>
      <c r="F53" s="24">
        <v>11.422170892334174</v>
      </c>
      <c r="G53" s="24" t="s">
        <v>57</v>
      </c>
      <c r="H53" s="24">
        <v>3.5150396185303094</v>
      </c>
      <c r="I53" s="24">
        <v>28.45504205993656</v>
      </c>
      <c r="J53" s="24" t="s">
        <v>60</v>
      </c>
      <c r="K53" s="24">
        <v>-0.10782226512946093</v>
      </c>
      <c r="L53" s="24">
        <v>0.0007560704915319893</v>
      </c>
      <c r="M53" s="24">
        <v>0.024321493152719184</v>
      </c>
      <c r="N53" s="24">
        <v>-5.819603002700395E-05</v>
      </c>
      <c r="O53" s="24">
        <v>-0.004523677173875477</v>
      </c>
      <c r="P53" s="24">
        <v>8.65282442562117E-05</v>
      </c>
      <c r="Q53" s="24">
        <v>0.0004445842649211273</v>
      </c>
      <c r="R53" s="24">
        <v>-4.674743283993639E-06</v>
      </c>
      <c r="S53" s="24">
        <v>-7.506636084204738E-05</v>
      </c>
      <c r="T53" s="24">
        <v>6.1615576250549575E-06</v>
      </c>
      <c r="U53" s="24">
        <v>5.868575580258406E-06</v>
      </c>
      <c r="V53" s="24">
        <v>-3.7014625432223053E-07</v>
      </c>
      <c r="W53" s="24">
        <v>-5.154215360120619E-06</v>
      </c>
      <c r="X53" s="24">
        <v>67.5</v>
      </c>
    </row>
    <row r="54" spans="1:24" ht="12.75" hidden="1">
      <c r="A54" s="24">
        <v>1146</v>
      </c>
      <c r="B54" s="24">
        <v>112.9800033569336</v>
      </c>
      <c r="C54" s="24">
        <v>105.68000030517578</v>
      </c>
      <c r="D54" s="24">
        <v>9.378424644470215</v>
      </c>
      <c r="E54" s="24">
        <v>9.532254219055176</v>
      </c>
      <c r="F54" s="24">
        <v>15.07792830526865</v>
      </c>
      <c r="G54" s="24" t="s">
        <v>58</v>
      </c>
      <c r="H54" s="24">
        <v>-7.230648651694622</v>
      </c>
      <c r="I54" s="24">
        <v>38.24935470523897</v>
      </c>
      <c r="J54" s="24" t="s">
        <v>61</v>
      </c>
      <c r="K54" s="24">
        <v>-0.44686319704889194</v>
      </c>
      <c r="L54" s="24">
        <v>0.13892143313697067</v>
      </c>
      <c r="M54" s="24">
        <v>-0.10607220067228791</v>
      </c>
      <c r="N54" s="24">
        <v>-0.005625804589043438</v>
      </c>
      <c r="O54" s="24">
        <v>-0.01789911978117077</v>
      </c>
      <c r="P54" s="24">
        <v>0.003984288747307081</v>
      </c>
      <c r="Q54" s="24">
        <v>-0.0022028452759601754</v>
      </c>
      <c r="R54" s="24">
        <v>-8.648451654897053E-05</v>
      </c>
      <c r="S54" s="24">
        <v>-0.0002302927259242242</v>
      </c>
      <c r="T54" s="24">
        <v>5.830773496536668E-05</v>
      </c>
      <c r="U54" s="24">
        <v>-4.880298187741691E-05</v>
      </c>
      <c r="V54" s="24">
        <v>-3.188832517167959E-06</v>
      </c>
      <c r="W54" s="24">
        <v>-1.4196399830590446E-05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1148</v>
      </c>
      <c r="B56" s="24">
        <v>105.68</v>
      </c>
      <c r="C56" s="24">
        <v>124.08</v>
      </c>
      <c r="D56" s="24">
        <v>9.161645396793858</v>
      </c>
      <c r="E56" s="24">
        <v>9.609637581632612</v>
      </c>
      <c r="F56" s="24">
        <v>13.428897111878252</v>
      </c>
      <c r="G56" s="24" t="s">
        <v>59</v>
      </c>
      <c r="H56" s="24">
        <v>-3.318511934372907</v>
      </c>
      <c r="I56" s="24">
        <v>34.8614880656271</v>
      </c>
      <c r="J56" s="24" t="s">
        <v>73</v>
      </c>
      <c r="K56" s="24">
        <v>0.19034298267554917</v>
      </c>
      <c r="M56" s="24" t="s">
        <v>68</v>
      </c>
      <c r="N56" s="24">
        <v>0.16932731644265261</v>
      </c>
      <c r="X56" s="24">
        <v>67.5</v>
      </c>
    </row>
    <row r="57" spans="1:24" ht="12.75" hidden="1">
      <c r="A57" s="24">
        <v>1147</v>
      </c>
      <c r="B57" s="24">
        <v>123.37999725341797</v>
      </c>
      <c r="C57" s="24">
        <v>100.27999877929688</v>
      </c>
      <c r="D57" s="24">
        <v>8.318589210510254</v>
      </c>
      <c r="E57" s="24">
        <v>9.280709266662598</v>
      </c>
      <c r="F57" s="24">
        <v>21.067323015236273</v>
      </c>
      <c r="G57" s="24" t="s">
        <v>56</v>
      </c>
      <c r="H57" s="24">
        <v>4.3984162998056675</v>
      </c>
      <c r="I57" s="24">
        <v>60.278413553223636</v>
      </c>
      <c r="J57" s="24" t="s">
        <v>62</v>
      </c>
      <c r="K57" s="24">
        <v>0.1501219877738821</v>
      </c>
      <c r="L57" s="24">
        <v>0.40786021960135</v>
      </c>
      <c r="M57" s="24">
        <v>0.035539448367433966</v>
      </c>
      <c r="N57" s="24">
        <v>0.0044197781830676575</v>
      </c>
      <c r="O57" s="24">
        <v>0.006029194495535512</v>
      </c>
      <c r="P57" s="24">
        <v>0.011700226417340745</v>
      </c>
      <c r="Q57" s="24">
        <v>0.0007338953544469217</v>
      </c>
      <c r="R57" s="24">
        <v>6.805229566345556E-05</v>
      </c>
      <c r="S57" s="24">
        <v>7.908621672547995E-05</v>
      </c>
      <c r="T57" s="24">
        <v>0.00017215934573046334</v>
      </c>
      <c r="U57" s="24">
        <v>1.6047096381644128E-05</v>
      </c>
      <c r="V57" s="24">
        <v>2.5308777665385726E-06</v>
      </c>
      <c r="W57" s="24">
        <v>4.927905152887193E-06</v>
      </c>
      <c r="X57" s="24">
        <v>67.5</v>
      </c>
    </row>
    <row r="58" spans="1:24" ht="12.75" hidden="1">
      <c r="A58" s="24">
        <v>1146</v>
      </c>
      <c r="B58" s="24">
        <v>112.9800033569336</v>
      </c>
      <c r="C58" s="24">
        <v>105.68000030517578</v>
      </c>
      <c r="D58" s="24">
        <v>9.378424644470215</v>
      </c>
      <c r="E58" s="24">
        <v>9.532254219055176</v>
      </c>
      <c r="F58" s="24">
        <v>15.34841885161749</v>
      </c>
      <c r="G58" s="24" t="s">
        <v>57</v>
      </c>
      <c r="H58" s="24">
        <v>-6.544474222274147</v>
      </c>
      <c r="I58" s="24">
        <v>38.935529134659454</v>
      </c>
      <c r="J58" s="24" t="s">
        <v>60</v>
      </c>
      <c r="K58" s="24">
        <v>0.1244053098607874</v>
      </c>
      <c r="L58" s="24">
        <v>-0.0022191081122461213</v>
      </c>
      <c r="M58" s="24">
        <v>-0.029223346089444435</v>
      </c>
      <c r="N58" s="24">
        <v>-4.5530678939999435E-05</v>
      </c>
      <c r="O58" s="24">
        <v>0.005032535869482824</v>
      </c>
      <c r="P58" s="24">
        <v>-0.0002539264642419334</v>
      </c>
      <c r="Q58" s="24">
        <v>-0.0005922953561030323</v>
      </c>
      <c r="R58" s="24">
        <v>-3.6705208547202417E-06</v>
      </c>
      <c r="S58" s="24">
        <v>6.880666560084124E-05</v>
      </c>
      <c r="T58" s="24">
        <v>-1.8084341643187158E-05</v>
      </c>
      <c r="U58" s="24">
        <v>-1.2152551112313281E-05</v>
      </c>
      <c r="V58" s="24">
        <v>-2.89063746519587E-07</v>
      </c>
      <c r="W58" s="24">
        <v>4.365547349109639E-06</v>
      </c>
      <c r="X58" s="24">
        <v>67.5</v>
      </c>
    </row>
    <row r="59" spans="1:24" ht="12.75" hidden="1">
      <c r="A59" s="24">
        <v>1145</v>
      </c>
      <c r="B59" s="24">
        <v>92.44000244140625</v>
      </c>
      <c r="C59" s="24">
        <v>96.04000091552734</v>
      </c>
      <c r="D59" s="24">
        <v>9.541719436645508</v>
      </c>
      <c r="E59" s="24">
        <v>10.021156311035156</v>
      </c>
      <c r="F59" s="24">
        <v>12.658722384643431</v>
      </c>
      <c r="G59" s="24" t="s">
        <v>58</v>
      </c>
      <c r="H59" s="24">
        <v>6.595550762567896</v>
      </c>
      <c r="I59" s="24">
        <v>31.535553203974146</v>
      </c>
      <c r="J59" s="24" t="s">
        <v>61</v>
      </c>
      <c r="K59" s="24">
        <v>0.08402339014597708</v>
      </c>
      <c r="L59" s="24">
        <v>-0.4078541826344896</v>
      </c>
      <c r="M59" s="24">
        <v>0.02022494582435408</v>
      </c>
      <c r="N59" s="24">
        <v>-0.004419543657980551</v>
      </c>
      <c r="O59" s="24">
        <v>0.00332035675603759</v>
      </c>
      <c r="P59" s="24">
        <v>-0.011697470648298111</v>
      </c>
      <c r="Q59" s="24">
        <v>0.00043334582312231306</v>
      </c>
      <c r="R59" s="24">
        <v>-6.795323555005631E-05</v>
      </c>
      <c r="S59" s="24">
        <v>3.899067125407815E-05</v>
      </c>
      <c r="T59" s="24">
        <v>-0.00017120688335950075</v>
      </c>
      <c r="U59" s="24">
        <v>1.0479732999670805E-05</v>
      </c>
      <c r="V59" s="24">
        <v>-2.5143158949518123E-06</v>
      </c>
      <c r="W59" s="24">
        <v>2.2860983221493248E-06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1148</v>
      </c>
      <c r="B61" s="24">
        <v>105.68</v>
      </c>
      <c r="C61" s="24">
        <v>124.08</v>
      </c>
      <c r="D61" s="24">
        <v>9.161645396793858</v>
      </c>
      <c r="E61" s="24">
        <v>9.609637581632612</v>
      </c>
      <c r="F61" s="24">
        <v>14.998784203993935</v>
      </c>
      <c r="G61" s="24" t="s">
        <v>59</v>
      </c>
      <c r="H61" s="24">
        <v>0.756923275996229</v>
      </c>
      <c r="I61" s="24">
        <v>38.93692327599623</v>
      </c>
      <c r="J61" s="24" t="s">
        <v>73</v>
      </c>
      <c r="K61" s="24">
        <v>1.0918928208510839</v>
      </c>
      <c r="M61" s="24" t="s">
        <v>68</v>
      </c>
      <c r="N61" s="24">
        <v>0.6192807730479626</v>
      </c>
      <c r="X61" s="24">
        <v>67.5</v>
      </c>
    </row>
    <row r="62" spans="1:24" ht="12.75" hidden="1">
      <c r="A62" s="24">
        <v>1145</v>
      </c>
      <c r="B62" s="24">
        <v>92.44000244140625</v>
      </c>
      <c r="C62" s="24">
        <v>96.04000091552734</v>
      </c>
      <c r="D62" s="24">
        <v>9.541719436645508</v>
      </c>
      <c r="E62" s="24">
        <v>10.021156311035156</v>
      </c>
      <c r="F62" s="24">
        <v>16.408661112765923</v>
      </c>
      <c r="G62" s="24" t="s">
        <v>56</v>
      </c>
      <c r="H62" s="24">
        <v>15.937440779510638</v>
      </c>
      <c r="I62" s="24">
        <v>40.87744322091689</v>
      </c>
      <c r="J62" s="24" t="s">
        <v>62</v>
      </c>
      <c r="K62" s="24">
        <v>0.9541084764129419</v>
      </c>
      <c r="L62" s="24">
        <v>0.35909949630786364</v>
      </c>
      <c r="M62" s="24">
        <v>0.22587197309027712</v>
      </c>
      <c r="N62" s="24">
        <v>0.0016512161156146136</v>
      </c>
      <c r="O62" s="24">
        <v>0.03831902801395405</v>
      </c>
      <c r="P62" s="24">
        <v>0.010301548270872575</v>
      </c>
      <c r="Q62" s="24">
        <v>0.004664280132575323</v>
      </c>
      <c r="R62" s="24">
        <v>2.5482518247782156E-05</v>
      </c>
      <c r="S62" s="24">
        <v>0.0005027596667177023</v>
      </c>
      <c r="T62" s="24">
        <v>0.00015158029313834385</v>
      </c>
      <c r="U62" s="24">
        <v>0.00010201112560496925</v>
      </c>
      <c r="V62" s="24">
        <v>9.505278815689219E-07</v>
      </c>
      <c r="W62" s="24">
        <v>3.135084562015517E-05</v>
      </c>
      <c r="X62" s="24">
        <v>67.5</v>
      </c>
    </row>
    <row r="63" spans="1:24" ht="12.75" hidden="1">
      <c r="A63" s="24">
        <v>1147</v>
      </c>
      <c r="B63" s="24">
        <v>123.37999725341797</v>
      </c>
      <c r="C63" s="24">
        <v>100.27999877929688</v>
      </c>
      <c r="D63" s="24">
        <v>8.318589210510254</v>
      </c>
      <c r="E63" s="24">
        <v>9.280709266662598</v>
      </c>
      <c r="F63" s="24">
        <v>16.130348262708097</v>
      </c>
      <c r="G63" s="24" t="s">
        <v>57</v>
      </c>
      <c r="H63" s="24">
        <v>-9.727393876432316</v>
      </c>
      <c r="I63" s="24">
        <v>46.15260337698565</v>
      </c>
      <c r="J63" s="24" t="s">
        <v>60</v>
      </c>
      <c r="K63" s="24">
        <v>0.3998820001997833</v>
      </c>
      <c r="L63" s="24">
        <v>-0.001953456270775242</v>
      </c>
      <c r="M63" s="24">
        <v>-0.0969913940489522</v>
      </c>
      <c r="N63" s="24">
        <v>-1.6638424791874923E-05</v>
      </c>
      <c r="O63" s="24">
        <v>0.01568386141350954</v>
      </c>
      <c r="P63" s="24">
        <v>-0.00022355903005499085</v>
      </c>
      <c r="Q63" s="24">
        <v>-0.0021127217935959074</v>
      </c>
      <c r="R63" s="24">
        <v>-1.3402384802400732E-06</v>
      </c>
      <c r="S63" s="24">
        <v>0.00017431491025610304</v>
      </c>
      <c r="T63" s="24">
        <v>-1.592711902731574E-05</v>
      </c>
      <c r="U63" s="24">
        <v>-5.3263904593284334E-05</v>
      </c>
      <c r="V63" s="24">
        <v>-1.0383741535869662E-07</v>
      </c>
      <c r="W63" s="24">
        <v>9.881730304015662E-06</v>
      </c>
      <c r="X63" s="24">
        <v>67.5</v>
      </c>
    </row>
    <row r="64" spans="1:24" ht="12.75" hidden="1">
      <c r="A64" s="24">
        <v>1146</v>
      </c>
      <c r="B64" s="24">
        <v>112.9800033569336</v>
      </c>
      <c r="C64" s="24">
        <v>105.68000030517578</v>
      </c>
      <c r="D64" s="24">
        <v>9.378424644470215</v>
      </c>
      <c r="E64" s="24">
        <v>9.532254219055176</v>
      </c>
      <c r="F64" s="24">
        <v>15.34841885161749</v>
      </c>
      <c r="G64" s="24" t="s">
        <v>58</v>
      </c>
      <c r="H64" s="24">
        <v>-6.544474222274147</v>
      </c>
      <c r="I64" s="24">
        <v>38.935529134659454</v>
      </c>
      <c r="J64" s="24" t="s">
        <v>61</v>
      </c>
      <c r="K64" s="24">
        <v>-0.8662663393433025</v>
      </c>
      <c r="L64" s="24">
        <v>-0.35909418298986623</v>
      </c>
      <c r="M64" s="24">
        <v>-0.2039872979088055</v>
      </c>
      <c r="N64" s="24">
        <v>-0.0016511322852169835</v>
      </c>
      <c r="O64" s="24">
        <v>-0.034962328284827114</v>
      </c>
      <c r="P64" s="24">
        <v>-0.010299122202265523</v>
      </c>
      <c r="Q64" s="24">
        <v>-0.004158354936510563</v>
      </c>
      <c r="R64" s="24">
        <v>-2.5447249302520585E-05</v>
      </c>
      <c r="S64" s="24">
        <v>-0.00047157353036456767</v>
      </c>
      <c r="T64" s="24">
        <v>-0.00015074120918778637</v>
      </c>
      <c r="U64" s="24">
        <v>-8.70013000745984E-05</v>
      </c>
      <c r="V64" s="24">
        <v>-9.448391634619768E-07</v>
      </c>
      <c r="W64" s="24">
        <v>-2.975276335565322E-05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1148</v>
      </c>
      <c r="B66" s="24">
        <v>105.68</v>
      </c>
      <c r="C66" s="24">
        <v>124.08</v>
      </c>
      <c r="D66" s="24">
        <v>9.161645396793858</v>
      </c>
      <c r="E66" s="24">
        <v>9.609637581632612</v>
      </c>
      <c r="F66" s="24">
        <v>13.756938948208104</v>
      </c>
      <c r="G66" s="24" t="s">
        <v>59</v>
      </c>
      <c r="H66" s="24">
        <v>-2.466913588882278</v>
      </c>
      <c r="I66" s="24">
        <v>35.713086411117736</v>
      </c>
      <c r="J66" s="24" t="s">
        <v>73</v>
      </c>
      <c r="K66" s="24">
        <v>0.9167535434820282</v>
      </c>
      <c r="M66" s="24" t="s">
        <v>68</v>
      </c>
      <c r="N66" s="24">
        <v>0.5390096101316426</v>
      </c>
      <c r="X66" s="24">
        <v>67.5</v>
      </c>
    </row>
    <row r="67" spans="1:24" ht="12.75" hidden="1">
      <c r="A67" s="24">
        <v>1145</v>
      </c>
      <c r="B67" s="24">
        <v>92.44000244140625</v>
      </c>
      <c r="C67" s="24">
        <v>96.04000091552734</v>
      </c>
      <c r="D67" s="24">
        <v>9.541719436645508</v>
      </c>
      <c r="E67" s="24">
        <v>10.021156311035156</v>
      </c>
      <c r="F67" s="24">
        <v>16.408661112765923</v>
      </c>
      <c r="G67" s="24" t="s">
        <v>56</v>
      </c>
      <c r="H67" s="24">
        <v>15.937440779510638</v>
      </c>
      <c r="I67" s="24">
        <v>40.87744322091689</v>
      </c>
      <c r="J67" s="24" t="s">
        <v>62</v>
      </c>
      <c r="K67" s="24">
        <v>0.8497146649980769</v>
      </c>
      <c r="L67" s="24">
        <v>0.39110137757103247</v>
      </c>
      <c r="M67" s="24">
        <v>0.20115833432438804</v>
      </c>
      <c r="N67" s="24">
        <v>0.0023637662403141395</v>
      </c>
      <c r="O67" s="24">
        <v>0.03412636811992281</v>
      </c>
      <c r="P67" s="24">
        <v>0.011219570594683977</v>
      </c>
      <c r="Q67" s="24">
        <v>0.004153949836969509</v>
      </c>
      <c r="R67" s="24">
        <v>3.644578754796442E-05</v>
      </c>
      <c r="S67" s="24">
        <v>0.00044775860694191955</v>
      </c>
      <c r="T67" s="24">
        <v>0.00016509464558491527</v>
      </c>
      <c r="U67" s="24">
        <v>9.085061757465099E-05</v>
      </c>
      <c r="V67" s="24">
        <v>1.3553328058349778E-06</v>
      </c>
      <c r="W67" s="24">
        <v>2.7922406322378458E-05</v>
      </c>
      <c r="X67" s="24">
        <v>67.5</v>
      </c>
    </row>
    <row r="68" spans="1:24" ht="12.75" hidden="1">
      <c r="A68" s="24">
        <v>1146</v>
      </c>
      <c r="B68" s="24">
        <v>112.9800033569336</v>
      </c>
      <c r="C68" s="24">
        <v>105.68000030517578</v>
      </c>
      <c r="D68" s="24">
        <v>9.378424644470215</v>
      </c>
      <c r="E68" s="24">
        <v>9.532254219055176</v>
      </c>
      <c r="F68" s="24">
        <v>15.07792830526865</v>
      </c>
      <c r="G68" s="24" t="s">
        <v>57</v>
      </c>
      <c r="H68" s="24">
        <v>-7.230648651694622</v>
      </c>
      <c r="I68" s="24">
        <v>38.24935470523897</v>
      </c>
      <c r="J68" s="24" t="s">
        <v>60</v>
      </c>
      <c r="K68" s="24">
        <v>0.17999415292572293</v>
      </c>
      <c r="L68" s="24">
        <v>-0.0021276209331652137</v>
      </c>
      <c r="M68" s="24">
        <v>-0.04484288517757303</v>
      </c>
      <c r="N68" s="24">
        <v>-2.4091156124972403E-05</v>
      </c>
      <c r="O68" s="24">
        <v>0.006868832476546097</v>
      </c>
      <c r="P68" s="24">
        <v>-0.0002434498654047182</v>
      </c>
      <c r="Q68" s="24">
        <v>-0.0010319541908349707</v>
      </c>
      <c r="R68" s="24">
        <v>-1.943527328422601E-06</v>
      </c>
      <c r="S68" s="24">
        <v>6.028727656801702E-05</v>
      </c>
      <c r="T68" s="24">
        <v>-1.7341237539011714E-05</v>
      </c>
      <c r="U68" s="24">
        <v>-2.946755532345668E-05</v>
      </c>
      <c r="V68" s="24">
        <v>-1.5341452315675813E-07</v>
      </c>
      <c r="W68" s="24">
        <v>2.833633687878727E-06</v>
      </c>
      <c r="X68" s="24">
        <v>67.5</v>
      </c>
    </row>
    <row r="69" spans="1:24" ht="12.75" hidden="1">
      <c r="A69" s="24">
        <v>1147</v>
      </c>
      <c r="B69" s="24">
        <v>123.37999725341797</v>
      </c>
      <c r="C69" s="24">
        <v>100.27999877929688</v>
      </c>
      <c r="D69" s="24">
        <v>8.318589210510254</v>
      </c>
      <c r="E69" s="24">
        <v>9.280709266662598</v>
      </c>
      <c r="F69" s="24">
        <v>17.560622557111447</v>
      </c>
      <c r="G69" s="24" t="s">
        <v>58</v>
      </c>
      <c r="H69" s="24">
        <v>-5.635053081627092</v>
      </c>
      <c r="I69" s="24">
        <v>50.24494417179087</v>
      </c>
      <c r="J69" s="24" t="s">
        <v>61</v>
      </c>
      <c r="K69" s="24">
        <v>-0.8304318857229325</v>
      </c>
      <c r="L69" s="24">
        <v>-0.3910955903192007</v>
      </c>
      <c r="M69" s="24">
        <v>-0.19609638221322</v>
      </c>
      <c r="N69" s="24">
        <v>-0.002363643470374795</v>
      </c>
      <c r="O69" s="24">
        <v>-0.033427954491198376</v>
      </c>
      <c r="P69" s="24">
        <v>-0.011216929013421266</v>
      </c>
      <c r="Q69" s="24">
        <v>-0.004023725859955814</v>
      </c>
      <c r="R69" s="24">
        <v>-3.6393929871821106E-05</v>
      </c>
      <c r="S69" s="24">
        <v>-0.00044368143343459824</v>
      </c>
      <c r="T69" s="24">
        <v>-0.00016418137373473384</v>
      </c>
      <c r="U69" s="24">
        <v>-8.593891957055606E-05</v>
      </c>
      <c r="V69" s="24">
        <v>-1.3466220697200452E-06</v>
      </c>
      <c r="W69" s="24">
        <v>-2.7778252194026165E-05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1148</v>
      </c>
      <c r="B71" s="100">
        <v>105.68</v>
      </c>
      <c r="C71" s="100">
        <v>124.08</v>
      </c>
      <c r="D71" s="100">
        <v>9.161645396793858</v>
      </c>
      <c r="E71" s="100">
        <v>9.609637581632612</v>
      </c>
      <c r="F71" s="100">
        <v>13.428897111878252</v>
      </c>
      <c r="G71" s="100" t="s">
        <v>59</v>
      </c>
      <c r="H71" s="100">
        <v>-3.318511934372907</v>
      </c>
      <c r="I71" s="100">
        <v>34.8614880656271</v>
      </c>
      <c r="J71" s="100" t="s">
        <v>73</v>
      </c>
      <c r="K71" s="100">
        <v>0.15215132906391737</v>
      </c>
      <c r="M71" s="100" t="s">
        <v>68</v>
      </c>
      <c r="N71" s="100">
        <v>0.13522477169552993</v>
      </c>
      <c r="X71" s="100">
        <v>67.5</v>
      </c>
    </row>
    <row r="72" spans="1:24" s="100" customFormat="1" ht="12.75">
      <c r="A72" s="100">
        <v>1146</v>
      </c>
      <c r="B72" s="100">
        <v>112.9800033569336</v>
      </c>
      <c r="C72" s="100">
        <v>105.68000030517578</v>
      </c>
      <c r="D72" s="100">
        <v>9.378424644470215</v>
      </c>
      <c r="E72" s="100">
        <v>9.532254219055176</v>
      </c>
      <c r="F72" s="100">
        <v>20.3563277413395</v>
      </c>
      <c r="G72" s="100" t="s">
        <v>56</v>
      </c>
      <c r="H72" s="100">
        <v>6.159478175984965</v>
      </c>
      <c r="I72" s="100">
        <v>51.63948153291856</v>
      </c>
      <c r="J72" s="100" t="s">
        <v>62</v>
      </c>
      <c r="K72" s="100">
        <v>0.13521740244667332</v>
      </c>
      <c r="L72" s="100">
        <v>0.3642743300988104</v>
      </c>
      <c r="M72" s="100">
        <v>0.03201087934677274</v>
      </c>
      <c r="N72" s="100">
        <v>0.0028174912351417313</v>
      </c>
      <c r="O72" s="100">
        <v>0.005430714690981202</v>
      </c>
      <c r="P72" s="100">
        <v>0.0104499026019659</v>
      </c>
      <c r="Q72" s="100">
        <v>0.0006610260970972653</v>
      </c>
      <c r="R72" s="100">
        <v>4.339408592756287E-05</v>
      </c>
      <c r="S72" s="100">
        <v>7.125708948996989E-05</v>
      </c>
      <c r="T72" s="100">
        <v>0.00015376427667434123</v>
      </c>
      <c r="U72" s="100">
        <v>1.4449168594474058E-05</v>
      </c>
      <c r="V72" s="100">
        <v>1.6143679150905126E-06</v>
      </c>
      <c r="W72" s="100">
        <v>4.4426967863634794E-06</v>
      </c>
      <c r="X72" s="100">
        <v>67.5</v>
      </c>
    </row>
    <row r="73" spans="1:24" s="100" customFormat="1" ht="12.75">
      <c r="A73" s="100">
        <v>1147</v>
      </c>
      <c r="B73" s="100">
        <v>123.37999725341797</v>
      </c>
      <c r="C73" s="100">
        <v>100.27999877929688</v>
      </c>
      <c r="D73" s="100">
        <v>8.318589210510254</v>
      </c>
      <c r="E73" s="100">
        <v>9.280709266662598</v>
      </c>
      <c r="F73" s="100">
        <v>17.560622557111447</v>
      </c>
      <c r="G73" s="100" t="s">
        <v>57</v>
      </c>
      <c r="H73" s="100">
        <v>-5.635053081627092</v>
      </c>
      <c r="I73" s="100">
        <v>50.24494417179087</v>
      </c>
      <c r="J73" s="100" t="s">
        <v>60</v>
      </c>
      <c r="K73" s="100">
        <v>0.08870285401709711</v>
      </c>
      <c r="L73" s="100">
        <v>-0.001981918586500007</v>
      </c>
      <c r="M73" s="100">
        <v>-0.021272495064378286</v>
      </c>
      <c r="N73" s="100">
        <v>-2.895734082205906E-05</v>
      </c>
      <c r="O73" s="100">
        <v>0.003518133061718794</v>
      </c>
      <c r="P73" s="100">
        <v>-0.00022677751561976013</v>
      </c>
      <c r="Q73" s="100">
        <v>-0.0004520901468088824</v>
      </c>
      <c r="R73" s="100">
        <v>-2.336991706837871E-06</v>
      </c>
      <c r="S73" s="100">
        <v>4.2377664205704385E-05</v>
      </c>
      <c r="T73" s="100">
        <v>-1.615100724824871E-05</v>
      </c>
      <c r="U73" s="100">
        <v>-1.0684588873594708E-05</v>
      </c>
      <c r="V73" s="100">
        <v>-1.843247439887274E-07</v>
      </c>
      <c r="W73" s="100">
        <v>2.5192149819593393E-06</v>
      </c>
      <c r="X73" s="100">
        <v>67.5</v>
      </c>
    </row>
    <row r="74" spans="1:24" s="100" customFormat="1" ht="12.75">
      <c r="A74" s="100">
        <v>1145</v>
      </c>
      <c r="B74" s="100">
        <v>92.44000244140625</v>
      </c>
      <c r="C74" s="100">
        <v>96.04000091552734</v>
      </c>
      <c r="D74" s="100">
        <v>9.541719436645508</v>
      </c>
      <c r="E74" s="100">
        <v>10.021156311035156</v>
      </c>
      <c r="F74" s="100">
        <v>11.422170892334174</v>
      </c>
      <c r="G74" s="100" t="s">
        <v>58</v>
      </c>
      <c r="H74" s="100">
        <v>3.5150396185303094</v>
      </c>
      <c r="I74" s="100">
        <v>28.45504205993656</v>
      </c>
      <c r="J74" s="100" t="s">
        <v>61</v>
      </c>
      <c r="K74" s="100">
        <v>-0.10205660004941952</v>
      </c>
      <c r="L74" s="100">
        <v>-0.36426893851611003</v>
      </c>
      <c r="M74" s="100">
        <v>-0.023920228892919126</v>
      </c>
      <c r="N74" s="100">
        <v>-0.0028173424237236395</v>
      </c>
      <c r="O74" s="100">
        <v>-0.004137076481632917</v>
      </c>
      <c r="P74" s="100">
        <v>-0.01044744161740007</v>
      </c>
      <c r="Q74" s="100">
        <v>-0.0004822551194149901</v>
      </c>
      <c r="R74" s="100">
        <v>-4.333111080102703E-05</v>
      </c>
      <c r="S74" s="100">
        <v>-5.7286179651379595E-05</v>
      </c>
      <c r="T74" s="100">
        <v>-0.000152913693781984</v>
      </c>
      <c r="U74" s="100">
        <v>-9.72718015016642E-06</v>
      </c>
      <c r="V74" s="100">
        <v>-1.6038105106362094E-06</v>
      </c>
      <c r="W74" s="100">
        <v>-3.659386643993224E-06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1148</v>
      </c>
      <c r="B76" s="24">
        <v>105.68</v>
      </c>
      <c r="C76" s="24">
        <v>124.08</v>
      </c>
      <c r="D76" s="24">
        <v>9.161645396793858</v>
      </c>
      <c r="E76" s="24">
        <v>9.609637581632612</v>
      </c>
      <c r="F76" s="24">
        <v>13.756938948208104</v>
      </c>
      <c r="G76" s="24" t="s">
        <v>59</v>
      </c>
      <c r="H76" s="24">
        <v>-2.466913588882278</v>
      </c>
      <c r="I76" s="24">
        <v>35.713086411117736</v>
      </c>
      <c r="J76" s="24" t="s">
        <v>73</v>
      </c>
      <c r="K76" s="24">
        <v>0.5460899558756485</v>
      </c>
      <c r="M76" s="24" t="s">
        <v>68</v>
      </c>
      <c r="N76" s="24">
        <v>0.2918846909925069</v>
      </c>
      <c r="X76" s="24">
        <v>67.5</v>
      </c>
    </row>
    <row r="77" spans="1:24" ht="12.75" hidden="1">
      <c r="A77" s="24">
        <v>1146</v>
      </c>
      <c r="B77" s="24">
        <v>112.9800033569336</v>
      </c>
      <c r="C77" s="24">
        <v>105.68000030517578</v>
      </c>
      <c r="D77" s="24">
        <v>9.378424644470215</v>
      </c>
      <c r="E77" s="24">
        <v>9.532254219055176</v>
      </c>
      <c r="F77" s="24">
        <v>20.3563277413395</v>
      </c>
      <c r="G77" s="24" t="s">
        <v>56</v>
      </c>
      <c r="H77" s="24">
        <v>6.159478175984965</v>
      </c>
      <c r="I77" s="24">
        <v>51.63948153291856</v>
      </c>
      <c r="J77" s="24" t="s">
        <v>62</v>
      </c>
      <c r="K77" s="24">
        <v>0.7034693957431871</v>
      </c>
      <c r="L77" s="24">
        <v>0.1505074986811425</v>
      </c>
      <c r="M77" s="24">
        <v>0.16653716859213574</v>
      </c>
      <c r="N77" s="24">
        <v>0.0021912064473460346</v>
      </c>
      <c r="O77" s="24">
        <v>0.028252634428887875</v>
      </c>
      <c r="P77" s="24">
        <v>0.004317529696452289</v>
      </c>
      <c r="Q77" s="24">
        <v>0.0034390235050121495</v>
      </c>
      <c r="R77" s="24">
        <v>3.3739934727861387E-05</v>
      </c>
      <c r="S77" s="24">
        <v>0.00037067152373199635</v>
      </c>
      <c r="T77" s="24">
        <v>6.351356796577595E-05</v>
      </c>
      <c r="U77" s="24">
        <v>7.521792048655362E-05</v>
      </c>
      <c r="V77" s="24">
        <v>1.2448018215297705E-06</v>
      </c>
      <c r="W77" s="24">
        <v>2.3112528282085268E-05</v>
      </c>
      <c r="X77" s="24">
        <v>67.5</v>
      </c>
    </row>
    <row r="78" spans="1:24" ht="12.75" hidden="1">
      <c r="A78" s="24">
        <v>1145</v>
      </c>
      <c r="B78" s="24">
        <v>92.44000244140625</v>
      </c>
      <c r="C78" s="24">
        <v>96.04000091552734</v>
      </c>
      <c r="D78" s="24">
        <v>9.541719436645508</v>
      </c>
      <c r="E78" s="24">
        <v>10.021156311035156</v>
      </c>
      <c r="F78" s="24">
        <v>12.658722384643431</v>
      </c>
      <c r="G78" s="24" t="s">
        <v>57</v>
      </c>
      <c r="H78" s="24">
        <v>6.595550762567896</v>
      </c>
      <c r="I78" s="24">
        <v>31.535553203974146</v>
      </c>
      <c r="J78" s="24" t="s">
        <v>60</v>
      </c>
      <c r="K78" s="24">
        <v>-0.35093601304159955</v>
      </c>
      <c r="L78" s="24">
        <v>0.0008190749363057541</v>
      </c>
      <c r="M78" s="24">
        <v>0.0814335491435532</v>
      </c>
      <c r="N78" s="24">
        <v>-2.274718207501145E-05</v>
      </c>
      <c r="O78" s="24">
        <v>-0.014357504478765755</v>
      </c>
      <c r="P78" s="24">
        <v>9.378416684598349E-05</v>
      </c>
      <c r="Q78" s="24">
        <v>0.0016022954994914138</v>
      </c>
      <c r="R78" s="24">
        <v>-1.8277862504539285E-06</v>
      </c>
      <c r="S78" s="24">
        <v>-0.00020948829005819794</v>
      </c>
      <c r="T78" s="24">
        <v>6.680603180847019E-06</v>
      </c>
      <c r="U78" s="24">
        <v>2.9651402495965903E-05</v>
      </c>
      <c r="V78" s="24">
        <v>-1.4787318304130076E-07</v>
      </c>
      <c r="W78" s="24">
        <v>-1.3687426030237762E-05</v>
      </c>
      <c r="X78" s="24">
        <v>67.5</v>
      </c>
    </row>
    <row r="79" spans="1:24" ht="12.75" hidden="1">
      <c r="A79" s="24">
        <v>1147</v>
      </c>
      <c r="B79" s="24">
        <v>123.37999725341797</v>
      </c>
      <c r="C79" s="24">
        <v>100.27999877929688</v>
      </c>
      <c r="D79" s="24">
        <v>8.318589210510254</v>
      </c>
      <c r="E79" s="24">
        <v>9.280709266662598</v>
      </c>
      <c r="F79" s="24">
        <v>16.130348262708097</v>
      </c>
      <c r="G79" s="24" t="s">
        <v>58</v>
      </c>
      <c r="H79" s="24">
        <v>-9.727393876432316</v>
      </c>
      <c r="I79" s="24">
        <v>46.15260337698565</v>
      </c>
      <c r="J79" s="24" t="s">
        <v>61</v>
      </c>
      <c r="K79" s="24">
        <v>-0.609682790882071</v>
      </c>
      <c r="L79" s="24">
        <v>0.15050526992601562</v>
      </c>
      <c r="M79" s="24">
        <v>-0.1452694241627258</v>
      </c>
      <c r="N79" s="24">
        <v>-0.002191088373525467</v>
      </c>
      <c r="O79" s="24">
        <v>-0.024332558790941032</v>
      </c>
      <c r="P79" s="24">
        <v>0.004316510999614897</v>
      </c>
      <c r="Q79" s="24">
        <v>-0.003042947879989996</v>
      </c>
      <c r="R79" s="24">
        <v>-3.369039021535664E-05</v>
      </c>
      <c r="S79" s="24">
        <v>-0.00030579737545357097</v>
      </c>
      <c r="T79" s="24">
        <v>6.316124489656056E-05</v>
      </c>
      <c r="U79" s="24">
        <v>-6.912691149142807E-05</v>
      </c>
      <c r="V79" s="24">
        <v>-1.235987498569896E-06</v>
      </c>
      <c r="W79" s="24">
        <v>-1.862373035288476E-05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1148</v>
      </c>
      <c r="B81" s="24">
        <v>106.88</v>
      </c>
      <c r="C81" s="24">
        <v>111.48</v>
      </c>
      <c r="D81" s="24">
        <v>9.496010649693329</v>
      </c>
      <c r="E81" s="24">
        <v>9.804743405046537</v>
      </c>
      <c r="F81" s="24">
        <v>14.779632140466296</v>
      </c>
      <c r="G81" s="24" t="s">
        <v>59</v>
      </c>
      <c r="H81" s="24">
        <v>-2.3611096603512465</v>
      </c>
      <c r="I81" s="24">
        <v>37.01889033964875</v>
      </c>
      <c r="J81" s="24" t="s">
        <v>73</v>
      </c>
      <c r="K81" s="24">
        <v>0.26803407097543663</v>
      </c>
      <c r="M81" s="24" t="s">
        <v>68</v>
      </c>
      <c r="N81" s="24">
        <v>0.15364611055365096</v>
      </c>
      <c r="X81" s="24">
        <v>67.5</v>
      </c>
    </row>
    <row r="82" spans="1:24" ht="12.75" hidden="1">
      <c r="A82" s="24">
        <v>1147</v>
      </c>
      <c r="B82" s="24">
        <v>118.4800033569336</v>
      </c>
      <c r="C82" s="24">
        <v>100.87999725341797</v>
      </c>
      <c r="D82" s="24">
        <v>9.070642471313477</v>
      </c>
      <c r="E82" s="24">
        <v>9.933216094970703</v>
      </c>
      <c r="F82" s="24">
        <v>18.804761940892018</v>
      </c>
      <c r="G82" s="24" t="s">
        <v>56</v>
      </c>
      <c r="H82" s="24">
        <v>-1.6464370842541314</v>
      </c>
      <c r="I82" s="24">
        <v>49.333566272679455</v>
      </c>
      <c r="J82" s="24" t="s">
        <v>62</v>
      </c>
      <c r="K82" s="24">
        <v>0.46976227262653814</v>
      </c>
      <c r="L82" s="24">
        <v>0.18481076558697773</v>
      </c>
      <c r="M82" s="24">
        <v>0.1112098818139149</v>
      </c>
      <c r="N82" s="24">
        <v>0.021102571540713395</v>
      </c>
      <c r="O82" s="24">
        <v>0.018866524678459246</v>
      </c>
      <c r="P82" s="24">
        <v>0.005301646933902053</v>
      </c>
      <c r="Q82" s="24">
        <v>0.002296478703396217</v>
      </c>
      <c r="R82" s="24">
        <v>0.00032480193261468356</v>
      </c>
      <c r="S82" s="24">
        <v>0.00024751508104646274</v>
      </c>
      <c r="T82" s="24">
        <v>7.799630298160465E-05</v>
      </c>
      <c r="U82" s="24">
        <v>5.021829675152622E-05</v>
      </c>
      <c r="V82" s="24">
        <v>1.2046994147046482E-05</v>
      </c>
      <c r="W82" s="24">
        <v>1.5430969413162614E-05</v>
      </c>
      <c r="X82" s="24">
        <v>67.5</v>
      </c>
    </row>
    <row r="83" spans="1:24" ht="12.75" hidden="1">
      <c r="A83" s="24">
        <v>1145</v>
      </c>
      <c r="B83" s="24">
        <v>81.30000305175781</v>
      </c>
      <c r="C83" s="24">
        <v>101.5</v>
      </c>
      <c r="D83" s="24">
        <v>9.9279203414917</v>
      </c>
      <c r="E83" s="24">
        <v>10.039654731750488</v>
      </c>
      <c r="F83" s="24">
        <v>9.85574604892586</v>
      </c>
      <c r="G83" s="24" t="s">
        <v>57</v>
      </c>
      <c r="H83" s="24">
        <v>9.786570880717704</v>
      </c>
      <c r="I83" s="24">
        <v>23.586573932475517</v>
      </c>
      <c r="J83" s="24" t="s">
        <v>60</v>
      </c>
      <c r="K83" s="24">
        <v>-0.4670321467340922</v>
      </c>
      <c r="L83" s="24">
        <v>0.0010056696807277698</v>
      </c>
      <c r="M83" s="24">
        <v>0.11069253527971283</v>
      </c>
      <c r="N83" s="24">
        <v>-0.00021849519604091576</v>
      </c>
      <c r="O83" s="24">
        <v>-0.018733863053861752</v>
      </c>
      <c r="P83" s="24">
        <v>0.00011512591837321182</v>
      </c>
      <c r="Q83" s="24">
        <v>0.002290816351808472</v>
      </c>
      <c r="R83" s="24">
        <v>-1.756607264088507E-05</v>
      </c>
      <c r="S83" s="24">
        <v>-0.00024323399346991946</v>
      </c>
      <c r="T83" s="24">
        <v>8.202331555171388E-06</v>
      </c>
      <c r="U83" s="24">
        <v>5.021618268576256E-05</v>
      </c>
      <c r="V83" s="24">
        <v>-1.3898298189314273E-06</v>
      </c>
      <c r="W83" s="24">
        <v>-1.5060202417099871E-05</v>
      </c>
      <c r="X83" s="24">
        <v>67.5</v>
      </c>
    </row>
    <row r="84" spans="1:24" ht="12.75" hidden="1">
      <c r="A84" s="24">
        <v>1146</v>
      </c>
      <c r="B84" s="24">
        <v>103.58000183105469</v>
      </c>
      <c r="C84" s="24">
        <v>101.18000030517578</v>
      </c>
      <c r="D84" s="24">
        <v>9.668645858764648</v>
      </c>
      <c r="E84" s="24">
        <v>9.751296043395996</v>
      </c>
      <c r="F84" s="24">
        <v>14.51467406645523</v>
      </c>
      <c r="G84" s="24" t="s">
        <v>58</v>
      </c>
      <c r="H84" s="24">
        <v>-0.3788408252454474</v>
      </c>
      <c r="I84" s="24">
        <v>35.70116100580925</v>
      </c>
      <c r="J84" s="24" t="s">
        <v>61</v>
      </c>
      <c r="K84" s="24">
        <v>0.05057239069092253</v>
      </c>
      <c r="L84" s="24">
        <v>0.18480802933135265</v>
      </c>
      <c r="M84" s="24">
        <v>0.01071449702106695</v>
      </c>
      <c r="N84" s="24">
        <v>-0.021101440365061196</v>
      </c>
      <c r="O84" s="24">
        <v>0.002233411856793423</v>
      </c>
      <c r="P84" s="24">
        <v>0.005300396799737899</v>
      </c>
      <c r="Q84" s="24">
        <v>0.0001611672343849486</v>
      </c>
      <c r="R84" s="24">
        <v>-0.00032432657695941075</v>
      </c>
      <c r="S84" s="24">
        <v>4.583600949157982E-05</v>
      </c>
      <c r="T84" s="24">
        <v>7.756381266968063E-05</v>
      </c>
      <c r="U84" s="24">
        <v>-4.607874721267414E-07</v>
      </c>
      <c r="V84" s="24">
        <v>-1.1966555103845936E-05</v>
      </c>
      <c r="W84" s="24">
        <v>3.362308758270034E-06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1148</v>
      </c>
      <c r="B86" s="24">
        <v>106.88</v>
      </c>
      <c r="C86" s="24">
        <v>111.48</v>
      </c>
      <c r="D86" s="24">
        <v>9.496010649693329</v>
      </c>
      <c r="E86" s="24">
        <v>9.804743405046537</v>
      </c>
      <c r="F86" s="24">
        <v>15.057617425023935</v>
      </c>
      <c r="G86" s="24" t="s">
        <v>59</v>
      </c>
      <c r="H86" s="24">
        <v>-1.6648334156333817</v>
      </c>
      <c r="I86" s="24">
        <v>37.715166584366614</v>
      </c>
      <c r="J86" s="24" t="s">
        <v>73</v>
      </c>
      <c r="K86" s="24">
        <v>0.24659579026400608</v>
      </c>
      <c r="M86" s="24" t="s">
        <v>68</v>
      </c>
      <c r="N86" s="24">
        <v>0.14640159311926035</v>
      </c>
      <c r="X86" s="24">
        <v>67.5</v>
      </c>
    </row>
    <row r="87" spans="1:24" ht="12.75" hidden="1">
      <c r="A87" s="24">
        <v>1147</v>
      </c>
      <c r="B87" s="24">
        <v>118.4800033569336</v>
      </c>
      <c r="C87" s="24">
        <v>100.87999725341797</v>
      </c>
      <c r="D87" s="24">
        <v>9.070642471313477</v>
      </c>
      <c r="E87" s="24">
        <v>9.933216094970703</v>
      </c>
      <c r="F87" s="24">
        <v>18.804761940892018</v>
      </c>
      <c r="G87" s="24" t="s">
        <v>56</v>
      </c>
      <c r="H87" s="24">
        <v>-1.6464370842541314</v>
      </c>
      <c r="I87" s="24">
        <v>49.333566272679455</v>
      </c>
      <c r="J87" s="24" t="s">
        <v>62</v>
      </c>
      <c r="K87" s="24">
        <v>0.4381059829103771</v>
      </c>
      <c r="L87" s="24">
        <v>0.2075712006414554</v>
      </c>
      <c r="M87" s="24">
        <v>0.10371564160608801</v>
      </c>
      <c r="N87" s="24">
        <v>0.021596108426595102</v>
      </c>
      <c r="O87" s="24">
        <v>0.017595197472421092</v>
      </c>
      <c r="P87" s="24">
        <v>0.00595453124748219</v>
      </c>
      <c r="Q87" s="24">
        <v>0.002141732899503924</v>
      </c>
      <c r="R87" s="24">
        <v>0.0003324116981051322</v>
      </c>
      <c r="S87" s="24">
        <v>0.00023084401212843241</v>
      </c>
      <c r="T87" s="24">
        <v>8.761636182773232E-05</v>
      </c>
      <c r="U87" s="24">
        <v>4.684641073761509E-05</v>
      </c>
      <c r="V87" s="24">
        <v>1.2339164153021698E-05</v>
      </c>
      <c r="W87" s="24">
        <v>1.4395166796963164E-05</v>
      </c>
      <c r="X87" s="24">
        <v>67.5</v>
      </c>
    </row>
    <row r="88" spans="1:24" ht="12.75" hidden="1">
      <c r="A88" s="24">
        <v>1146</v>
      </c>
      <c r="B88" s="24">
        <v>103.58000183105469</v>
      </c>
      <c r="C88" s="24">
        <v>101.18000030517578</v>
      </c>
      <c r="D88" s="24">
        <v>9.668645858764648</v>
      </c>
      <c r="E88" s="24">
        <v>9.751296043395996</v>
      </c>
      <c r="F88" s="24">
        <v>14.31121809619096</v>
      </c>
      <c r="G88" s="24" t="s">
        <v>57</v>
      </c>
      <c r="H88" s="24">
        <v>-0.8792733061087006</v>
      </c>
      <c r="I88" s="24">
        <v>35.20072852494599</v>
      </c>
      <c r="J88" s="24" t="s">
        <v>60</v>
      </c>
      <c r="K88" s="24">
        <v>-0.028513594822695013</v>
      </c>
      <c r="L88" s="24">
        <v>-0.0011293119003338696</v>
      </c>
      <c r="M88" s="24">
        <v>0.007926088256572457</v>
      </c>
      <c r="N88" s="24">
        <v>-0.00022335418036877015</v>
      </c>
      <c r="O88" s="24">
        <v>-0.0009556694810247846</v>
      </c>
      <c r="P88" s="24">
        <v>-0.00012923120893202326</v>
      </c>
      <c r="Q88" s="24">
        <v>0.00021965853081002925</v>
      </c>
      <c r="R88" s="24">
        <v>-1.7962805234537586E-05</v>
      </c>
      <c r="S88" s="24">
        <v>3.054211111497855E-06</v>
      </c>
      <c r="T88" s="24">
        <v>-9.20279713068875E-06</v>
      </c>
      <c r="U88" s="24">
        <v>8.486114013307245E-06</v>
      </c>
      <c r="V88" s="24">
        <v>-1.4173676990562608E-06</v>
      </c>
      <c r="W88" s="24">
        <v>6.680572669210274E-07</v>
      </c>
      <c r="X88" s="24">
        <v>67.5</v>
      </c>
    </row>
    <row r="89" spans="1:24" ht="12.75" hidden="1">
      <c r="A89" s="24">
        <v>1145</v>
      </c>
      <c r="B89" s="24">
        <v>81.30000305175781</v>
      </c>
      <c r="C89" s="24">
        <v>101.5</v>
      </c>
      <c r="D89" s="24">
        <v>9.9279203414917</v>
      </c>
      <c r="E89" s="24">
        <v>10.039654731750488</v>
      </c>
      <c r="F89" s="24">
        <v>9.826676057036178</v>
      </c>
      <c r="G89" s="24" t="s">
        <v>58</v>
      </c>
      <c r="H89" s="24">
        <v>9.717001158697805</v>
      </c>
      <c r="I89" s="24">
        <v>23.517004210455617</v>
      </c>
      <c r="J89" s="24" t="s">
        <v>61</v>
      </c>
      <c r="K89" s="24">
        <v>0.43717711190335073</v>
      </c>
      <c r="L89" s="24">
        <v>-0.20756812855148812</v>
      </c>
      <c r="M89" s="24">
        <v>0.10341233697538954</v>
      </c>
      <c r="N89" s="24">
        <v>-0.021594953393868757</v>
      </c>
      <c r="O89" s="24">
        <v>0.017569225080706647</v>
      </c>
      <c r="P89" s="24">
        <v>-0.005953128729658025</v>
      </c>
      <c r="Q89" s="24">
        <v>0.0021304389084552187</v>
      </c>
      <c r="R89" s="24">
        <v>-0.00033192600781686816</v>
      </c>
      <c r="S89" s="24">
        <v>0.00023082380667954996</v>
      </c>
      <c r="T89" s="24">
        <v>-8.71317128541583E-05</v>
      </c>
      <c r="U89" s="24">
        <v>4.607138013941506E-05</v>
      </c>
      <c r="V89" s="24">
        <v>-1.2257489171966976E-05</v>
      </c>
      <c r="W89" s="24">
        <v>1.4379656692720614E-05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1148</v>
      </c>
      <c r="B91" s="24">
        <v>106.88</v>
      </c>
      <c r="C91" s="24">
        <v>111.48</v>
      </c>
      <c r="D91" s="24">
        <v>9.496010649693329</v>
      </c>
      <c r="E91" s="24">
        <v>9.804743405046537</v>
      </c>
      <c r="F91" s="24">
        <v>14.779632140466296</v>
      </c>
      <c r="G91" s="24" t="s">
        <v>59</v>
      </c>
      <c r="H91" s="24">
        <v>-2.3611096603512465</v>
      </c>
      <c r="I91" s="24">
        <v>37.01889033964875</v>
      </c>
      <c r="J91" s="24" t="s">
        <v>73</v>
      </c>
      <c r="K91" s="24">
        <v>0.6112111119002461</v>
      </c>
      <c r="M91" s="24" t="s">
        <v>68</v>
      </c>
      <c r="N91" s="24">
        <v>0.40039742996143374</v>
      </c>
      <c r="X91" s="24">
        <v>67.5</v>
      </c>
    </row>
    <row r="92" spans="1:24" ht="12.75" hidden="1">
      <c r="A92" s="24">
        <v>1145</v>
      </c>
      <c r="B92" s="24">
        <v>81.30000305175781</v>
      </c>
      <c r="C92" s="24">
        <v>101.5</v>
      </c>
      <c r="D92" s="24">
        <v>9.9279203414917</v>
      </c>
      <c r="E92" s="24">
        <v>10.039654731750488</v>
      </c>
      <c r="F92" s="24">
        <v>11.988787376455228</v>
      </c>
      <c r="G92" s="24" t="s">
        <v>56</v>
      </c>
      <c r="H92" s="24">
        <v>14.891322639036439</v>
      </c>
      <c r="I92" s="24">
        <v>28.69132569079425</v>
      </c>
      <c r="J92" s="24" t="s">
        <v>62</v>
      </c>
      <c r="K92" s="24">
        <v>0.625394938064951</v>
      </c>
      <c r="L92" s="24">
        <v>0.4437746313320609</v>
      </c>
      <c r="M92" s="24">
        <v>0.1480536865480424</v>
      </c>
      <c r="N92" s="24">
        <v>0.020830841791300684</v>
      </c>
      <c r="O92" s="24">
        <v>0.025117226422036863</v>
      </c>
      <c r="P92" s="24">
        <v>0.01273058800575151</v>
      </c>
      <c r="Q92" s="24">
        <v>0.0030573424679677806</v>
      </c>
      <c r="R92" s="24">
        <v>0.0003206948050231151</v>
      </c>
      <c r="S92" s="24">
        <v>0.0003295594913065447</v>
      </c>
      <c r="T92" s="24">
        <v>0.00018732877901777312</v>
      </c>
      <c r="U92" s="24">
        <v>6.686583768512316E-05</v>
      </c>
      <c r="V92" s="24">
        <v>1.190498391184296E-05</v>
      </c>
      <c r="W92" s="24">
        <v>2.05510217732733E-05</v>
      </c>
      <c r="X92" s="24">
        <v>67.5</v>
      </c>
    </row>
    <row r="93" spans="1:24" ht="12.75" hidden="1">
      <c r="A93" s="24">
        <v>1147</v>
      </c>
      <c r="B93" s="24">
        <v>118.4800033569336</v>
      </c>
      <c r="C93" s="24">
        <v>100.87999725341797</v>
      </c>
      <c r="D93" s="24">
        <v>9.070642471313477</v>
      </c>
      <c r="E93" s="24">
        <v>9.933216094970703</v>
      </c>
      <c r="F93" s="24">
        <v>17.023173383452814</v>
      </c>
      <c r="G93" s="24" t="s">
        <v>57</v>
      </c>
      <c r="H93" s="24">
        <v>-6.320365818121701</v>
      </c>
      <c r="I93" s="24">
        <v>44.65963753881189</v>
      </c>
      <c r="J93" s="24" t="s">
        <v>60</v>
      </c>
      <c r="K93" s="24">
        <v>0.14992064901545618</v>
      </c>
      <c r="L93" s="24">
        <v>-0.0024141001867086977</v>
      </c>
      <c r="M93" s="24">
        <v>-0.03712305820144399</v>
      </c>
      <c r="N93" s="24">
        <v>-0.00021510297812847134</v>
      </c>
      <c r="O93" s="24">
        <v>0.005757823642944963</v>
      </c>
      <c r="P93" s="24">
        <v>-0.000276241312967844</v>
      </c>
      <c r="Q93" s="24">
        <v>-0.0008439948298858734</v>
      </c>
      <c r="R93" s="24">
        <v>-1.730133415209705E-05</v>
      </c>
      <c r="S93" s="24">
        <v>5.3701720831371026E-05</v>
      </c>
      <c r="T93" s="24">
        <v>-1.9676604061409768E-05</v>
      </c>
      <c r="U93" s="24">
        <v>-2.348844105184789E-05</v>
      </c>
      <c r="V93" s="24">
        <v>-1.3652675654001225E-06</v>
      </c>
      <c r="W93" s="24">
        <v>2.6691914360953938E-06</v>
      </c>
      <c r="X93" s="24">
        <v>67.5</v>
      </c>
    </row>
    <row r="94" spans="1:24" ht="12.75" hidden="1">
      <c r="A94" s="24">
        <v>1146</v>
      </c>
      <c r="B94" s="24">
        <v>103.58000183105469</v>
      </c>
      <c r="C94" s="24">
        <v>101.18000030517578</v>
      </c>
      <c r="D94" s="24">
        <v>9.668645858764648</v>
      </c>
      <c r="E94" s="24">
        <v>9.751296043395996</v>
      </c>
      <c r="F94" s="24">
        <v>14.31121809619096</v>
      </c>
      <c r="G94" s="24" t="s">
        <v>58</v>
      </c>
      <c r="H94" s="24">
        <v>-0.8792733061087006</v>
      </c>
      <c r="I94" s="24">
        <v>35.20072852494599</v>
      </c>
      <c r="J94" s="24" t="s">
        <v>61</v>
      </c>
      <c r="K94" s="24">
        <v>-0.6071594745666481</v>
      </c>
      <c r="L94" s="24">
        <v>-0.44376806502292965</v>
      </c>
      <c r="M94" s="24">
        <v>-0.14332401281794407</v>
      </c>
      <c r="N94" s="24">
        <v>-0.020829731165884</v>
      </c>
      <c r="O94" s="24">
        <v>-0.024448364567647683</v>
      </c>
      <c r="P94" s="24">
        <v>-0.012727590569671623</v>
      </c>
      <c r="Q94" s="24">
        <v>-0.0029385397212842363</v>
      </c>
      <c r="R94" s="24">
        <v>-0.0003202277655128788</v>
      </c>
      <c r="S94" s="24">
        <v>-0.00032515470700879913</v>
      </c>
      <c r="T94" s="24">
        <v>-0.00018629251917589226</v>
      </c>
      <c r="U94" s="24">
        <v>-6.260457959516304E-05</v>
      </c>
      <c r="V94" s="24">
        <v>-1.1826440141314974E-05</v>
      </c>
      <c r="W94" s="24">
        <v>-2.0376945624971084E-05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1148</v>
      </c>
      <c r="B96" s="24">
        <v>106.88</v>
      </c>
      <c r="C96" s="24">
        <v>111.48</v>
      </c>
      <c r="D96" s="24">
        <v>9.496010649693329</v>
      </c>
      <c r="E96" s="24">
        <v>9.804743405046537</v>
      </c>
      <c r="F96" s="24">
        <v>14.853226978972142</v>
      </c>
      <c r="G96" s="24" t="s">
        <v>59</v>
      </c>
      <c r="H96" s="24">
        <v>-2.1767749468536977</v>
      </c>
      <c r="I96" s="24">
        <v>37.2032250531463</v>
      </c>
      <c r="J96" s="24" t="s">
        <v>73</v>
      </c>
      <c r="K96" s="24">
        <v>0.8033871896651703</v>
      </c>
      <c r="M96" s="24" t="s">
        <v>68</v>
      </c>
      <c r="N96" s="24">
        <v>0.43316242105843583</v>
      </c>
      <c r="X96" s="24">
        <v>67.5</v>
      </c>
    </row>
    <row r="97" spans="1:24" ht="12.75" hidden="1">
      <c r="A97" s="24">
        <v>1145</v>
      </c>
      <c r="B97" s="24">
        <v>81.30000305175781</v>
      </c>
      <c r="C97" s="24">
        <v>101.5</v>
      </c>
      <c r="D97" s="24">
        <v>9.9279203414917</v>
      </c>
      <c r="E97" s="24">
        <v>10.039654731750488</v>
      </c>
      <c r="F97" s="24">
        <v>11.988787376455228</v>
      </c>
      <c r="G97" s="24" t="s">
        <v>56</v>
      </c>
      <c r="H97" s="24">
        <v>14.891322639036439</v>
      </c>
      <c r="I97" s="24">
        <v>28.69132569079425</v>
      </c>
      <c r="J97" s="24" t="s">
        <v>62</v>
      </c>
      <c r="K97" s="24">
        <v>0.8488042701431723</v>
      </c>
      <c r="L97" s="24">
        <v>0.20225997103433985</v>
      </c>
      <c r="M97" s="24">
        <v>0.20094302595207192</v>
      </c>
      <c r="N97" s="24">
        <v>0.02044498228893904</v>
      </c>
      <c r="O97" s="24">
        <v>0.03408968838110102</v>
      </c>
      <c r="P97" s="24">
        <v>0.005802309861941898</v>
      </c>
      <c r="Q97" s="24">
        <v>0.004149526688898627</v>
      </c>
      <c r="R97" s="24">
        <v>0.00031474851760887926</v>
      </c>
      <c r="S97" s="24">
        <v>0.000447274095549212</v>
      </c>
      <c r="T97" s="24">
        <v>8.539132251820936E-05</v>
      </c>
      <c r="U97" s="24">
        <v>9.07599086711541E-05</v>
      </c>
      <c r="V97" s="24">
        <v>1.1678828615340489E-05</v>
      </c>
      <c r="W97" s="24">
        <v>2.7891371795733565E-05</v>
      </c>
      <c r="X97" s="24">
        <v>67.5</v>
      </c>
    </row>
    <row r="98" spans="1:24" ht="12.75" hidden="1">
      <c r="A98" s="24">
        <v>1146</v>
      </c>
      <c r="B98" s="24">
        <v>103.58000183105469</v>
      </c>
      <c r="C98" s="24">
        <v>101.18000030517578</v>
      </c>
      <c r="D98" s="24">
        <v>9.668645858764648</v>
      </c>
      <c r="E98" s="24">
        <v>9.751296043395996</v>
      </c>
      <c r="F98" s="24">
        <v>14.51467406645523</v>
      </c>
      <c r="G98" s="24" t="s">
        <v>57</v>
      </c>
      <c r="H98" s="24">
        <v>-0.3788408252454474</v>
      </c>
      <c r="I98" s="24">
        <v>35.70116100580925</v>
      </c>
      <c r="J98" s="24" t="s">
        <v>60</v>
      </c>
      <c r="K98" s="24">
        <v>-0.07244281389956089</v>
      </c>
      <c r="L98" s="24">
        <v>-0.0010999918544317643</v>
      </c>
      <c r="M98" s="24">
        <v>0.014873259988004943</v>
      </c>
      <c r="N98" s="24">
        <v>-0.00021124408908640722</v>
      </c>
      <c r="O98" s="24">
        <v>-0.003275545379203379</v>
      </c>
      <c r="P98" s="24">
        <v>-0.00012584442788822988</v>
      </c>
      <c r="Q98" s="24">
        <v>0.00019843181472881607</v>
      </c>
      <c r="R98" s="24">
        <v>-1.6986670436808097E-05</v>
      </c>
      <c r="S98" s="24">
        <v>-7.293830651624134E-05</v>
      </c>
      <c r="T98" s="24">
        <v>-8.96459699277027E-06</v>
      </c>
      <c r="U98" s="24">
        <v>-2.8594422032731673E-06</v>
      </c>
      <c r="V98" s="24">
        <v>-1.3423324969863635E-06</v>
      </c>
      <c r="W98" s="24">
        <v>-5.4614669526907915E-06</v>
      </c>
      <c r="X98" s="24">
        <v>67.5</v>
      </c>
    </row>
    <row r="99" spans="1:24" ht="12.75" hidden="1">
      <c r="A99" s="24">
        <v>1147</v>
      </c>
      <c r="B99" s="24">
        <v>118.4800033569336</v>
      </c>
      <c r="C99" s="24">
        <v>100.87999725341797</v>
      </c>
      <c r="D99" s="24">
        <v>9.070642471313477</v>
      </c>
      <c r="E99" s="24">
        <v>9.933216094970703</v>
      </c>
      <c r="F99" s="24">
        <v>16.724524772432613</v>
      </c>
      <c r="G99" s="24" t="s">
        <v>58</v>
      </c>
      <c r="H99" s="24">
        <v>-7.103858908346368</v>
      </c>
      <c r="I99" s="24">
        <v>43.876144448587226</v>
      </c>
      <c r="J99" s="24" t="s">
        <v>61</v>
      </c>
      <c r="K99" s="24">
        <v>-0.8457072352342724</v>
      </c>
      <c r="L99" s="24">
        <v>-0.20225697985664717</v>
      </c>
      <c r="M99" s="24">
        <v>-0.2003918307119935</v>
      </c>
      <c r="N99" s="24">
        <v>-0.02044389093910103</v>
      </c>
      <c r="O99" s="24">
        <v>-0.0339319562711812</v>
      </c>
      <c r="P99" s="24">
        <v>-0.005800945001804249</v>
      </c>
      <c r="Q99" s="24">
        <v>-0.004144779434033304</v>
      </c>
      <c r="R99" s="24">
        <v>-0.00031428980633240117</v>
      </c>
      <c r="S99" s="24">
        <v>-0.0004412868907999743</v>
      </c>
      <c r="T99" s="24">
        <v>-8.491945573404285E-05</v>
      </c>
      <c r="U99" s="24">
        <v>-9.071485331676602E-05</v>
      </c>
      <c r="V99" s="24">
        <v>-1.1601430140031452E-05</v>
      </c>
      <c r="W99" s="24">
        <v>-2.735143505142844E-05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1148</v>
      </c>
      <c r="B101" s="100">
        <v>106.88</v>
      </c>
      <c r="C101" s="100">
        <v>111.48</v>
      </c>
      <c r="D101" s="100">
        <v>9.496010649693329</v>
      </c>
      <c r="E101" s="100">
        <v>9.804743405046537</v>
      </c>
      <c r="F101" s="100">
        <v>15.057617425023935</v>
      </c>
      <c r="G101" s="100" t="s">
        <v>59</v>
      </c>
      <c r="H101" s="100">
        <v>-1.6648334156333817</v>
      </c>
      <c r="I101" s="100">
        <v>37.715166584366614</v>
      </c>
      <c r="J101" s="100" t="s">
        <v>73</v>
      </c>
      <c r="K101" s="100">
        <v>0.2937117194780059</v>
      </c>
      <c r="M101" s="100" t="s">
        <v>68</v>
      </c>
      <c r="N101" s="100">
        <v>0.23692445568325413</v>
      </c>
      <c r="X101" s="100">
        <v>67.5</v>
      </c>
    </row>
    <row r="102" spans="1:24" s="100" customFormat="1" ht="12.75">
      <c r="A102" s="100">
        <v>1146</v>
      </c>
      <c r="B102" s="100">
        <v>103.58000183105469</v>
      </c>
      <c r="C102" s="100">
        <v>101.18000030517578</v>
      </c>
      <c r="D102" s="100">
        <v>9.668645858764648</v>
      </c>
      <c r="E102" s="100">
        <v>9.751296043395996</v>
      </c>
      <c r="F102" s="100">
        <v>16.385647477749576</v>
      </c>
      <c r="G102" s="100" t="s">
        <v>56</v>
      </c>
      <c r="H102" s="100">
        <v>4.223117350899848</v>
      </c>
      <c r="I102" s="100">
        <v>40.303119181954536</v>
      </c>
      <c r="J102" s="100" t="s">
        <v>62</v>
      </c>
      <c r="K102" s="100">
        <v>0.29925198754253896</v>
      </c>
      <c r="L102" s="100">
        <v>0.4454341820180111</v>
      </c>
      <c r="M102" s="100">
        <v>0.07084399822700577</v>
      </c>
      <c r="N102" s="100">
        <v>0.020480700288079464</v>
      </c>
      <c r="O102" s="100">
        <v>0.012018516971209548</v>
      </c>
      <c r="P102" s="100">
        <v>0.012778105402180391</v>
      </c>
      <c r="Q102" s="100">
        <v>0.0014629290258081462</v>
      </c>
      <c r="R102" s="100">
        <v>0.00031527021483110384</v>
      </c>
      <c r="S102" s="100">
        <v>0.00015766543281267714</v>
      </c>
      <c r="T102" s="100">
        <v>0.00018801746262649396</v>
      </c>
      <c r="U102" s="100">
        <v>3.199382934195126E-05</v>
      </c>
      <c r="V102" s="100">
        <v>1.17071068896957E-05</v>
      </c>
      <c r="W102" s="100">
        <v>9.828398072063727E-06</v>
      </c>
      <c r="X102" s="100">
        <v>67.5</v>
      </c>
    </row>
    <row r="103" spans="1:24" s="100" customFormat="1" ht="12.75">
      <c r="A103" s="100">
        <v>1147</v>
      </c>
      <c r="B103" s="100">
        <v>118.4800033569336</v>
      </c>
      <c r="C103" s="100">
        <v>100.87999725341797</v>
      </c>
      <c r="D103" s="100">
        <v>9.070642471313477</v>
      </c>
      <c r="E103" s="100">
        <v>9.933216094970703</v>
      </c>
      <c r="F103" s="100">
        <v>16.724524772432613</v>
      </c>
      <c r="G103" s="100" t="s">
        <v>57</v>
      </c>
      <c r="H103" s="100">
        <v>-7.103858908346368</v>
      </c>
      <c r="I103" s="100">
        <v>43.876144448587226</v>
      </c>
      <c r="J103" s="100" t="s">
        <v>60</v>
      </c>
      <c r="K103" s="100">
        <v>0.21002748686657619</v>
      </c>
      <c r="L103" s="100">
        <v>-0.0024234053112511082</v>
      </c>
      <c r="M103" s="100">
        <v>-0.049144400925104366</v>
      </c>
      <c r="N103" s="100">
        <v>-0.00021160114206104352</v>
      </c>
      <c r="O103" s="100">
        <v>0.008527016673519142</v>
      </c>
      <c r="P103" s="100">
        <v>-0.00027733109018713165</v>
      </c>
      <c r="Q103" s="100">
        <v>-0.0009868279319054565</v>
      </c>
      <c r="R103" s="100">
        <v>-1.7020986234021505E-05</v>
      </c>
      <c r="S103" s="100">
        <v>0.00011911228937623227</v>
      </c>
      <c r="T103" s="100">
        <v>-1.9752575824515816E-05</v>
      </c>
      <c r="U103" s="100">
        <v>-1.9633240689696967E-05</v>
      </c>
      <c r="V103" s="100">
        <v>-1.3415887694842005E-06</v>
      </c>
      <c r="W103" s="100">
        <v>7.633918461650228E-06</v>
      </c>
      <c r="X103" s="100">
        <v>67.5</v>
      </c>
    </row>
    <row r="104" spans="1:24" s="100" customFormat="1" ht="12.75">
      <c r="A104" s="100">
        <v>1145</v>
      </c>
      <c r="B104" s="100">
        <v>81.30000305175781</v>
      </c>
      <c r="C104" s="100">
        <v>101.5</v>
      </c>
      <c r="D104" s="100">
        <v>9.9279203414917</v>
      </c>
      <c r="E104" s="100">
        <v>10.039654731750488</v>
      </c>
      <c r="F104" s="100">
        <v>9.85574604892586</v>
      </c>
      <c r="G104" s="100" t="s">
        <v>58</v>
      </c>
      <c r="H104" s="100">
        <v>9.786570880717704</v>
      </c>
      <c r="I104" s="100">
        <v>23.586573932475517</v>
      </c>
      <c r="J104" s="100" t="s">
        <v>61</v>
      </c>
      <c r="K104" s="100">
        <v>0.2131670865979785</v>
      </c>
      <c r="L104" s="100">
        <v>-0.44542758964477275</v>
      </c>
      <c r="M104" s="100">
        <v>0.05102646315884139</v>
      </c>
      <c r="N104" s="100">
        <v>-0.020479607155578367</v>
      </c>
      <c r="O104" s="100">
        <v>0.008469636169091237</v>
      </c>
      <c r="P104" s="100">
        <v>-0.012775095503973632</v>
      </c>
      <c r="Q104" s="100">
        <v>0.0010799685029495867</v>
      </c>
      <c r="R104" s="100">
        <v>-0.0003148104102269676</v>
      </c>
      <c r="S104" s="100">
        <v>0.0001032988442508507</v>
      </c>
      <c r="T104" s="100">
        <v>-0.0001869770092840342</v>
      </c>
      <c r="U104" s="100">
        <v>2.526145237278191E-05</v>
      </c>
      <c r="V104" s="100">
        <v>-1.162998242906473E-05</v>
      </c>
      <c r="W104" s="100">
        <v>6.1903713607361076E-06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1148</v>
      </c>
      <c r="B106" s="24">
        <v>106.88</v>
      </c>
      <c r="C106" s="24">
        <v>111.48</v>
      </c>
      <c r="D106" s="24">
        <v>9.496010649693329</v>
      </c>
      <c r="E106" s="24">
        <v>9.804743405046537</v>
      </c>
      <c r="F106" s="24">
        <v>14.853226978972142</v>
      </c>
      <c r="G106" s="24" t="s">
        <v>59</v>
      </c>
      <c r="H106" s="24">
        <v>-2.1767749468536977</v>
      </c>
      <c r="I106" s="24">
        <v>37.2032250531463</v>
      </c>
      <c r="J106" s="24" t="s">
        <v>73</v>
      </c>
      <c r="K106" s="24">
        <v>0.4312763879780446</v>
      </c>
      <c r="M106" s="24" t="s">
        <v>68</v>
      </c>
      <c r="N106" s="24">
        <v>0.23859991425720734</v>
      </c>
      <c r="X106" s="24">
        <v>67.5</v>
      </c>
    </row>
    <row r="107" spans="1:24" ht="12.75" hidden="1">
      <c r="A107" s="24">
        <v>1146</v>
      </c>
      <c r="B107" s="24">
        <v>103.58000183105469</v>
      </c>
      <c r="C107" s="24">
        <v>101.18000030517578</v>
      </c>
      <c r="D107" s="24">
        <v>9.668645858764648</v>
      </c>
      <c r="E107" s="24">
        <v>9.751296043395996</v>
      </c>
      <c r="F107" s="24">
        <v>16.385647477749576</v>
      </c>
      <c r="G107" s="24" t="s">
        <v>56</v>
      </c>
      <c r="H107" s="24">
        <v>4.223117350899848</v>
      </c>
      <c r="I107" s="24">
        <v>40.303119181954536</v>
      </c>
      <c r="J107" s="24" t="s">
        <v>62</v>
      </c>
      <c r="K107" s="24">
        <v>0.6113262624878057</v>
      </c>
      <c r="L107" s="24">
        <v>0.1884624445815412</v>
      </c>
      <c r="M107" s="24">
        <v>0.14472356274328355</v>
      </c>
      <c r="N107" s="24">
        <v>0.0212698445275551</v>
      </c>
      <c r="O107" s="24">
        <v>0.024551936315679226</v>
      </c>
      <c r="P107" s="24">
        <v>0.005406350933700371</v>
      </c>
      <c r="Q107" s="24">
        <v>0.0029885706896833784</v>
      </c>
      <c r="R107" s="24">
        <v>0.0003273968435007892</v>
      </c>
      <c r="S107" s="24">
        <v>0.000322109852315352</v>
      </c>
      <c r="T107" s="24">
        <v>7.953235456697657E-05</v>
      </c>
      <c r="U107" s="24">
        <v>6.536169393411521E-05</v>
      </c>
      <c r="V107" s="24">
        <v>1.214182714808781E-05</v>
      </c>
      <c r="W107" s="24">
        <v>2.0082173827757166E-05</v>
      </c>
      <c r="X107" s="24">
        <v>67.5</v>
      </c>
    </row>
    <row r="108" spans="1:24" ht="12.75" hidden="1">
      <c r="A108" s="24">
        <v>1145</v>
      </c>
      <c r="B108" s="24">
        <v>81.30000305175781</v>
      </c>
      <c r="C108" s="24">
        <v>101.5</v>
      </c>
      <c r="D108" s="24">
        <v>9.9279203414917</v>
      </c>
      <c r="E108" s="24">
        <v>10.039654731750488</v>
      </c>
      <c r="F108" s="24">
        <v>9.826676057036178</v>
      </c>
      <c r="G108" s="24" t="s">
        <v>57</v>
      </c>
      <c r="H108" s="24">
        <v>9.717001158697805</v>
      </c>
      <c r="I108" s="24">
        <v>23.517004210455617</v>
      </c>
      <c r="J108" s="24" t="s">
        <v>60</v>
      </c>
      <c r="K108" s="24">
        <v>-0.4590338251650008</v>
      </c>
      <c r="L108" s="24">
        <v>0.001025697987966101</v>
      </c>
      <c r="M108" s="24">
        <v>0.10757676114330517</v>
      </c>
      <c r="N108" s="24">
        <v>-0.00022014336219020666</v>
      </c>
      <c r="O108" s="24">
        <v>-0.018609450988836304</v>
      </c>
      <c r="P108" s="24">
        <v>0.00011742435835091674</v>
      </c>
      <c r="Q108" s="24">
        <v>0.0021682291385563975</v>
      </c>
      <c r="R108" s="24">
        <v>-1.7697253024380866E-05</v>
      </c>
      <c r="S108" s="24">
        <v>-0.0002577721349487819</v>
      </c>
      <c r="T108" s="24">
        <v>8.364671592122634E-06</v>
      </c>
      <c r="U108" s="24">
        <v>4.369704866219926E-05</v>
      </c>
      <c r="V108" s="24">
        <v>-1.4006694562853342E-06</v>
      </c>
      <c r="W108" s="24">
        <v>-1.6461804714061927E-05</v>
      </c>
      <c r="X108" s="24">
        <v>67.5</v>
      </c>
    </row>
    <row r="109" spans="1:24" ht="12.75" hidden="1">
      <c r="A109" s="24">
        <v>1147</v>
      </c>
      <c r="B109" s="24">
        <v>118.4800033569336</v>
      </c>
      <c r="C109" s="24">
        <v>100.87999725341797</v>
      </c>
      <c r="D109" s="24">
        <v>9.070642471313477</v>
      </c>
      <c r="E109" s="24">
        <v>9.933216094970703</v>
      </c>
      <c r="F109" s="24">
        <v>17.023173383452814</v>
      </c>
      <c r="G109" s="24" t="s">
        <v>58</v>
      </c>
      <c r="H109" s="24">
        <v>-6.320365818121701</v>
      </c>
      <c r="I109" s="24">
        <v>44.65963753881189</v>
      </c>
      <c r="J109" s="24" t="s">
        <v>61</v>
      </c>
      <c r="K109" s="24">
        <v>-0.4037421783288154</v>
      </c>
      <c r="L109" s="24">
        <v>0.18845965340435064</v>
      </c>
      <c r="M109" s="24">
        <v>-0.09680986558727059</v>
      </c>
      <c r="N109" s="24">
        <v>-0.021268705252705185</v>
      </c>
      <c r="O109" s="24">
        <v>-0.01601517751207485</v>
      </c>
      <c r="P109" s="24">
        <v>0.005405075571940577</v>
      </c>
      <c r="Q109" s="24">
        <v>-0.0020567783473066726</v>
      </c>
      <c r="R109" s="24">
        <v>-0.00032691818604915714</v>
      </c>
      <c r="S109" s="24">
        <v>-0.00019315352288416806</v>
      </c>
      <c r="T109" s="24">
        <v>7.909126179372292E-05</v>
      </c>
      <c r="U109" s="24">
        <v>-4.8607807728289314E-05</v>
      </c>
      <c r="V109" s="24">
        <v>-1.2060766624401266E-05</v>
      </c>
      <c r="W109" s="24">
        <v>-1.1502290693785452E-05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1148</v>
      </c>
      <c r="B111" s="24">
        <v>87.38</v>
      </c>
      <c r="C111" s="24">
        <v>93.58</v>
      </c>
      <c r="D111" s="24">
        <v>9.547125750808577</v>
      </c>
      <c r="E111" s="24">
        <v>10.076318813879373</v>
      </c>
      <c r="F111" s="24">
        <v>11.97562280471963</v>
      </c>
      <c r="G111" s="24" t="s">
        <v>59</v>
      </c>
      <c r="H111" s="24">
        <v>9.930566459410436</v>
      </c>
      <c r="I111" s="24">
        <v>29.81056645941043</v>
      </c>
      <c r="J111" s="24" t="s">
        <v>73</v>
      </c>
      <c r="K111" s="24">
        <v>0.4130886321674553</v>
      </c>
      <c r="M111" s="24" t="s">
        <v>68</v>
      </c>
      <c r="N111" s="24">
        <v>0.3819057177163721</v>
      </c>
      <c r="X111" s="24">
        <v>67.5</v>
      </c>
    </row>
    <row r="112" spans="1:24" ht="12.75" hidden="1">
      <c r="A112" s="24">
        <v>1147</v>
      </c>
      <c r="B112" s="24">
        <v>114.0999984741211</v>
      </c>
      <c r="C112" s="24">
        <v>94</v>
      </c>
      <c r="D112" s="24">
        <v>9.075492858886719</v>
      </c>
      <c r="E112" s="24">
        <v>9.906656265258789</v>
      </c>
      <c r="F112" s="24">
        <v>14.592238608630918</v>
      </c>
      <c r="G112" s="24" t="s">
        <v>56</v>
      </c>
      <c r="H112" s="24">
        <v>-8.345326736025555</v>
      </c>
      <c r="I112" s="24">
        <v>38.254671738095546</v>
      </c>
      <c r="J112" s="24" t="s">
        <v>62</v>
      </c>
      <c r="K112" s="24">
        <v>0.12988599685507937</v>
      </c>
      <c r="L112" s="24">
        <v>0.6284044347855312</v>
      </c>
      <c r="M112" s="24">
        <v>0.03074868787919663</v>
      </c>
      <c r="N112" s="24">
        <v>0.005289452548948157</v>
      </c>
      <c r="O112" s="24">
        <v>0.005216354982909242</v>
      </c>
      <c r="P112" s="24">
        <v>0.018026946573020883</v>
      </c>
      <c r="Q112" s="24">
        <v>0.0006349478974383628</v>
      </c>
      <c r="R112" s="24">
        <v>8.138620242212044E-05</v>
      </c>
      <c r="S112" s="24">
        <v>6.84608458761113E-05</v>
      </c>
      <c r="T112" s="24">
        <v>0.0002652617507577076</v>
      </c>
      <c r="U112" s="24">
        <v>1.3895478292406745E-05</v>
      </c>
      <c r="V112" s="24">
        <v>3.0160941258785955E-06</v>
      </c>
      <c r="W112" s="24">
        <v>4.274234854375948E-06</v>
      </c>
      <c r="X112" s="24">
        <v>67.5</v>
      </c>
    </row>
    <row r="113" spans="1:24" ht="12.75" hidden="1">
      <c r="A113" s="24">
        <v>1145</v>
      </c>
      <c r="B113" s="24">
        <v>80.19999694824219</v>
      </c>
      <c r="C113" s="24">
        <v>94.80000305175781</v>
      </c>
      <c r="D113" s="24">
        <v>9.988380432128906</v>
      </c>
      <c r="E113" s="24">
        <v>10.136741638183594</v>
      </c>
      <c r="F113" s="24">
        <v>8.203955465855975</v>
      </c>
      <c r="G113" s="24" t="s">
        <v>57</v>
      </c>
      <c r="H113" s="24">
        <v>6.81379871145316</v>
      </c>
      <c r="I113" s="24">
        <v>19.513795659695344</v>
      </c>
      <c r="J113" s="24" t="s">
        <v>60</v>
      </c>
      <c r="K113" s="24">
        <v>0.1200707593653343</v>
      </c>
      <c r="L113" s="24">
        <v>0.0034191791563154016</v>
      </c>
      <c r="M113" s="24">
        <v>-0.028289880011018603</v>
      </c>
      <c r="N113" s="24">
        <v>-5.487948151725191E-05</v>
      </c>
      <c r="O113" s="24">
        <v>0.004843266639575935</v>
      </c>
      <c r="P113" s="24">
        <v>0.0003911811017165832</v>
      </c>
      <c r="Q113" s="24">
        <v>-0.0005774458281548655</v>
      </c>
      <c r="R113" s="24">
        <v>-4.391753091309597E-06</v>
      </c>
      <c r="S113" s="24">
        <v>6.513001529522782E-05</v>
      </c>
      <c r="T113" s="24">
        <v>2.7855931069616872E-05</v>
      </c>
      <c r="U113" s="24">
        <v>-1.2145920310438671E-05</v>
      </c>
      <c r="V113" s="24">
        <v>-3.443577799657453E-07</v>
      </c>
      <c r="W113" s="24">
        <v>4.107432792333618E-06</v>
      </c>
      <c r="X113" s="24">
        <v>67.5</v>
      </c>
    </row>
    <row r="114" spans="1:24" ht="12.75" hidden="1">
      <c r="A114" s="24">
        <v>1146</v>
      </c>
      <c r="B114" s="24">
        <v>111.5199966430664</v>
      </c>
      <c r="C114" s="24">
        <v>106.41999816894531</v>
      </c>
      <c r="D114" s="24">
        <v>9.4225435256958</v>
      </c>
      <c r="E114" s="24">
        <v>9.825416564941406</v>
      </c>
      <c r="F114" s="24">
        <v>14.644895407562107</v>
      </c>
      <c r="G114" s="24" t="s">
        <v>58</v>
      </c>
      <c r="H114" s="24">
        <v>-7.045369654413889</v>
      </c>
      <c r="I114" s="24">
        <v>36.97462698865252</v>
      </c>
      <c r="J114" s="24" t="s">
        <v>61</v>
      </c>
      <c r="K114" s="24">
        <v>0.04953165578162788</v>
      </c>
      <c r="L114" s="24">
        <v>0.6283951327564687</v>
      </c>
      <c r="M114" s="24">
        <v>0.012048422936402254</v>
      </c>
      <c r="N114" s="24">
        <v>-0.005289167846654382</v>
      </c>
      <c r="O114" s="24">
        <v>0.0019372990387890308</v>
      </c>
      <c r="P114" s="24">
        <v>0.01802270179779406</v>
      </c>
      <c r="Q114" s="24">
        <v>0.0002640362626760561</v>
      </c>
      <c r="R114" s="24">
        <v>-8.1267622393419E-05</v>
      </c>
      <c r="S114" s="24">
        <v>2.1094277084461927E-05</v>
      </c>
      <c r="T114" s="24">
        <v>0.00026379507864872863</v>
      </c>
      <c r="U114" s="24">
        <v>6.74988420546756E-06</v>
      </c>
      <c r="V114" s="24">
        <v>-2.996371388118708E-06</v>
      </c>
      <c r="W114" s="24">
        <v>1.1824040962482524E-06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1148</v>
      </c>
      <c r="B116" s="24">
        <v>87.38</v>
      </c>
      <c r="C116" s="24">
        <v>93.58</v>
      </c>
      <c r="D116" s="24">
        <v>9.547125750808577</v>
      </c>
      <c r="E116" s="24">
        <v>10.076318813879373</v>
      </c>
      <c r="F116" s="24">
        <v>9.759060940738308</v>
      </c>
      <c r="G116" s="24" t="s">
        <v>59</v>
      </c>
      <c r="H116" s="24">
        <v>4.4129440496958665</v>
      </c>
      <c r="I116" s="24">
        <v>24.292944049695862</v>
      </c>
      <c r="J116" s="24" t="s">
        <v>73</v>
      </c>
      <c r="K116" s="24">
        <v>0.9654106803794964</v>
      </c>
      <c r="M116" s="24" t="s">
        <v>68</v>
      </c>
      <c r="N116" s="24">
        <v>0.5093547833328048</v>
      </c>
      <c r="X116" s="24">
        <v>67.5</v>
      </c>
    </row>
    <row r="117" spans="1:24" ht="12.75" hidden="1">
      <c r="A117" s="24">
        <v>1147</v>
      </c>
      <c r="B117" s="24">
        <v>114.0999984741211</v>
      </c>
      <c r="C117" s="24">
        <v>94</v>
      </c>
      <c r="D117" s="24">
        <v>9.075492858886719</v>
      </c>
      <c r="E117" s="24">
        <v>9.906656265258789</v>
      </c>
      <c r="F117" s="24">
        <v>14.592238608630918</v>
      </c>
      <c r="G117" s="24" t="s">
        <v>56</v>
      </c>
      <c r="H117" s="24">
        <v>-8.345326736025555</v>
      </c>
      <c r="I117" s="24">
        <v>38.254671738095546</v>
      </c>
      <c r="J117" s="24" t="s">
        <v>62</v>
      </c>
      <c r="K117" s="24">
        <v>0.9432119308759801</v>
      </c>
      <c r="L117" s="24">
        <v>0.1562289856636899</v>
      </c>
      <c r="M117" s="24">
        <v>0.22329306734037724</v>
      </c>
      <c r="N117" s="24">
        <v>0.004248409797124927</v>
      </c>
      <c r="O117" s="24">
        <v>0.03788114803857167</v>
      </c>
      <c r="P117" s="24">
        <v>0.004481647192076493</v>
      </c>
      <c r="Q117" s="24">
        <v>0.004611036694494664</v>
      </c>
      <c r="R117" s="24">
        <v>6.537661783300855E-05</v>
      </c>
      <c r="S117" s="24">
        <v>0.0004969990940142784</v>
      </c>
      <c r="T117" s="24">
        <v>6.59232790122199E-05</v>
      </c>
      <c r="U117" s="24">
        <v>0.00010085158817716019</v>
      </c>
      <c r="V117" s="24">
        <v>2.4356564164722455E-06</v>
      </c>
      <c r="W117" s="24">
        <v>3.099015514552726E-05</v>
      </c>
      <c r="X117" s="24">
        <v>67.5</v>
      </c>
    </row>
    <row r="118" spans="1:24" ht="12.75" hidden="1">
      <c r="A118" s="24">
        <v>1146</v>
      </c>
      <c r="B118" s="24">
        <v>111.5199966430664</v>
      </c>
      <c r="C118" s="24">
        <v>106.41999816894531</v>
      </c>
      <c r="D118" s="24">
        <v>9.4225435256958</v>
      </c>
      <c r="E118" s="24">
        <v>9.825416564941406</v>
      </c>
      <c r="F118" s="24">
        <v>14.320689149426126</v>
      </c>
      <c r="G118" s="24" t="s">
        <v>57</v>
      </c>
      <c r="H118" s="24">
        <v>-7.86390779540838</v>
      </c>
      <c r="I118" s="24">
        <v>36.15608884765802</v>
      </c>
      <c r="J118" s="24" t="s">
        <v>60</v>
      </c>
      <c r="K118" s="24">
        <v>0.4753665108098531</v>
      </c>
      <c r="L118" s="24">
        <v>-0.0008501854933285258</v>
      </c>
      <c r="M118" s="24">
        <v>-0.11033732588455304</v>
      </c>
      <c r="N118" s="24">
        <v>-4.3832470247305976E-05</v>
      </c>
      <c r="O118" s="24">
        <v>0.019443346927827107</v>
      </c>
      <c r="P118" s="24">
        <v>-9.737387714261193E-05</v>
      </c>
      <c r="Q118" s="24">
        <v>-0.002172472789084745</v>
      </c>
      <c r="R118" s="24">
        <v>-3.5233821777242374E-06</v>
      </c>
      <c r="S118" s="24">
        <v>0.0002833066608275793</v>
      </c>
      <c r="T118" s="24">
        <v>-6.937375376452136E-06</v>
      </c>
      <c r="U118" s="24">
        <v>-4.0306272184570553E-05</v>
      </c>
      <c r="V118" s="24">
        <v>-2.729896838756052E-07</v>
      </c>
      <c r="W118" s="24">
        <v>1.8500299744143706E-05</v>
      </c>
      <c r="X118" s="24">
        <v>67.5</v>
      </c>
    </row>
    <row r="119" spans="1:24" ht="12.75" hidden="1">
      <c r="A119" s="24">
        <v>1145</v>
      </c>
      <c r="B119" s="24">
        <v>80.19999694824219</v>
      </c>
      <c r="C119" s="24">
        <v>94.80000305175781</v>
      </c>
      <c r="D119" s="24">
        <v>9.988380432128906</v>
      </c>
      <c r="E119" s="24">
        <v>10.136741638183594</v>
      </c>
      <c r="F119" s="24">
        <v>10.75576269225083</v>
      </c>
      <c r="G119" s="24" t="s">
        <v>58</v>
      </c>
      <c r="H119" s="24">
        <v>12.883486069709384</v>
      </c>
      <c r="I119" s="24">
        <v>25.583483017951572</v>
      </c>
      <c r="J119" s="24" t="s">
        <v>61</v>
      </c>
      <c r="K119" s="24">
        <v>0.8146627688481047</v>
      </c>
      <c r="L119" s="24">
        <v>-0.15622667232624637</v>
      </c>
      <c r="M119" s="24">
        <v>0.19412745410920162</v>
      </c>
      <c r="N119" s="24">
        <v>-0.004248183672919414</v>
      </c>
      <c r="O119" s="24">
        <v>0.03251057730899804</v>
      </c>
      <c r="P119" s="24">
        <v>-0.0044805892338282164</v>
      </c>
      <c r="Q119" s="24">
        <v>0.004067188387407525</v>
      </c>
      <c r="R119" s="24">
        <v>-6.528160489228912E-05</v>
      </c>
      <c r="S119" s="24">
        <v>0.0004083447506479549</v>
      </c>
      <c r="T119" s="24">
        <v>-6.555723864386898E-05</v>
      </c>
      <c r="U119" s="24">
        <v>9.24469970331045E-05</v>
      </c>
      <c r="V119" s="24">
        <v>-2.4203096520073457E-06</v>
      </c>
      <c r="W119" s="24">
        <v>2.486219268931616E-05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1148</v>
      </c>
      <c r="B121" s="24">
        <v>87.38</v>
      </c>
      <c r="C121" s="24">
        <v>93.58</v>
      </c>
      <c r="D121" s="24">
        <v>9.547125750808577</v>
      </c>
      <c r="E121" s="24">
        <v>10.076318813879373</v>
      </c>
      <c r="F121" s="24">
        <v>11.97562280471963</v>
      </c>
      <c r="G121" s="24" t="s">
        <v>59</v>
      </c>
      <c r="H121" s="24">
        <v>9.930566459410436</v>
      </c>
      <c r="I121" s="24">
        <v>29.81056645941043</v>
      </c>
      <c r="J121" s="24" t="s">
        <v>73</v>
      </c>
      <c r="K121" s="24">
        <v>0.8201086109032765</v>
      </c>
      <c r="M121" s="24" t="s">
        <v>68</v>
      </c>
      <c r="N121" s="24">
        <v>0.4257811509238661</v>
      </c>
      <c r="X121" s="24">
        <v>67.5</v>
      </c>
    </row>
    <row r="122" spans="1:24" ht="12.75" hidden="1">
      <c r="A122" s="24">
        <v>1145</v>
      </c>
      <c r="B122" s="24">
        <v>80.19999694824219</v>
      </c>
      <c r="C122" s="24">
        <v>94.80000305175781</v>
      </c>
      <c r="D122" s="24">
        <v>9.988380432128906</v>
      </c>
      <c r="E122" s="24">
        <v>10.136741638183594</v>
      </c>
      <c r="F122" s="24">
        <v>8.185341793384222</v>
      </c>
      <c r="G122" s="24" t="s">
        <v>56</v>
      </c>
      <c r="H122" s="24">
        <v>6.7695245314430395</v>
      </c>
      <c r="I122" s="24">
        <v>19.469521479685223</v>
      </c>
      <c r="J122" s="24" t="s">
        <v>62</v>
      </c>
      <c r="K122" s="24">
        <v>0.8781241692123144</v>
      </c>
      <c r="L122" s="24">
        <v>0.06709167196142968</v>
      </c>
      <c r="M122" s="24">
        <v>0.20788354530319822</v>
      </c>
      <c r="N122" s="24">
        <v>0.004854051991034033</v>
      </c>
      <c r="O122" s="24">
        <v>0.0352671166011439</v>
      </c>
      <c r="P122" s="24">
        <v>0.0019245593126682216</v>
      </c>
      <c r="Q122" s="24">
        <v>0.004292795631133471</v>
      </c>
      <c r="R122" s="24">
        <v>7.475292702972273E-05</v>
      </c>
      <c r="S122" s="24">
        <v>0.00046269924802110545</v>
      </c>
      <c r="T122" s="24">
        <v>2.833206921824557E-05</v>
      </c>
      <c r="U122" s="24">
        <v>9.389187051796622E-05</v>
      </c>
      <c r="V122" s="24">
        <v>2.779155089493292E-06</v>
      </c>
      <c r="W122" s="24">
        <v>2.885092467608676E-05</v>
      </c>
      <c r="X122" s="24">
        <v>67.5</v>
      </c>
    </row>
    <row r="123" spans="1:24" ht="12.75" hidden="1">
      <c r="A123" s="24">
        <v>1147</v>
      </c>
      <c r="B123" s="24">
        <v>114.0999984741211</v>
      </c>
      <c r="C123" s="24">
        <v>94</v>
      </c>
      <c r="D123" s="24">
        <v>9.075492858886719</v>
      </c>
      <c r="E123" s="24">
        <v>9.906656265258789</v>
      </c>
      <c r="F123" s="24">
        <v>14.878831965328745</v>
      </c>
      <c r="G123" s="24" t="s">
        <v>57</v>
      </c>
      <c r="H123" s="24">
        <v>-7.59400028935481</v>
      </c>
      <c r="I123" s="24">
        <v>39.005998184766284</v>
      </c>
      <c r="J123" s="24" t="s">
        <v>60</v>
      </c>
      <c r="K123" s="24">
        <v>0.6718369243008618</v>
      </c>
      <c r="L123" s="24">
        <v>0.0003654084422527941</v>
      </c>
      <c r="M123" s="24">
        <v>-0.16055939259118512</v>
      </c>
      <c r="N123" s="24">
        <v>-4.985175501889906E-05</v>
      </c>
      <c r="O123" s="24">
        <v>0.026735598956109705</v>
      </c>
      <c r="P123" s="24">
        <v>4.170027344154937E-05</v>
      </c>
      <c r="Q123" s="24">
        <v>-0.0033859529391022346</v>
      </c>
      <c r="R123" s="24">
        <v>-3.99460687769422E-06</v>
      </c>
      <c r="S123" s="24">
        <v>0.0003295884581987331</v>
      </c>
      <c r="T123" s="24">
        <v>2.960688503038847E-06</v>
      </c>
      <c r="U123" s="24">
        <v>-7.839679764012809E-05</v>
      </c>
      <c r="V123" s="24">
        <v>-3.0976827902301495E-07</v>
      </c>
      <c r="W123" s="24">
        <v>1.9865659111761054E-05</v>
      </c>
      <c r="X123" s="24">
        <v>67.5</v>
      </c>
    </row>
    <row r="124" spans="1:24" ht="12.75" hidden="1">
      <c r="A124" s="24">
        <v>1146</v>
      </c>
      <c r="B124" s="24">
        <v>111.5199966430664</v>
      </c>
      <c r="C124" s="24">
        <v>106.41999816894531</v>
      </c>
      <c r="D124" s="24">
        <v>9.4225435256958</v>
      </c>
      <c r="E124" s="24">
        <v>9.825416564941406</v>
      </c>
      <c r="F124" s="24">
        <v>14.320689149426126</v>
      </c>
      <c r="G124" s="24" t="s">
        <v>58</v>
      </c>
      <c r="H124" s="24">
        <v>-7.86390779540838</v>
      </c>
      <c r="I124" s="24">
        <v>36.15608884765802</v>
      </c>
      <c r="J124" s="24" t="s">
        <v>61</v>
      </c>
      <c r="K124" s="24">
        <v>-0.565453095933496</v>
      </c>
      <c r="L124" s="24">
        <v>0.0670906768727997</v>
      </c>
      <c r="M124" s="24">
        <v>-0.1320463928268264</v>
      </c>
      <c r="N124" s="24">
        <v>-0.004853795992229484</v>
      </c>
      <c r="O124" s="24">
        <v>-0.022999505686356513</v>
      </c>
      <c r="P124" s="24">
        <v>0.0019241074905453897</v>
      </c>
      <c r="Q124" s="24">
        <v>-0.0026388287221537432</v>
      </c>
      <c r="R124" s="24">
        <v>-7.464611989516754E-05</v>
      </c>
      <c r="S124" s="24">
        <v>-0.0003247491991390871</v>
      </c>
      <c r="T124" s="24">
        <v>2.817694926310213E-05</v>
      </c>
      <c r="U124" s="24">
        <v>-5.1668418488815223E-05</v>
      </c>
      <c r="V124" s="24">
        <v>-2.761837544963061E-06</v>
      </c>
      <c r="W124" s="24">
        <v>-2.0922032471070707E-05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1148</v>
      </c>
      <c r="B126" s="24">
        <v>87.38</v>
      </c>
      <c r="C126" s="24">
        <v>93.58</v>
      </c>
      <c r="D126" s="24">
        <v>9.547125750808577</v>
      </c>
      <c r="E126" s="24">
        <v>10.076318813879373</v>
      </c>
      <c r="F126" s="24">
        <v>9.486855982492733</v>
      </c>
      <c r="G126" s="24" t="s">
        <v>59</v>
      </c>
      <c r="H126" s="24">
        <v>3.7353522341651697</v>
      </c>
      <c r="I126" s="24">
        <v>23.615352234165165</v>
      </c>
      <c r="J126" s="24" t="s">
        <v>73</v>
      </c>
      <c r="K126" s="24">
        <v>0.3301312883387877</v>
      </c>
      <c r="M126" s="24" t="s">
        <v>68</v>
      </c>
      <c r="N126" s="24">
        <v>0.1809334003348151</v>
      </c>
      <c r="X126" s="24">
        <v>67.5</v>
      </c>
    </row>
    <row r="127" spans="1:24" ht="12.75" hidden="1">
      <c r="A127" s="24">
        <v>1145</v>
      </c>
      <c r="B127" s="24">
        <v>80.19999694824219</v>
      </c>
      <c r="C127" s="24">
        <v>94.80000305175781</v>
      </c>
      <c r="D127" s="24">
        <v>9.988380432128906</v>
      </c>
      <c r="E127" s="24">
        <v>10.136741638183594</v>
      </c>
      <c r="F127" s="24">
        <v>8.185341793384222</v>
      </c>
      <c r="G127" s="24" t="s">
        <v>56</v>
      </c>
      <c r="H127" s="24">
        <v>6.7695245314430395</v>
      </c>
      <c r="I127" s="24">
        <v>19.469521479685223</v>
      </c>
      <c r="J127" s="24" t="s">
        <v>62</v>
      </c>
      <c r="K127" s="24">
        <v>0.5378407579103834</v>
      </c>
      <c r="L127" s="24">
        <v>0.15532690199904384</v>
      </c>
      <c r="M127" s="24">
        <v>0.1273262649209334</v>
      </c>
      <c r="N127" s="24">
        <v>0.005169884888948668</v>
      </c>
      <c r="O127" s="24">
        <v>0.021600758758311484</v>
      </c>
      <c r="P127" s="24">
        <v>0.004455897336460563</v>
      </c>
      <c r="Q127" s="24">
        <v>0.002629288241586774</v>
      </c>
      <c r="R127" s="24">
        <v>7.961055170285193E-05</v>
      </c>
      <c r="S127" s="24">
        <v>0.00028340085122192596</v>
      </c>
      <c r="T127" s="24">
        <v>6.55586072159924E-05</v>
      </c>
      <c r="U127" s="24">
        <v>5.750294245519104E-05</v>
      </c>
      <c r="V127" s="24">
        <v>2.959303839213612E-06</v>
      </c>
      <c r="W127" s="24">
        <v>1.767048981663325E-05</v>
      </c>
      <c r="X127" s="24">
        <v>67.5</v>
      </c>
    </row>
    <row r="128" spans="1:24" ht="12.75" hidden="1">
      <c r="A128" s="24">
        <v>1146</v>
      </c>
      <c r="B128" s="24">
        <v>111.5199966430664</v>
      </c>
      <c r="C128" s="24">
        <v>106.41999816894531</v>
      </c>
      <c r="D128" s="24">
        <v>9.4225435256958</v>
      </c>
      <c r="E128" s="24">
        <v>9.825416564941406</v>
      </c>
      <c r="F128" s="24">
        <v>14.644895407562107</v>
      </c>
      <c r="G128" s="24" t="s">
        <v>57</v>
      </c>
      <c r="H128" s="24">
        <v>-7.045369654413889</v>
      </c>
      <c r="I128" s="24">
        <v>36.97462698865252</v>
      </c>
      <c r="J128" s="24" t="s">
        <v>60</v>
      </c>
      <c r="K128" s="24">
        <v>0.4133135410046507</v>
      </c>
      <c r="L128" s="24">
        <v>-0.0008448794018570371</v>
      </c>
      <c r="M128" s="24">
        <v>-0.09876606172448653</v>
      </c>
      <c r="N128" s="24">
        <v>-5.3183907475370885E-05</v>
      </c>
      <c r="O128" s="24">
        <v>0.016449373697691675</v>
      </c>
      <c r="P128" s="24">
        <v>-9.67355245566993E-05</v>
      </c>
      <c r="Q128" s="24">
        <v>-0.0020823561949324565</v>
      </c>
      <c r="R128" s="24">
        <v>-4.2732106769770205E-06</v>
      </c>
      <c r="S128" s="24">
        <v>0.00020291159240459308</v>
      </c>
      <c r="T128" s="24">
        <v>-6.894492668592735E-06</v>
      </c>
      <c r="U128" s="24">
        <v>-4.817919345236307E-05</v>
      </c>
      <c r="V128" s="24">
        <v>-3.3415275577806366E-07</v>
      </c>
      <c r="W128" s="24">
        <v>1.2233174278655992E-05</v>
      </c>
      <c r="X128" s="24">
        <v>67.5</v>
      </c>
    </row>
    <row r="129" spans="1:24" ht="12.75" hidden="1">
      <c r="A129" s="24">
        <v>1147</v>
      </c>
      <c r="B129" s="24">
        <v>114.0999984741211</v>
      </c>
      <c r="C129" s="24">
        <v>94</v>
      </c>
      <c r="D129" s="24">
        <v>9.075492858886719</v>
      </c>
      <c r="E129" s="24">
        <v>9.906656265258789</v>
      </c>
      <c r="F129" s="24">
        <v>16.960580308417164</v>
      </c>
      <c r="G129" s="24" t="s">
        <v>58</v>
      </c>
      <c r="H129" s="24">
        <v>-2.1365374803880712</v>
      </c>
      <c r="I129" s="24">
        <v>44.46346099373302</v>
      </c>
      <c r="J129" s="24" t="s">
        <v>61</v>
      </c>
      <c r="K129" s="24">
        <v>-0.3441578092849451</v>
      </c>
      <c r="L129" s="24">
        <v>-0.1553246041791734</v>
      </c>
      <c r="M129" s="24">
        <v>-0.08035697101154718</v>
      </c>
      <c r="N129" s="24">
        <v>-0.005169611323587628</v>
      </c>
      <c r="O129" s="24">
        <v>-0.014000388704906004</v>
      </c>
      <c r="P129" s="24">
        <v>-0.004454847170371289</v>
      </c>
      <c r="Q129" s="24">
        <v>-0.0016052879289314085</v>
      </c>
      <c r="R129" s="24">
        <v>-7.949578361738836E-05</v>
      </c>
      <c r="S129" s="24">
        <v>-0.00019784571802580032</v>
      </c>
      <c r="T129" s="24">
        <v>-6.519506845570064E-05</v>
      </c>
      <c r="U129" s="24">
        <v>-3.139034420462426E-05</v>
      </c>
      <c r="V129" s="24">
        <v>-2.94037772209462E-06</v>
      </c>
      <c r="W129" s="24">
        <v>-1.27513002249876E-05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1148</v>
      </c>
      <c r="B131" s="100">
        <v>87.38</v>
      </c>
      <c r="C131" s="100">
        <v>93.58</v>
      </c>
      <c r="D131" s="100">
        <v>9.547125750808577</v>
      </c>
      <c r="E131" s="100">
        <v>10.076318813879373</v>
      </c>
      <c r="F131" s="100">
        <v>9.759060940738308</v>
      </c>
      <c r="G131" s="100" t="s">
        <v>59</v>
      </c>
      <c r="H131" s="100">
        <v>4.4129440496958665</v>
      </c>
      <c r="I131" s="100">
        <v>24.292944049695862</v>
      </c>
      <c r="J131" s="100" t="s">
        <v>73</v>
      </c>
      <c r="K131" s="100">
        <v>0.40448610660594037</v>
      </c>
      <c r="M131" s="100" t="s">
        <v>68</v>
      </c>
      <c r="N131" s="100">
        <v>0.21078770461448107</v>
      </c>
      <c r="X131" s="100">
        <v>67.5</v>
      </c>
    </row>
    <row r="132" spans="1:24" s="100" customFormat="1" ht="12.75">
      <c r="A132" s="100">
        <v>1146</v>
      </c>
      <c r="B132" s="100">
        <v>111.5199966430664</v>
      </c>
      <c r="C132" s="100">
        <v>106.41999816894531</v>
      </c>
      <c r="D132" s="100">
        <v>9.4225435256958</v>
      </c>
      <c r="E132" s="100">
        <v>9.825416564941406</v>
      </c>
      <c r="F132" s="100">
        <v>14.353287666569198</v>
      </c>
      <c r="G132" s="100" t="s">
        <v>56</v>
      </c>
      <c r="H132" s="100">
        <v>-7.7816048510578355</v>
      </c>
      <c r="I132" s="100">
        <v>36.23839179200857</v>
      </c>
      <c r="J132" s="100" t="s">
        <v>62</v>
      </c>
      <c r="K132" s="100">
        <v>0.6152999853550177</v>
      </c>
      <c r="L132" s="100">
        <v>0.0634404681933851</v>
      </c>
      <c r="M132" s="100">
        <v>0.14566417361066716</v>
      </c>
      <c r="N132" s="100">
        <v>0.005113555476941678</v>
      </c>
      <c r="O132" s="100">
        <v>0.024711630831486912</v>
      </c>
      <c r="P132" s="100">
        <v>0.0018199579188883418</v>
      </c>
      <c r="Q132" s="100">
        <v>0.0030079857298400477</v>
      </c>
      <c r="R132" s="100">
        <v>7.868845082651356E-05</v>
      </c>
      <c r="S132" s="100">
        <v>0.00032422437145702835</v>
      </c>
      <c r="T132" s="100">
        <v>2.679272305934628E-05</v>
      </c>
      <c r="U132" s="100">
        <v>6.579006461626859E-05</v>
      </c>
      <c r="V132" s="100">
        <v>2.924340574665351E-06</v>
      </c>
      <c r="W132" s="100">
        <v>2.021846192032836E-05</v>
      </c>
      <c r="X132" s="100">
        <v>67.5</v>
      </c>
    </row>
    <row r="133" spans="1:24" s="100" customFormat="1" ht="12.75">
      <c r="A133" s="100">
        <v>1147</v>
      </c>
      <c r="B133" s="100">
        <v>114.0999984741211</v>
      </c>
      <c r="C133" s="100">
        <v>94</v>
      </c>
      <c r="D133" s="100">
        <v>9.075492858886719</v>
      </c>
      <c r="E133" s="100">
        <v>9.906656265258789</v>
      </c>
      <c r="F133" s="100">
        <v>16.960580308417164</v>
      </c>
      <c r="G133" s="100" t="s">
        <v>57</v>
      </c>
      <c r="H133" s="100">
        <v>-2.1365374803880712</v>
      </c>
      <c r="I133" s="100">
        <v>44.46346099373302</v>
      </c>
      <c r="J133" s="100" t="s">
        <v>60</v>
      </c>
      <c r="K133" s="100">
        <v>0.25408881831234614</v>
      </c>
      <c r="L133" s="100">
        <v>0.0003450829725569017</v>
      </c>
      <c r="M133" s="100">
        <v>-0.05864035296418184</v>
      </c>
      <c r="N133" s="100">
        <v>-5.29001808459727E-05</v>
      </c>
      <c r="O133" s="100">
        <v>0.010446773821428947</v>
      </c>
      <c r="P133" s="100">
        <v>3.9424998801766704E-05</v>
      </c>
      <c r="Q133" s="100">
        <v>-0.0011382416236721035</v>
      </c>
      <c r="R133" s="100">
        <v>-4.248463415325161E-06</v>
      </c>
      <c r="S133" s="100">
        <v>0.00015658794768439802</v>
      </c>
      <c r="T133" s="100">
        <v>2.8061405002738734E-06</v>
      </c>
      <c r="U133" s="100">
        <v>-1.9988486377545402E-05</v>
      </c>
      <c r="V133" s="100">
        <v>-3.3213918948252373E-07</v>
      </c>
      <c r="W133" s="100">
        <v>1.0347370770316197E-05</v>
      </c>
      <c r="X133" s="100">
        <v>67.5</v>
      </c>
    </row>
    <row r="134" spans="1:24" s="100" customFormat="1" ht="12.75">
      <c r="A134" s="100">
        <v>1145</v>
      </c>
      <c r="B134" s="100">
        <v>80.19999694824219</v>
      </c>
      <c r="C134" s="100">
        <v>94.80000305175781</v>
      </c>
      <c r="D134" s="100">
        <v>9.988380432128906</v>
      </c>
      <c r="E134" s="100">
        <v>10.136741638183594</v>
      </c>
      <c r="F134" s="100">
        <v>8.203955465855975</v>
      </c>
      <c r="G134" s="100" t="s">
        <v>58</v>
      </c>
      <c r="H134" s="100">
        <v>6.81379871145316</v>
      </c>
      <c r="I134" s="100">
        <v>19.513795659695344</v>
      </c>
      <c r="J134" s="100" t="s">
        <v>61</v>
      </c>
      <c r="K134" s="100">
        <v>0.5603864241632917</v>
      </c>
      <c r="L134" s="100">
        <v>0.06343952965098305</v>
      </c>
      <c r="M134" s="100">
        <v>0.13333926832675644</v>
      </c>
      <c r="N134" s="100">
        <v>-0.005113281841110139</v>
      </c>
      <c r="O134" s="100">
        <v>0.022394856888928793</v>
      </c>
      <c r="P134" s="100">
        <v>0.001819530845024031</v>
      </c>
      <c r="Q134" s="100">
        <v>0.0027843103557365257</v>
      </c>
      <c r="R134" s="100">
        <v>-7.85736778576979E-05</v>
      </c>
      <c r="S134" s="100">
        <v>0.00028390431079272703</v>
      </c>
      <c r="T134" s="100">
        <v>2.664536703495654E-05</v>
      </c>
      <c r="U134" s="100">
        <v>6.268008467246576E-05</v>
      </c>
      <c r="V134" s="100">
        <v>-2.905417587102406E-06</v>
      </c>
      <c r="W134" s="100">
        <v>1.737003513425848E-05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1148</v>
      </c>
      <c r="B136" s="24">
        <v>87.38</v>
      </c>
      <c r="C136" s="24">
        <v>93.58</v>
      </c>
      <c r="D136" s="24">
        <v>9.547125750808577</v>
      </c>
      <c r="E136" s="24">
        <v>10.076318813879373</v>
      </c>
      <c r="F136" s="24">
        <v>9.486855982492733</v>
      </c>
      <c r="G136" s="24" t="s">
        <v>59</v>
      </c>
      <c r="H136" s="24">
        <v>3.7353522341651697</v>
      </c>
      <c r="I136" s="24">
        <v>23.615352234165165</v>
      </c>
      <c r="J136" s="24" t="s">
        <v>73</v>
      </c>
      <c r="K136" s="24">
        <v>0.5227897605929752</v>
      </c>
      <c r="M136" s="24" t="s">
        <v>68</v>
      </c>
      <c r="N136" s="24">
        <v>0.437123774881199</v>
      </c>
      <c r="X136" s="24">
        <v>67.5</v>
      </c>
    </row>
    <row r="137" spans="1:24" ht="12.75" hidden="1">
      <c r="A137" s="24">
        <v>1146</v>
      </c>
      <c r="B137" s="24">
        <v>111.5199966430664</v>
      </c>
      <c r="C137" s="24">
        <v>106.41999816894531</v>
      </c>
      <c r="D137" s="24">
        <v>9.4225435256958</v>
      </c>
      <c r="E137" s="24">
        <v>9.825416564941406</v>
      </c>
      <c r="F137" s="24">
        <v>14.353287666569198</v>
      </c>
      <c r="G137" s="24" t="s">
        <v>56</v>
      </c>
      <c r="H137" s="24">
        <v>-7.7816048510578355</v>
      </c>
      <c r="I137" s="24">
        <v>36.23839179200857</v>
      </c>
      <c r="J137" s="24" t="s">
        <v>62</v>
      </c>
      <c r="K137" s="24">
        <v>0.35193071176224666</v>
      </c>
      <c r="L137" s="24">
        <v>0.6256553146127983</v>
      </c>
      <c r="M137" s="24">
        <v>0.08331493346780619</v>
      </c>
      <c r="N137" s="24">
        <v>0.0048579847564277235</v>
      </c>
      <c r="O137" s="24">
        <v>0.014134302608371738</v>
      </c>
      <c r="P137" s="24">
        <v>0.01794809502378416</v>
      </c>
      <c r="Q137" s="24">
        <v>0.0017204543172219832</v>
      </c>
      <c r="R137" s="24">
        <v>7.473640821786433E-05</v>
      </c>
      <c r="S137" s="24">
        <v>0.0001854231997604584</v>
      </c>
      <c r="T137" s="24">
        <v>0.0002640873726917091</v>
      </c>
      <c r="U137" s="24">
        <v>3.7612804048792904E-05</v>
      </c>
      <c r="V137" s="24">
        <v>2.763942157252895E-06</v>
      </c>
      <c r="W137" s="24">
        <v>1.1556534354449509E-05</v>
      </c>
      <c r="X137" s="24">
        <v>67.5</v>
      </c>
    </row>
    <row r="138" spans="1:24" ht="12.75" hidden="1">
      <c r="A138" s="24">
        <v>1145</v>
      </c>
      <c r="B138" s="24">
        <v>80.19999694824219</v>
      </c>
      <c r="C138" s="24">
        <v>94.80000305175781</v>
      </c>
      <c r="D138" s="24">
        <v>9.988380432128906</v>
      </c>
      <c r="E138" s="24">
        <v>10.136741638183594</v>
      </c>
      <c r="F138" s="24">
        <v>10.75576269225083</v>
      </c>
      <c r="G138" s="24" t="s">
        <v>57</v>
      </c>
      <c r="H138" s="24">
        <v>12.883486069709384</v>
      </c>
      <c r="I138" s="24">
        <v>25.583483017951572</v>
      </c>
      <c r="J138" s="24" t="s">
        <v>60</v>
      </c>
      <c r="K138" s="24">
        <v>-0.3518259969277561</v>
      </c>
      <c r="L138" s="24">
        <v>0.0034041468422287987</v>
      </c>
      <c r="M138" s="24">
        <v>0.08330786576414072</v>
      </c>
      <c r="N138" s="24">
        <v>-5.059951375008777E-05</v>
      </c>
      <c r="O138" s="24">
        <v>-0.014125549558380558</v>
      </c>
      <c r="P138" s="24">
        <v>0.0003895427917911816</v>
      </c>
      <c r="Q138" s="24">
        <v>0.00172030373349313</v>
      </c>
      <c r="R138" s="24">
        <v>-4.054426520352271E-06</v>
      </c>
      <c r="S138" s="24">
        <v>-0.00018444237346823883</v>
      </c>
      <c r="T138" s="24">
        <v>2.7744157866513428E-05</v>
      </c>
      <c r="U138" s="24">
        <v>3.745089911226061E-05</v>
      </c>
      <c r="V138" s="24">
        <v>-3.2202118268501743E-07</v>
      </c>
      <c r="W138" s="24">
        <v>-1.1449137001991222E-05</v>
      </c>
      <c r="X138" s="24">
        <v>67.5</v>
      </c>
    </row>
    <row r="139" spans="1:24" ht="12.75" hidden="1">
      <c r="A139" s="24">
        <v>1147</v>
      </c>
      <c r="B139" s="24">
        <v>114.0999984741211</v>
      </c>
      <c r="C139" s="24">
        <v>94</v>
      </c>
      <c r="D139" s="24">
        <v>9.075492858886719</v>
      </c>
      <c r="E139" s="24">
        <v>9.906656265258789</v>
      </c>
      <c r="F139" s="24">
        <v>14.878831965328745</v>
      </c>
      <c r="G139" s="24" t="s">
        <v>58</v>
      </c>
      <c r="H139" s="24">
        <v>-7.59400028935481</v>
      </c>
      <c r="I139" s="24">
        <v>39.005998184766284</v>
      </c>
      <c r="J139" s="24" t="s">
        <v>61</v>
      </c>
      <c r="K139" s="24">
        <v>0.00858450739833474</v>
      </c>
      <c r="L139" s="24">
        <v>0.6256460536817252</v>
      </c>
      <c r="M139" s="24">
        <v>0.0010851914895001593</v>
      </c>
      <c r="N139" s="24">
        <v>-0.004857721233551013</v>
      </c>
      <c r="O139" s="24">
        <v>0.0004973528915759337</v>
      </c>
      <c r="P139" s="24">
        <v>0.017943867236360985</v>
      </c>
      <c r="Q139" s="24">
        <v>-2.2762297277704372E-05</v>
      </c>
      <c r="R139" s="24">
        <v>-7.46263515046684E-05</v>
      </c>
      <c r="S139" s="24">
        <v>1.904662381656062E-05</v>
      </c>
      <c r="T139" s="24">
        <v>0.0002626259738096894</v>
      </c>
      <c r="U139" s="24">
        <v>-3.486141720608796E-06</v>
      </c>
      <c r="V139" s="24">
        <v>-2.7451190514332764E-06</v>
      </c>
      <c r="W139" s="24">
        <v>1.5718613791321356E-06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1148</v>
      </c>
      <c r="B141" s="24">
        <v>72.72</v>
      </c>
      <c r="C141" s="24">
        <v>98.32</v>
      </c>
      <c r="D141" s="24">
        <v>9.908616860718716</v>
      </c>
      <c r="E141" s="24">
        <v>10.280008386654364</v>
      </c>
      <c r="F141" s="24">
        <v>9.951080388141785</v>
      </c>
      <c r="G141" s="24" t="s">
        <v>59</v>
      </c>
      <c r="H141" s="24">
        <v>18.63250406978635</v>
      </c>
      <c r="I141" s="24">
        <v>23.852504069786352</v>
      </c>
      <c r="J141" s="24" t="s">
        <v>73</v>
      </c>
      <c r="K141" s="24">
        <v>0.833971496626742</v>
      </c>
      <c r="M141" s="24" t="s">
        <v>68</v>
      </c>
      <c r="N141" s="24">
        <v>0.6526671905384595</v>
      </c>
      <c r="X141" s="24">
        <v>67.5</v>
      </c>
    </row>
    <row r="142" spans="1:24" ht="12.75" hidden="1">
      <c r="A142" s="24">
        <v>1147</v>
      </c>
      <c r="B142" s="24">
        <v>113.69999694824219</v>
      </c>
      <c r="C142" s="24">
        <v>90</v>
      </c>
      <c r="D142" s="24">
        <v>9.095074653625488</v>
      </c>
      <c r="E142" s="24">
        <v>9.806708335876465</v>
      </c>
      <c r="F142" s="24">
        <v>15.62665396558712</v>
      </c>
      <c r="G142" s="24" t="s">
        <v>56</v>
      </c>
      <c r="H142" s="24">
        <v>-5.32241460127716</v>
      </c>
      <c r="I142" s="24">
        <v>40.87758234696503</v>
      </c>
      <c r="J142" s="24" t="s">
        <v>62</v>
      </c>
      <c r="K142" s="24">
        <v>0.5471403158609254</v>
      </c>
      <c r="L142" s="24">
        <v>0.7179264285643555</v>
      </c>
      <c r="M142" s="24">
        <v>0.1295276790936401</v>
      </c>
      <c r="N142" s="24">
        <v>0.03871047397074934</v>
      </c>
      <c r="O142" s="24">
        <v>0.021973890946991845</v>
      </c>
      <c r="P142" s="24">
        <v>0.02059499529295394</v>
      </c>
      <c r="Q142" s="24">
        <v>0.002674728797671566</v>
      </c>
      <c r="R142" s="24">
        <v>0.000595835018188707</v>
      </c>
      <c r="S142" s="24">
        <v>0.0002883067750830688</v>
      </c>
      <c r="T142" s="24">
        <v>0.0003030567324186209</v>
      </c>
      <c r="U142" s="24">
        <v>5.851819476811487E-05</v>
      </c>
      <c r="V142" s="24">
        <v>2.2111090575619988E-05</v>
      </c>
      <c r="W142" s="24">
        <v>1.7981014181715335E-05</v>
      </c>
      <c r="X142" s="24">
        <v>67.5</v>
      </c>
    </row>
    <row r="143" spans="1:24" ht="12.75" hidden="1">
      <c r="A143" s="24">
        <v>1145</v>
      </c>
      <c r="B143" s="24">
        <v>80.62000274658203</v>
      </c>
      <c r="C143" s="24">
        <v>94.5199966430664</v>
      </c>
      <c r="D143" s="24">
        <v>9.817042350769043</v>
      </c>
      <c r="E143" s="24">
        <v>9.911480903625488</v>
      </c>
      <c r="F143" s="24">
        <v>7.353750243803747</v>
      </c>
      <c r="G143" s="24" t="s">
        <v>57</v>
      </c>
      <c r="H143" s="24">
        <v>4.677104711546789</v>
      </c>
      <c r="I143" s="24">
        <v>17.79710745812882</v>
      </c>
      <c r="J143" s="24" t="s">
        <v>60</v>
      </c>
      <c r="K143" s="24">
        <v>0.5363369008194495</v>
      </c>
      <c r="L143" s="24">
        <v>0.003906746685344545</v>
      </c>
      <c r="M143" s="24">
        <v>-0.12725312339843203</v>
      </c>
      <c r="N143" s="24">
        <v>-0.00040034125722710596</v>
      </c>
      <c r="O143" s="24">
        <v>0.021491907622442033</v>
      </c>
      <c r="P143" s="24">
        <v>0.0004468714104038165</v>
      </c>
      <c r="Q143" s="24">
        <v>-0.0026399446029210165</v>
      </c>
      <c r="R143" s="24">
        <v>-3.2154215304531105E-05</v>
      </c>
      <c r="S143" s="24">
        <v>0.00027729323484595254</v>
      </c>
      <c r="T143" s="24">
        <v>3.181501069451856E-05</v>
      </c>
      <c r="U143" s="24">
        <v>-5.832011702593164E-05</v>
      </c>
      <c r="V143" s="24">
        <v>-2.5312221598946235E-06</v>
      </c>
      <c r="W143" s="24">
        <v>1.712273469692486E-05</v>
      </c>
      <c r="X143" s="24">
        <v>67.5</v>
      </c>
    </row>
    <row r="144" spans="1:24" ht="12.75" hidden="1">
      <c r="A144" s="24">
        <v>1146</v>
      </c>
      <c r="B144" s="24">
        <v>111.77999877929688</v>
      </c>
      <c r="C144" s="24">
        <v>110.18000030517578</v>
      </c>
      <c r="D144" s="24">
        <v>9.617826461791992</v>
      </c>
      <c r="E144" s="24">
        <v>9.843772888183594</v>
      </c>
      <c r="F144" s="24">
        <v>14.634669683581567</v>
      </c>
      <c r="G144" s="24" t="s">
        <v>58</v>
      </c>
      <c r="H144" s="24">
        <v>-8.081012084090673</v>
      </c>
      <c r="I144" s="24">
        <v>36.19898669520621</v>
      </c>
      <c r="J144" s="24" t="s">
        <v>61</v>
      </c>
      <c r="K144" s="24">
        <v>-0.10819082243786264</v>
      </c>
      <c r="L144" s="24">
        <v>0.7179157987964238</v>
      </c>
      <c r="M144" s="24">
        <v>-0.024167379599957437</v>
      </c>
      <c r="N144" s="24">
        <v>-0.0387084037634959</v>
      </c>
      <c r="O144" s="24">
        <v>-0.004577094067059174</v>
      </c>
      <c r="P144" s="24">
        <v>0.020590146601210946</v>
      </c>
      <c r="Q144" s="24">
        <v>-0.00042996120127492384</v>
      </c>
      <c r="R144" s="24">
        <v>-0.0005949667850713068</v>
      </c>
      <c r="S144" s="24">
        <v>-7.892565151753036E-05</v>
      </c>
      <c r="T144" s="24">
        <v>0.0003013821297933228</v>
      </c>
      <c r="U144" s="24">
        <v>-4.810724373799097E-06</v>
      </c>
      <c r="V144" s="24">
        <v>-2.1965728779636005E-05</v>
      </c>
      <c r="W144" s="24">
        <v>-5.4889732648076915E-06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1148</v>
      </c>
      <c r="B146" s="24">
        <v>72.72</v>
      </c>
      <c r="C146" s="24">
        <v>98.32</v>
      </c>
      <c r="D146" s="24">
        <v>9.908616860718716</v>
      </c>
      <c r="E146" s="24">
        <v>10.280008386654364</v>
      </c>
      <c r="F146" s="24">
        <v>6.723025560199352</v>
      </c>
      <c r="G146" s="24" t="s">
        <v>59</v>
      </c>
      <c r="H146" s="24">
        <v>10.894933080736351</v>
      </c>
      <c r="I146" s="24">
        <v>16.114933080736346</v>
      </c>
      <c r="J146" s="24" t="s">
        <v>73</v>
      </c>
      <c r="K146" s="24">
        <v>1.3865547927684576</v>
      </c>
      <c r="M146" s="24" t="s">
        <v>68</v>
      </c>
      <c r="N146" s="24">
        <v>0.7320334564655191</v>
      </c>
      <c r="X146" s="24">
        <v>67.5</v>
      </c>
    </row>
    <row r="147" spans="1:24" ht="12.75" hidden="1">
      <c r="A147" s="24">
        <v>1147</v>
      </c>
      <c r="B147" s="24">
        <v>113.69999694824219</v>
      </c>
      <c r="C147" s="24">
        <v>90</v>
      </c>
      <c r="D147" s="24">
        <v>9.095074653625488</v>
      </c>
      <c r="E147" s="24">
        <v>9.806708335876465</v>
      </c>
      <c r="F147" s="24">
        <v>15.62665396558712</v>
      </c>
      <c r="G147" s="24" t="s">
        <v>56</v>
      </c>
      <c r="H147" s="24">
        <v>-5.32241460127716</v>
      </c>
      <c r="I147" s="24">
        <v>40.87758234696503</v>
      </c>
      <c r="J147" s="24" t="s">
        <v>62</v>
      </c>
      <c r="K147" s="24">
        <v>1.1310879919281103</v>
      </c>
      <c r="L147" s="24">
        <v>0.17860355836598718</v>
      </c>
      <c r="M147" s="24">
        <v>0.2677702481016305</v>
      </c>
      <c r="N147" s="24">
        <v>0.038386039688943614</v>
      </c>
      <c r="O147" s="24">
        <v>0.04542653772462991</v>
      </c>
      <c r="P147" s="24">
        <v>0.005123544999392667</v>
      </c>
      <c r="Q147" s="24">
        <v>0.005529456179324054</v>
      </c>
      <c r="R147" s="24">
        <v>0.0005908553166427611</v>
      </c>
      <c r="S147" s="24">
        <v>0.0005959920651554851</v>
      </c>
      <c r="T147" s="24">
        <v>7.536189518643408E-05</v>
      </c>
      <c r="U147" s="24">
        <v>0.0001209338685685268</v>
      </c>
      <c r="V147" s="24">
        <v>2.1940666364594573E-05</v>
      </c>
      <c r="W147" s="24">
        <v>3.716298462792652E-05</v>
      </c>
      <c r="X147" s="24">
        <v>67.5</v>
      </c>
    </row>
    <row r="148" spans="1:24" ht="12.75" hidden="1">
      <c r="A148" s="24">
        <v>1146</v>
      </c>
      <c r="B148" s="24">
        <v>111.77999877929688</v>
      </c>
      <c r="C148" s="24">
        <v>110.18000030517578</v>
      </c>
      <c r="D148" s="24">
        <v>9.617826461791992</v>
      </c>
      <c r="E148" s="24">
        <v>9.843772888183594</v>
      </c>
      <c r="F148" s="24">
        <v>13.63648578202603</v>
      </c>
      <c r="G148" s="24" t="s">
        <v>57</v>
      </c>
      <c r="H148" s="24">
        <v>-10.550028915561441</v>
      </c>
      <c r="I148" s="24">
        <v>33.729969863735434</v>
      </c>
      <c r="J148" s="24" t="s">
        <v>60</v>
      </c>
      <c r="K148" s="24">
        <v>0.8278232487881114</v>
      </c>
      <c r="L148" s="24">
        <v>-0.0009714848605993727</v>
      </c>
      <c r="M148" s="24">
        <v>-0.1938893093965984</v>
      </c>
      <c r="N148" s="24">
        <v>-0.0003967120142882878</v>
      </c>
      <c r="O148" s="24">
        <v>0.03357877190300576</v>
      </c>
      <c r="P148" s="24">
        <v>-0.0001113391074198045</v>
      </c>
      <c r="Q148" s="24">
        <v>-0.0039023331535901107</v>
      </c>
      <c r="R148" s="24">
        <v>-3.188661136384204E-05</v>
      </c>
      <c r="S148" s="24">
        <v>0.0004666438314442493</v>
      </c>
      <c r="T148" s="24">
        <v>-7.937768024676951E-06</v>
      </c>
      <c r="U148" s="24">
        <v>-7.828210053334721E-05</v>
      </c>
      <c r="V148" s="24">
        <v>-2.5078685695384393E-06</v>
      </c>
      <c r="W148" s="24">
        <v>2.9847890003687414E-05</v>
      </c>
      <c r="X148" s="24">
        <v>67.5</v>
      </c>
    </row>
    <row r="149" spans="1:24" ht="12.75" hidden="1">
      <c r="A149" s="24">
        <v>1145</v>
      </c>
      <c r="B149" s="24">
        <v>80.62000274658203</v>
      </c>
      <c r="C149" s="24">
        <v>94.5199966430664</v>
      </c>
      <c r="D149" s="24">
        <v>9.817042350769043</v>
      </c>
      <c r="E149" s="24">
        <v>9.911480903625488</v>
      </c>
      <c r="F149" s="24">
        <v>11.53676430028087</v>
      </c>
      <c r="G149" s="24" t="s">
        <v>58</v>
      </c>
      <c r="H149" s="24">
        <v>14.800585683002737</v>
      </c>
      <c r="I149" s="24">
        <v>27.920588429584768</v>
      </c>
      <c r="J149" s="24" t="s">
        <v>61</v>
      </c>
      <c r="K149" s="24">
        <v>0.7707585317399096</v>
      </c>
      <c r="L149" s="24">
        <v>-0.17860091622989568</v>
      </c>
      <c r="M149" s="24">
        <v>0.1846830838764582</v>
      </c>
      <c r="N149" s="24">
        <v>-0.03838398966468798</v>
      </c>
      <c r="O149" s="24">
        <v>0.03059471207795777</v>
      </c>
      <c r="P149" s="24">
        <v>-0.005122335108518435</v>
      </c>
      <c r="Q149" s="24">
        <v>0.003917484090262069</v>
      </c>
      <c r="R149" s="24">
        <v>-0.0005899942789728971</v>
      </c>
      <c r="S149" s="24">
        <v>0.0003707426011444207</v>
      </c>
      <c r="T149" s="24">
        <v>-7.494269200447427E-05</v>
      </c>
      <c r="U149" s="24">
        <v>9.21787030882765E-05</v>
      </c>
      <c r="V149" s="24">
        <v>-2.1796867567620188E-05</v>
      </c>
      <c r="W149" s="24">
        <v>2.2140254939437347E-05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1148</v>
      </c>
      <c r="B151" s="24">
        <v>72.72</v>
      </c>
      <c r="C151" s="24">
        <v>98.32</v>
      </c>
      <c r="D151" s="24">
        <v>9.908616860718716</v>
      </c>
      <c r="E151" s="24">
        <v>10.280008386654364</v>
      </c>
      <c r="F151" s="24">
        <v>9.951080388141785</v>
      </c>
      <c r="G151" s="24" t="s">
        <v>59</v>
      </c>
      <c r="H151" s="24">
        <v>18.63250406978635</v>
      </c>
      <c r="I151" s="24">
        <v>23.852504069786352</v>
      </c>
      <c r="J151" s="24" t="s">
        <v>73</v>
      </c>
      <c r="K151" s="24">
        <v>1.7844631756285552</v>
      </c>
      <c r="M151" s="24" t="s">
        <v>68</v>
      </c>
      <c r="N151" s="24">
        <v>0.9467500643825272</v>
      </c>
      <c r="X151" s="24">
        <v>67.5</v>
      </c>
    </row>
    <row r="152" spans="1:24" ht="12.75" hidden="1">
      <c r="A152" s="24">
        <v>1145</v>
      </c>
      <c r="B152" s="24">
        <v>80.62000274658203</v>
      </c>
      <c r="C152" s="24">
        <v>94.5199966430664</v>
      </c>
      <c r="D152" s="24">
        <v>9.817042350769043</v>
      </c>
      <c r="E152" s="24">
        <v>9.911480903625488</v>
      </c>
      <c r="F152" s="24">
        <v>9.283733289242662</v>
      </c>
      <c r="G152" s="24" t="s">
        <v>56</v>
      </c>
      <c r="H152" s="24">
        <v>9.347934494076426</v>
      </c>
      <c r="I152" s="24">
        <v>22.467937240658458</v>
      </c>
      <c r="J152" s="24" t="s">
        <v>62</v>
      </c>
      <c r="K152" s="24">
        <v>1.2787525315479407</v>
      </c>
      <c r="L152" s="24">
        <v>0.23137205015695733</v>
      </c>
      <c r="M152" s="24">
        <v>0.3027265819984529</v>
      </c>
      <c r="N152" s="24">
        <v>0.03684087263220479</v>
      </c>
      <c r="O152" s="24">
        <v>0.051357010356848844</v>
      </c>
      <c r="P152" s="24">
        <v>0.006637189392949101</v>
      </c>
      <c r="Q152" s="24">
        <v>0.006251309840156781</v>
      </c>
      <c r="R152" s="24">
        <v>0.0005671222974625415</v>
      </c>
      <c r="S152" s="24">
        <v>0.0006737989416464745</v>
      </c>
      <c r="T152" s="24">
        <v>9.768128179796608E-05</v>
      </c>
      <c r="U152" s="24">
        <v>0.00013673482294079546</v>
      </c>
      <c r="V152" s="24">
        <v>2.1053170440017954E-05</v>
      </c>
      <c r="W152" s="24">
        <v>4.20136017564715E-05</v>
      </c>
      <c r="X152" s="24">
        <v>67.5</v>
      </c>
    </row>
    <row r="153" spans="1:24" ht="12.75" hidden="1">
      <c r="A153" s="24">
        <v>1147</v>
      </c>
      <c r="B153" s="24">
        <v>113.69999694824219</v>
      </c>
      <c r="C153" s="24">
        <v>90</v>
      </c>
      <c r="D153" s="24">
        <v>9.095074653625488</v>
      </c>
      <c r="E153" s="24">
        <v>9.806708335876465</v>
      </c>
      <c r="F153" s="24">
        <v>14.602028038063544</v>
      </c>
      <c r="G153" s="24" t="s">
        <v>57</v>
      </c>
      <c r="H153" s="24">
        <v>-8.002721647137236</v>
      </c>
      <c r="I153" s="24">
        <v>38.19727530110496</v>
      </c>
      <c r="J153" s="24" t="s">
        <v>60</v>
      </c>
      <c r="K153" s="24">
        <v>1.0214616205295364</v>
      </c>
      <c r="L153" s="24">
        <v>0.0012597216293369995</v>
      </c>
      <c r="M153" s="24">
        <v>-0.24387129781263314</v>
      </c>
      <c r="N153" s="24">
        <v>-0.0003805263154092404</v>
      </c>
      <c r="O153" s="24">
        <v>0.0406879626834322</v>
      </c>
      <c r="P153" s="24">
        <v>0.00014394192202520813</v>
      </c>
      <c r="Q153" s="24">
        <v>-0.005131377889557971</v>
      </c>
      <c r="R153" s="24">
        <v>-3.0566993523439813E-05</v>
      </c>
      <c r="S153" s="24">
        <v>0.0005048442945069349</v>
      </c>
      <c r="T153" s="24">
        <v>1.0235515245355844E-05</v>
      </c>
      <c r="U153" s="24">
        <v>-0.0001180719268420435</v>
      </c>
      <c r="V153" s="24">
        <v>-2.403263934562077E-06</v>
      </c>
      <c r="W153" s="24">
        <v>3.0537044770313964E-05</v>
      </c>
      <c r="X153" s="24">
        <v>67.5</v>
      </c>
    </row>
    <row r="154" spans="1:24" ht="12.75" hidden="1">
      <c r="A154" s="24">
        <v>1146</v>
      </c>
      <c r="B154" s="24">
        <v>111.77999877929688</v>
      </c>
      <c r="C154" s="24">
        <v>110.18000030517578</v>
      </c>
      <c r="D154" s="24">
        <v>9.617826461791992</v>
      </c>
      <c r="E154" s="24">
        <v>9.843772888183594</v>
      </c>
      <c r="F154" s="24">
        <v>13.63648578202603</v>
      </c>
      <c r="G154" s="24" t="s">
        <v>58</v>
      </c>
      <c r="H154" s="24">
        <v>-10.550028915561441</v>
      </c>
      <c r="I154" s="24">
        <v>33.729969863735434</v>
      </c>
      <c r="J154" s="24" t="s">
        <v>61</v>
      </c>
      <c r="K154" s="24">
        <v>-0.769301107971021</v>
      </c>
      <c r="L154" s="24">
        <v>0.23136862080941348</v>
      </c>
      <c r="M154" s="24">
        <v>-0.17936045704571568</v>
      </c>
      <c r="N154" s="24">
        <v>-0.0368389073674236</v>
      </c>
      <c r="O154" s="24">
        <v>-0.03133739308661631</v>
      </c>
      <c r="P154" s="24">
        <v>0.006635628362179406</v>
      </c>
      <c r="Q154" s="24">
        <v>-0.0035704111348970136</v>
      </c>
      <c r="R154" s="24">
        <v>-0.0005662979420641835</v>
      </c>
      <c r="S154" s="24">
        <v>-0.0004462479714998203</v>
      </c>
      <c r="T154" s="24">
        <v>9.714353834072417E-05</v>
      </c>
      <c r="U154" s="24">
        <v>-6.89596396195471E-05</v>
      </c>
      <c r="V154" s="24">
        <v>-2.091555182244253E-05</v>
      </c>
      <c r="W154" s="24">
        <v>-2.8855357028587014E-05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1148</v>
      </c>
      <c r="B156" s="24">
        <v>72.72</v>
      </c>
      <c r="C156" s="24">
        <v>98.32</v>
      </c>
      <c r="D156" s="24">
        <v>9.908616860718716</v>
      </c>
      <c r="E156" s="24">
        <v>10.280008386654364</v>
      </c>
      <c r="F156" s="24">
        <v>5.750293624089084</v>
      </c>
      <c r="G156" s="24" t="s">
        <v>59</v>
      </c>
      <c r="H156" s="24">
        <v>8.563317662120078</v>
      </c>
      <c r="I156" s="24">
        <v>13.783317662120076</v>
      </c>
      <c r="J156" s="24" t="s">
        <v>73</v>
      </c>
      <c r="K156" s="24">
        <v>0.6017477707895867</v>
      </c>
      <c r="M156" s="24" t="s">
        <v>68</v>
      </c>
      <c r="N156" s="24">
        <v>0.3256625662107196</v>
      </c>
      <c r="X156" s="24">
        <v>67.5</v>
      </c>
    </row>
    <row r="157" spans="1:24" ht="12.75" hidden="1">
      <c r="A157" s="24">
        <v>1145</v>
      </c>
      <c r="B157" s="24">
        <v>80.62000274658203</v>
      </c>
      <c r="C157" s="24">
        <v>94.5199966430664</v>
      </c>
      <c r="D157" s="24">
        <v>9.817042350769043</v>
      </c>
      <c r="E157" s="24">
        <v>9.911480903625488</v>
      </c>
      <c r="F157" s="24">
        <v>9.283733289242662</v>
      </c>
      <c r="G157" s="24" t="s">
        <v>56</v>
      </c>
      <c r="H157" s="24">
        <v>9.347934494076426</v>
      </c>
      <c r="I157" s="24">
        <v>22.467937240658458</v>
      </c>
      <c r="J157" s="24" t="s">
        <v>62</v>
      </c>
      <c r="K157" s="24">
        <v>0.7342300871558992</v>
      </c>
      <c r="L157" s="24">
        <v>0.17337149562951826</v>
      </c>
      <c r="M157" s="24">
        <v>0.1738186288991598</v>
      </c>
      <c r="N157" s="24">
        <v>0.038414590994496636</v>
      </c>
      <c r="O157" s="24">
        <v>0.02948806540294112</v>
      </c>
      <c r="P157" s="24">
        <v>0.004973573697399651</v>
      </c>
      <c r="Q157" s="24">
        <v>0.003589355737625617</v>
      </c>
      <c r="R157" s="24">
        <v>0.0005913406409791815</v>
      </c>
      <c r="S157" s="24">
        <v>0.0003868830454644951</v>
      </c>
      <c r="T157" s="24">
        <v>7.317269281061415E-05</v>
      </c>
      <c r="U157" s="24">
        <v>7.850303994130835E-05</v>
      </c>
      <c r="V157" s="24">
        <v>2.1952723526443828E-05</v>
      </c>
      <c r="W157" s="24">
        <v>2.4122053510484117E-05</v>
      </c>
      <c r="X157" s="24">
        <v>67.5</v>
      </c>
    </row>
    <row r="158" spans="1:24" ht="12.75" hidden="1">
      <c r="A158" s="24">
        <v>1146</v>
      </c>
      <c r="B158" s="24">
        <v>111.77999877929688</v>
      </c>
      <c r="C158" s="24">
        <v>110.18000030517578</v>
      </c>
      <c r="D158" s="24">
        <v>9.617826461791992</v>
      </c>
      <c r="E158" s="24">
        <v>9.843772888183594</v>
      </c>
      <c r="F158" s="24">
        <v>14.634669683581567</v>
      </c>
      <c r="G158" s="24" t="s">
        <v>57</v>
      </c>
      <c r="H158" s="24">
        <v>-8.081012084090673</v>
      </c>
      <c r="I158" s="24">
        <v>36.19898669520621</v>
      </c>
      <c r="J158" s="24" t="s">
        <v>60</v>
      </c>
      <c r="K158" s="24">
        <v>0.638772496979108</v>
      </c>
      <c r="L158" s="24">
        <v>-0.0009426605984719174</v>
      </c>
      <c r="M158" s="24">
        <v>-0.15218494018566867</v>
      </c>
      <c r="N158" s="24">
        <v>-0.00039688647396644595</v>
      </c>
      <c r="O158" s="24">
        <v>0.02549592346813732</v>
      </c>
      <c r="P158" s="24">
        <v>-0.00010798800991872942</v>
      </c>
      <c r="Q158" s="24">
        <v>-0.0031870301636190033</v>
      </c>
      <c r="R158" s="24">
        <v>-3.1900463427974384E-05</v>
      </c>
      <c r="S158" s="24">
        <v>0.00032061177234007275</v>
      </c>
      <c r="T158" s="24">
        <v>-7.700235504913867E-06</v>
      </c>
      <c r="U158" s="24">
        <v>-7.234503053631501E-05</v>
      </c>
      <c r="V158" s="24">
        <v>-2.5120581172248623E-06</v>
      </c>
      <c r="W158" s="24">
        <v>1.9529785759803597E-05</v>
      </c>
      <c r="X158" s="24">
        <v>67.5</v>
      </c>
    </row>
    <row r="159" spans="1:24" ht="12.75" hidden="1">
      <c r="A159" s="24">
        <v>1147</v>
      </c>
      <c r="B159" s="24">
        <v>113.69999694824219</v>
      </c>
      <c r="C159" s="24">
        <v>90</v>
      </c>
      <c r="D159" s="24">
        <v>9.095074653625488</v>
      </c>
      <c r="E159" s="24">
        <v>9.806708335876465</v>
      </c>
      <c r="F159" s="24">
        <v>17.66134284126156</v>
      </c>
      <c r="G159" s="24" t="s">
        <v>58</v>
      </c>
      <c r="H159" s="24">
        <v>0.00010436209137765218</v>
      </c>
      <c r="I159" s="24">
        <v>46.200101310333565</v>
      </c>
      <c r="J159" s="24" t="s">
        <v>61</v>
      </c>
      <c r="K159" s="24">
        <v>-0.3620269575432675</v>
      </c>
      <c r="L159" s="24">
        <v>-0.17336893287960262</v>
      </c>
      <c r="M159" s="24">
        <v>-0.08398011510511454</v>
      </c>
      <c r="N159" s="24">
        <v>-0.03841254069182673</v>
      </c>
      <c r="O159" s="24">
        <v>-0.014815663593474901</v>
      </c>
      <c r="P159" s="24">
        <v>-0.004972401222063585</v>
      </c>
      <c r="Q159" s="24">
        <v>-0.001651155155461947</v>
      </c>
      <c r="R159" s="24">
        <v>-0.000590479562818858</v>
      </c>
      <c r="S159" s="24">
        <v>-0.00021653309748128564</v>
      </c>
      <c r="T159" s="24">
        <v>-7.276640259299182E-05</v>
      </c>
      <c r="U159" s="24">
        <v>-3.0478251864670703E-05</v>
      </c>
      <c r="V159" s="24">
        <v>-2.1808522055475586E-05</v>
      </c>
      <c r="W159" s="24">
        <v>-1.415842271366524E-05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1148</v>
      </c>
      <c r="B161" s="100">
        <v>72.72</v>
      </c>
      <c r="C161" s="100">
        <v>98.32</v>
      </c>
      <c r="D161" s="100">
        <v>9.908616860718716</v>
      </c>
      <c r="E161" s="100">
        <v>10.280008386654364</v>
      </c>
      <c r="F161" s="100">
        <v>6.723025560199352</v>
      </c>
      <c r="G161" s="100" t="s">
        <v>59</v>
      </c>
      <c r="H161" s="100">
        <v>10.894933080736351</v>
      </c>
      <c r="I161" s="100">
        <v>16.114933080736346</v>
      </c>
      <c r="J161" s="100" t="s">
        <v>73</v>
      </c>
      <c r="K161" s="100">
        <v>0.40065529524206456</v>
      </c>
      <c r="M161" s="100" t="s">
        <v>68</v>
      </c>
      <c r="N161" s="100">
        <v>0.23129980512199755</v>
      </c>
      <c r="X161" s="100">
        <v>67.5</v>
      </c>
    </row>
    <row r="162" spans="1:24" s="100" customFormat="1" ht="12.75">
      <c r="A162" s="100">
        <v>1146</v>
      </c>
      <c r="B162" s="100">
        <v>111.77999877929688</v>
      </c>
      <c r="C162" s="100">
        <v>110.18000030517578</v>
      </c>
      <c r="D162" s="100">
        <v>9.617826461791992</v>
      </c>
      <c r="E162" s="100">
        <v>9.843772888183594</v>
      </c>
      <c r="F162" s="100">
        <v>15.690358801028022</v>
      </c>
      <c r="G162" s="100" t="s">
        <v>56</v>
      </c>
      <c r="H162" s="100">
        <v>-5.469755585449576</v>
      </c>
      <c r="I162" s="100">
        <v>38.810243193847306</v>
      </c>
      <c r="J162" s="100" t="s">
        <v>62</v>
      </c>
      <c r="K162" s="100">
        <v>0.5726281590733195</v>
      </c>
      <c r="L162" s="100">
        <v>0.22855312376014936</v>
      </c>
      <c r="M162" s="100">
        <v>0.1355621399536031</v>
      </c>
      <c r="N162" s="100">
        <v>0.039477417349393966</v>
      </c>
      <c r="O162" s="100">
        <v>0.022997787034214172</v>
      </c>
      <c r="P162" s="100">
        <v>0.006556471647671721</v>
      </c>
      <c r="Q162" s="100">
        <v>0.002799339219742085</v>
      </c>
      <c r="R162" s="100">
        <v>0.0006076412653165646</v>
      </c>
      <c r="S162" s="100">
        <v>0.0003017452006987453</v>
      </c>
      <c r="T162" s="100">
        <v>9.648817039559485E-05</v>
      </c>
      <c r="U162" s="100">
        <v>6.122564191139188E-05</v>
      </c>
      <c r="V162" s="100">
        <v>2.2554069893284463E-05</v>
      </c>
      <c r="W162" s="100">
        <v>1.8818985973803675E-05</v>
      </c>
      <c r="X162" s="100">
        <v>67.5</v>
      </c>
    </row>
    <row r="163" spans="1:24" s="100" customFormat="1" ht="12.75">
      <c r="A163" s="100">
        <v>1147</v>
      </c>
      <c r="B163" s="100">
        <v>113.69999694824219</v>
      </c>
      <c r="C163" s="100">
        <v>90</v>
      </c>
      <c r="D163" s="100">
        <v>9.095074653625488</v>
      </c>
      <c r="E163" s="100">
        <v>9.806708335876465</v>
      </c>
      <c r="F163" s="100">
        <v>17.66134284126156</v>
      </c>
      <c r="G163" s="100" t="s">
        <v>57</v>
      </c>
      <c r="H163" s="100">
        <v>0.00010436209137765218</v>
      </c>
      <c r="I163" s="100">
        <v>46.200101310333565</v>
      </c>
      <c r="J163" s="100" t="s">
        <v>60</v>
      </c>
      <c r="K163" s="100">
        <v>0.4205531003980181</v>
      </c>
      <c r="L163" s="100">
        <v>0.001243906064767268</v>
      </c>
      <c r="M163" s="100">
        <v>-0.09850795108058082</v>
      </c>
      <c r="N163" s="100">
        <v>-0.00040823686600697075</v>
      </c>
      <c r="O163" s="100">
        <v>0.017057432479376584</v>
      </c>
      <c r="P163" s="100">
        <v>0.00014221140104325768</v>
      </c>
      <c r="Q163" s="100">
        <v>-0.00198300329534473</v>
      </c>
      <c r="R163" s="100">
        <v>-3.280609486743253E-05</v>
      </c>
      <c r="S163" s="100">
        <v>0.00023695564434801937</v>
      </c>
      <c r="T163" s="100">
        <v>1.0121641315877338E-05</v>
      </c>
      <c r="U163" s="100">
        <v>-3.981464344776273E-05</v>
      </c>
      <c r="V163" s="100">
        <v>-2.5838745556444583E-06</v>
      </c>
      <c r="W163" s="100">
        <v>1.5156444747477509E-05</v>
      </c>
      <c r="X163" s="100">
        <v>67.5</v>
      </c>
    </row>
    <row r="164" spans="1:24" s="100" customFormat="1" ht="12.75">
      <c r="A164" s="100">
        <v>1145</v>
      </c>
      <c r="B164" s="100">
        <v>80.62000274658203</v>
      </c>
      <c r="C164" s="100">
        <v>94.5199966430664</v>
      </c>
      <c r="D164" s="100">
        <v>9.817042350769043</v>
      </c>
      <c r="E164" s="100">
        <v>9.911480903625488</v>
      </c>
      <c r="F164" s="100">
        <v>7.353750243803747</v>
      </c>
      <c r="G164" s="100" t="s">
        <v>58</v>
      </c>
      <c r="H164" s="100">
        <v>4.677104711546789</v>
      </c>
      <c r="I164" s="100">
        <v>17.79710745812882</v>
      </c>
      <c r="J164" s="100" t="s">
        <v>61</v>
      </c>
      <c r="K164" s="100">
        <v>0.3886362030348093</v>
      </c>
      <c r="L164" s="100">
        <v>0.228549738740223</v>
      </c>
      <c r="M164" s="100">
        <v>0.09313043199033372</v>
      </c>
      <c r="N164" s="100">
        <v>-0.03947530649962663</v>
      </c>
      <c r="O164" s="100">
        <v>0.015425375382225817</v>
      </c>
      <c r="P164" s="100">
        <v>0.006554929166980865</v>
      </c>
      <c r="Q164" s="100">
        <v>0.0019758537389792208</v>
      </c>
      <c r="R164" s="100">
        <v>-0.0006067550308444626</v>
      </c>
      <c r="S164" s="100">
        <v>0.00018682127490288962</v>
      </c>
      <c r="T164" s="100">
        <v>9.59558200598696E-05</v>
      </c>
      <c r="U164" s="100">
        <v>4.651207794314837E-05</v>
      </c>
      <c r="V164" s="100">
        <v>-2.2405572097847753E-05</v>
      </c>
      <c r="W164" s="100">
        <v>1.115510715766016E-05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1148</v>
      </c>
      <c r="B166" s="24">
        <v>72.72</v>
      </c>
      <c r="C166" s="24">
        <v>98.32</v>
      </c>
      <c r="D166" s="24">
        <v>9.908616860718716</v>
      </c>
      <c r="E166" s="24">
        <v>10.280008386654364</v>
      </c>
      <c r="F166" s="24">
        <v>5.750293624089084</v>
      </c>
      <c r="G166" s="24" t="s">
        <v>59</v>
      </c>
      <c r="H166" s="24">
        <v>8.563317662120078</v>
      </c>
      <c r="I166" s="24">
        <v>13.783317662120076</v>
      </c>
      <c r="J166" s="24" t="s">
        <v>73</v>
      </c>
      <c r="K166" s="24">
        <v>0.5917205250495742</v>
      </c>
      <c r="M166" s="24" t="s">
        <v>68</v>
      </c>
      <c r="N166" s="24">
        <v>0.5289466333683943</v>
      </c>
      <c r="X166" s="24">
        <v>67.5</v>
      </c>
    </row>
    <row r="167" spans="1:24" ht="12.75" hidden="1">
      <c r="A167" s="24">
        <v>1146</v>
      </c>
      <c r="B167" s="24">
        <v>111.77999877929688</v>
      </c>
      <c r="C167" s="24">
        <v>110.18000030517578</v>
      </c>
      <c r="D167" s="24">
        <v>9.617826461791992</v>
      </c>
      <c r="E167" s="24">
        <v>9.843772888183594</v>
      </c>
      <c r="F167" s="24">
        <v>15.690358801028022</v>
      </c>
      <c r="G167" s="24" t="s">
        <v>56</v>
      </c>
      <c r="H167" s="24">
        <v>-5.469755585449576</v>
      </c>
      <c r="I167" s="24">
        <v>38.810243193847306</v>
      </c>
      <c r="J167" s="24" t="s">
        <v>62</v>
      </c>
      <c r="K167" s="24">
        <v>0.25892620018620055</v>
      </c>
      <c r="L167" s="24">
        <v>0.7203395647872802</v>
      </c>
      <c r="M167" s="24">
        <v>0.061297553194836034</v>
      </c>
      <c r="N167" s="24">
        <v>0.038652943568576466</v>
      </c>
      <c r="O167" s="24">
        <v>0.010399010739107012</v>
      </c>
      <c r="P167" s="24">
        <v>0.020664248831913885</v>
      </c>
      <c r="Q167" s="24">
        <v>0.0012658230499884408</v>
      </c>
      <c r="R167" s="24">
        <v>0.0005949318236142644</v>
      </c>
      <c r="S167" s="24">
        <v>0.00013640081777070487</v>
      </c>
      <c r="T167" s="24">
        <v>0.00030405332002865867</v>
      </c>
      <c r="U167" s="24">
        <v>2.76720318222693E-05</v>
      </c>
      <c r="V167" s="24">
        <v>2.2068927280342476E-05</v>
      </c>
      <c r="W167" s="24">
        <v>8.497108045632793E-06</v>
      </c>
      <c r="X167" s="24">
        <v>67.5</v>
      </c>
    </row>
    <row r="168" spans="1:24" ht="12.75" hidden="1">
      <c r="A168" s="24">
        <v>1145</v>
      </c>
      <c r="B168" s="24">
        <v>80.62000274658203</v>
      </c>
      <c r="C168" s="24">
        <v>94.5199966430664</v>
      </c>
      <c r="D168" s="24">
        <v>9.817042350769043</v>
      </c>
      <c r="E168" s="24">
        <v>9.911480903625488</v>
      </c>
      <c r="F168" s="24">
        <v>11.53676430028087</v>
      </c>
      <c r="G168" s="24" t="s">
        <v>57</v>
      </c>
      <c r="H168" s="24">
        <v>14.800585683002737</v>
      </c>
      <c r="I168" s="24">
        <v>27.920588429584768</v>
      </c>
      <c r="J168" s="24" t="s">
        <v>60</v>
      </c>
      <c r="K168" s="24">
        <v>-0.24027587517002913</v>
      </c>
      <c r="L168" s="24">
        <v>0.003919733540613068</v>
      </c>
      <c r="M168" s="24">
        <v>0.05661899577735565</v>
      </c>
      <c r="N168" s="24">
        <v>-0.0004000622624275077</v>
      </c>
      <c r="O168" s="24">
        <v>-0.009691310043312881</v>
      </c>
      <c r="P168" s="24">
        <v>0.0004484896434926467</v>
      </c>
      <c r="Q168" s="24">
        <v>0.001156060424708803</v>
      </c>
      <c r="R168" s="24">
        <v>-3.21428617102721E-05</v>
      </c>
      <c r="S168" s="24">
        <v>-0.000130171992427657</v>
      </c>
      <c r="T168" s="24">
        <v>3.193848708109468E-05</v>
      </c>
      <c r="U168" s="24">
        <v>2.4289453723537956E-05</v>
      </c>
      <c r="V168" s="24">
        <v>-2.5372591520960335E-06</v>
      </c>
      <c r="W168" s="24">
        <v>-8.18956493528551E-06</v>
      </c>
      <c r="X168" s="24">
        <v>67.5</v>
      </c>
    </row>
    <row r="169" spans="1:24" ht="12.75" hidden="1">
      <c r="A169" s="24">
        <v>1147</v>
      </c>
      <c r="B169" s="24">
        <v>113.69999694824219</v>
      </c>
      <c r="C169" s="24">
        <v>90</v>
      </c>
      <c r="D169" s="24">
        <v>9.095074653625488</v>
      </c>
      <c r="E169" s="24">
        <v>9.806708335876465</v>
      </c>
      <c r="F169" s="24">
        <v>14.602028038063544</v>
      </c>
      <c r="G169" s="24" t="s">
        <v>58</v>
      </c>
      <c r="H169" s="24">
        <v>-8.002721647137236</v>
      </c>
      <c r="I169" s="24">
        <v>38.19727530110496</v>
      </c>
      <c r="J169" s="24" t="s">
        <v>61</v>
      </c>
      <c r="K169" s="24">
        <v>-0.09648979715048114</v>
      </c>
      <c r="L169" s="24">
        <v>0.7203289000775263</v>
      </c>
      <c r="M169" s="24">
        <v>-0.02348785526261469</v>
      </c>
      <c r="N169" s="24">
        <v>-0.038650873168684534</v>
      </c>
      <c r="O169" s="24">
        <v>-0.003770667579679474</v>
      </c>
      <c r="P169" s="24">
        <v>0.020659381327303442</v>
      </c>
      <c r="Q169" s="24">
        <v>-0.0005155892631777164</v>
      </c>
      <c r="R169" s="24">
        <v>-0.0005940628848784181</v>
      </c>
      <c r="S169" s="24">
        <v>-4.0748441392659975E-05</v>
      </c>
      <c r="T169" s="24">
        <v>0.0003023712196347739</v>
      </c>
      <c r="U169" s="24">
        <v>-1.3257593408488314E-05</v>
      </c>
      <c r="V169" s="24">
        <v>-2.1922588061179028E-05</v>
      </c>
      <c r="W169" s="24">
        <v>-2.265363394667528E-06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1148</v>
      </c>
      <c r="B171" s="24">
        <v>64.7</v>
      </c>
      <c r="C171" s="24">
        <v>91.1</v>
      </c>
      <c r="D171" s="24">
        <v>10.018676799169167</v>
      </c>
      <c r="E171" s="24">
        <v>10.103522131642515</v>
      </c>
      <c r="F171" s="24">
        <v>5.824828141453012</v>
      </c>
      <c r="G171" s="24" t="s">
        <v>59</v>
      </c>
      <c r="H171" s="24">
        <v>16.60393338225515</v>
      </c>
      <c r="I171" s="24">
        <v>13.803933382255149</v>
      </c>
      <c r="J171" s="24" t="s">
        <v>73</v>
      </c>
      <c r="K171" s="24">
        <v>0.4932798622224437</v>
      </c>
      <c r="M171" s="24" t="s">
        <v>68</v>
      </c>
      <c r="N171" s="24">
        <v>0.3764797441064193</v>
      </c>
      <c r="X171" s="24">
        <v>67.5</v>
      </c>
    </row>
    <row r="172" spans="1:24" ht="12.75" hidden="1">
      <c r="A172" s="24">
        <v>1147</v>
      </c>
      <c r="B172" s="24">
        <v>100.66000366210938</v>
      </c>
      <c r="C172" s="24">
        <v>85.05999755859375</v>
      </c>
      <c r="D172" s="24">
        <v>9.303178787231445</v>
      </c>
      <c r="E172" s="24">
        <v>9.935591697692871</v>
      </c>
      <c r="F172" s="24">
        <v>11.563550434016918</v>
      </c>
      <c r="G172" s="24" t="s">
        <v>56</v>
      </c>
      <c r="H172" s="24">
        <v>-3.6038981099860052</v>
      </c>
      <c r="I172" s="24">
        <v>29.556105552123373</v>
      </c>
      <c r="J172" s="24" t="s">
        <v>62</v>
      </c>
      <c r="K172" s="24">
        <v>0.4521634197228139</v>
      </c>
      <c r="L172" s="24">
        <v>0.5221106994980621</v>
      </c>
      <c r="M172" s="24">
        <v>0.1070433527549252</v>
      </c>
      <c r="N172" s="24">
        <v>0.0648856682949805</v>
      </c>
      <c r="O172" s="24">
        <v>0.018159547728713404</v>
      </c>
      <c r="P172" s="24">
        <v>0.014977662800224195</v>
      </c>
      <c r="Q172" s="24">
        <v>0.0022104110424679877</v>
      </c>
      <c r="R172" s="24">
        <v>0.0009987398773932661</v>
      </c>
      <c r="S172" s="24">
        <v>0.0002382743252935872</v>
      </c>
      <c r="T172" s="24">
        <v>0.00022039720217882617</v>
      </c>
      <c r="U172" s="24">
        <v>4.835593044368409E-05</v>
      </c>
      <c r="V172" s="24">
        <v>3.7064683923261804E-05</v>
      </c>
      <c r="W172" s="24">
        <v>1.4862746488050654E-05</v>
      </c>
      <c r="X172" s="24">
        <v>67.5</v>
      </c>
    </row>
    <row r="173" spans="1:24" ht="12.75" hidden="1">
      <c r="A173" s="24">
        <v>1145</v>
      </c>
      <c r="B173" s="24">
        <v>74.77999877929688</v>
      </c>
      <c r="C173" s="24">
        <v>89.37999725341797</v>
      </c>
      <c r="D173" s="24">
        <v>10.0794677734375</v>
      </c>
      <c r="E173" s="24">
        <v>10.314568519592285</v>
      </c>
      <c r="F173" s="24">
        <v>5.231387473987411</v>
      </c>
      <c r="G173" s="24" t="s">
        <v>57</v>
      </c>
      <c r="H173" s="24">
        <v>5.048032675444816</v>
      </c>
      <c r="I173" s="24">
        <v>12.328031454741692</v>
      </c>
      <c r="J173" s="24" t="s">
        <v>60</v>
      </c>
      <c r="K173" s="24">
        <v>0.44478400540495044</v>
      </c>
      <c r="L173" s="24">
        <v>0.002841518351164872</v>
      </c>
      <c r="M173" s="24">
        <v>-0.10507057174747773</v>
      </c>
      <c r="N173" s="24">
        <v>-0.0006710364525696001</v>
      </c>
      <c r="O173" s="24">
        <v>0.017897350228873274</v>
      </c>
      <c r="P173" s="24">
        <v>0.00032498400446964834</v>
      </c>
      <c r="Q173" s="24">
        <v>-0.0021578502616777366</v>
      </c>
      <c r="R173" s="24">
        <v>-5.392269268544623E-05</v>
      </c>
      <c r="S173" s="24">
        <v>0.0002370202506972179</v>
      </c>
      <c r="T173" s="24">
        <v>2.3134905063033296E-05</v>
      </c>
      <c r="U173" s="24">
        <v>-4.623131852384377E-05</v>
      </c>
      <c r="V173" s="24">
        <v>-4.2497225050236305E-06</v>
      </c>
      <c r="W173" s="24">
        <v>1.4826636138290292E-05</v>
      </c>
      <c r="X173" s="24">
        <v>67.5</v>
      </c>
    </row>
    <row r="174" spans="1:24" ht="12.75" hidden="1">
      <c r="A174" s="24">
        <v>1146</v>
      </c>
      <c r="B174" s="24">
        <v>94.0199966430664</v>
      </c>
      <c r="C174" s="24">
        <v>98.12000274658203</v>
      </c>
      <c r="D174" s="24">
        <v>9.595502853393555</v>
      </c>
      <c r="E174" s="24">
        <v>9.88093090057373</v>
      </c>
      <c r="F174" s="24">
        <v>10.12199370380644</v>
      </c>
      <c r="G174" s="24" t="s">
        <v>58</v>
      </c>
      <c r="H174" s="24">
        <v>-1.4436415620313454</v>
      </c>
      <c r="I174" s="24">
        <v>25.076355081035064</v>
      </c>
      <c r="J174" s="24" t="s">
        <v>61</v>
      </c>
      <c r="K174" s="24">
        <v>0.08135690918022018</v>
      </c>
      <c r="L174" s="24">
        <v>0.5221029671471095</v>
      </c>
      <c r="M174" s="24">
        <v>0.020456156082546025</v>
      </c>
      <c r="N174" s="24">
        <v>-0.06488219833024743</v>
      </c>
      <c r="O174" s="24">
        <v>0.0030747403949715644</v>
      </c>
      <c r="P174" s="24">
        <v>0.014974136648036125</v>
      </c>
      <c r="Q174" s="24">
        <v>0.0004791651331657382</v>
      </c>
      <c r="R174" s="24">
        <v>-0.000997283152323886</v>
      </c>
      <c r="S174" s="24">
        <v>2.4414234649936953E-05</v>
      </c>
      <c r="T174" s="24">
        <v>0.00021917961332199403</v>
      </c>
      <c r="U174" s="24">
        <v>1.4176078323052321E-05</v>
      </c>
      <c r="V174" s="24">
        <v>-3.682024786665073E-05</v>
      </c>
      <c r="W174" s="24">
        <v>1.035419717219248E-06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1148</v>
      </c>
      <c r="B176" s="24">
        <v>64.7</v>
      </c>
      <c r="C176" s="24">
        <v>91.1</v>
      </c>
      <c r="D176" s="24">
        <v>10.018676799169167</v>
      </c>
      <c r="E176" s="24">
        <v>10.103522131642515</v>
      </c>
      <c r="F176" s="24">
        <v>4.08207101909747</v>
      </c>
      <c r="G176" s="24" t="s">
        <v>59</v>
      </c>
      <c r="H176" s="24">
        <v>12.473871063807835</v>
      </c>
      <c r="I176" s="24">
        <v>9.673871063807836</v>
      </c>
      <c r="J176" s="24" t="s">
        <v>73</v>
      </c>
      <c r="K176" s="24">
        <v>0.7891564395431842</v>
      </c>
      <c r="M176" s="24" t="s">
        <v>68</v>
      </c>
      <c r="N176" s="24">
        <v>0.4129683268299189</v>
      </c>
      <c r="X176" s="24">
        <v>67.5</v>
      </c>
    </row>
    <row r="177" spans="1:24" ht="12.75" hidden="1">
      <c r="A177" s="24">
        <v>1147</v>
      </c>
      <c r="B177" s="24">
        <v>100.66000366210938</v>
      </c>
      <c r="C177" s="24">
        <v>85.05999755859375</v>
      </c>
      <c r="D177" s="24">
        <v>9.303178787231445</v>
      </c>
      <c r="E177" s="24">
        <v>9.935591697692871</v>
      </c>
      <c r="F177" s="24">
        <v>11.563550434016918</v>
      </c>
      <c r="G177" s="24" t="s">
        <v>56</v>
      </c>
      <c r="H177" s="24">
        <v>-3.6038981099860052</v>
      </c>
      <c r="I177" s="24">
        <v>29.556105552123373</v>
      </c>
      <c r="J177" s="24" t="s">
        <v>62</v>
      </c>
      <c r="K177" s="24">
        <v>0.8615163386667668</v>
      </c>
      <c r="L177" s="24">
        <v>0.010039925311568144</v>
      </c>
      <c r="M177" s="24">
        <v>0.20395261187156802</v>
      </c>
      <c r="N177" s="24">
        <v>0.06350127841500844</v>
      </c>
      <c r="O177" s="24">
        <v>0.03460006976918833</v>
      </c>
      <c r="P177" s="24">
        <v>0.0002880107887471936</v>
      </c>
      <c r="Q177" s="24">
        <v>0.004211595555651279</v>
      </c>
      <c r="R177" s="24">
        <v>0.000977439468431305</v>
      </c>
      <c r="S177" s="24">
        <v>0.00045396000922611634</v>
      </c>
      <c r="T177" s="24">
        <v>4.256838868106692E-06</v>
      </c>
      <c r="U177" s="24">
        <v>9.211188030969919E-05</v>
      </c>
      <c r="V177" s="24">
        <v>3.628271010121208E-05</v>
      </c>
      <c r="W177" s="24">
        <v>2.8309465773281268E-05</v>
      </c>
      <c r="X177" s="24">
        <v>67.5</v>
      </c>
    </row>
    <row r="178" spans="1:24" ht="12.75" hidden="1">
      <c r="A178" s="24">
        <v>1146</v>
      </c>
      <c r="B178" s="24">
        <v>94.0199966430664</v>
      </c>
      <c r="C178" s="24">
        <v>98.12000274658203</v>
      </c>
      <c r="D178" s="24">
        <v>9.595502853393555</v>
      </c>
      <c r="E178" s="24">
        <v>9.88093090057373</v>
      </c>
      <c r="F178" s="24">
        <v>9.052963350829796</v>
      </c>
      <c r="G178" s="24" t="s">
        <v>57</v>
      </c>
      <c r="H178" s="24">
        <v>-4.092070864409351</v>
      </c>
      <c r="I178" s="24">
        <v>22.427925778657062</v>
      </c>
      <c r="J178" s="24" t="s">
        <v>60</v>
      </c>
      <c r="K178" s="24">
        <v>0.6394121058483784</v>
      </c>
      <c r="L178" s="24">
        <v>5.5214619150928386E-05</v>
      </c>
      <c r="M178" s="24">
        <v>-0.14980863349663467</v>
      </c>
      <c r="N178" s="24">
        <v>-0.0006565507267913376</v>
      </c>
      <c r="O178" s="24">
        <v>0.02592847958137956</v>
      </c>
      <c r="P178" s="24">
        <v>6.14669199068387E-06</v>
      </c>
      <c r="Q178" s="24">
        <v>-0.003017460716594183</v>
      </c>
      <c r="R178" s="24">
        <v>-5.27715713345121E-05</v>
      </c>
      <c r="S178" s="24">
        <v>0.00035970509118496</v>
      </c>
      <c r="T178" s="24">
        <v>4.287684964564762E-07</v>
      </c>
      <c r="U178" s="24">
        <v>-6.069589563878071E-05</v>
      </c>
      <c r="V178" s="24">
        <v>-4.157372496225131E-06</v>
      </c>
      <c r="W178" s="24">
        <v>2.299153654329908E-05</v>
      </c>
      <c r="X178" s="24">
        <v>67.5</v>
      </c>
    </row>
    <row r="179" spans="1:24" ht="12.75" hidden="1">
      <c r="A179" s="24">
        <v>1145</v>
      </c>
      <c r="B179" s="24">
        <v>74.77999877929688</v>
      </c>
      <c r="C179" s="24">
        <v>89.37999725341797</v>
      </c>
      <c r="D179" s="24">
        <v>10.0794677734375</v>
      </c>
      <c r="E179" s="24">
        <v>10.314568519592285</v>
      </c>
      <c r="F179" s="24">
        <v>7.95748063052195</v>
      </c>
      <c r="G179" s="24" t="s">
        <v>58</v>
      </c>
      <c r="H179" s="24">
        <v>11.472210266843533</v>
      </c>
      <c r="I179" s="24">
        <v>18.75220904614041</v>
      </c>
      <c r="J179" s="24" t="s">
        <v>61</v>
      </c>
      <c r="K179" s="24">
        <v>0.5773755802632575</v>
      </c>
      <c r="L179" s="24">
        <v>0.010039773483883923</v>
      </c>
      <c r="M179" s="24">
        <v>0.13839812577887556</v>
      </c>
      <c r="N179" s="24">
        <v>-0.06349788422840218</v>
      </c>
      <c r="O179" s="24">
        <v>0.022910232967621326</v>
      </c>
      <c r="P179" s="24">
        <v>0.0002879451902920975</v>
      </c>
      <c r="Q179" s="24">
        <v>0.002938106183954645</v>
      </c>
      <c r="R179" s="24">
        <v>-0.0009760138706525428</v>
      </c>
      <c r="S179" s="24">
        <v>0.0002769330918330188</v>
      </c>
      <c r="T179" s="24">
        <v>4.235190045968459E-06</v>
      </c>
      <c r="U179" s="24">
        <v>6.928641098220191E-05</v>
      </c>
      <c r="V179" s="24">
        <v>-3.604374156793698E-05</v>
      </c>
      <c r="W179" s="24">
        <v>1.6517115357916668E-05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1148</v>
      </c>
      <c r="B181" s="24">
        <v>64.7</v>
      </c>
      <c r="C181" s="24">
        <v>91.1</v>
      </c>
      <c r="D181" s="24">
        <v>10.018676799169167</v>
      </c>
      <c r="E181" s="24">
        <v>10.103522131642515</v>
      </c>
      <c r="F181" s="24">
        <v>5.824828141453012</v>
      </c>
      <c r="G181" s="24" t="s">
        <v>59</v>
      </c>
      <c r="H181" s="24">
        <v>16.60393338225515</v>
      </c>
      <c r="I181" s="24">
        <v>13.803933382255149</v>
      </c>
      <c r="J181" s="24" t="s">
        <v>73</v>
      </c>
      <c r="K181" s="24">
        <v>0.944091799945725</v>
      </c>
      <c r="M181" s="24" t="s">
        <v>68</v>
      </c>
      <c r="N181" s="24">
        <v>0.5043895587761523</v>
      </c>
      <c r="X181" s="24">
        <v>67.5</v>
      </c>
    </row>
    <row r="182" spans="1:24" ht="12.75" hidden="1">
      <c r="A182" s="24">
        <v>1145</v>
      </c>
      <c r="B182" s="24">
        <v>74.77999877929688</v>
      </c>
      <c r="C182" s="24">
        <v>89.37999725341797</v>
      </c>
      <c r="D182" s="24">
        <v>10.0794677734375</v>
      </c>
      <c r="E182" s="24">
        <v>10.314568519592285</v>
      </c>
      <c r="F182" s="24">
        <v>6.557506494506969</v>
      </c>
      <c r="G182" s="24" t="s">
        <v>56</v>
      </c>
      <c r="H182" s="24">
        <v>8.173099797501337</v>
      </c>
      <c r="I182" s="24">
        <v>15.453098576798212</v>
      </c>
      <c r="J182" s="24" t="s">
        <v>62</v>
      </c>
      <c r="K182" s="24">
        <v>0.92936087913588</v>
      </c>
      <c r="L182" s="24">
        <v>0.16246630657475053</v>
      </c>
      <c r="M182" s="24">
        <v>0.22001297219488058</v>
      </c>
      <c r="N182" s="24">
        <v>0.06436156012103049</v>
      </c>
      <c r="O182" s="24">
        <v>0.03732475253840279</v>
      </c>
      <c r="P182" s="24">
        <v>0.004660520973699656</v>
      </c>
      <c r="Q182" s="24">
        <v>0.004543273617158768</v>
      </c>
      <c r="R182" s="24">
        <v>0.000990723683030331</v>
      </c>
      <c r="S182" s="24">
        <v>0.0004897026887579867</v>
      </c>
      <c r="T182" s="24">
        <v>6.85896312027924E-05</v>
      </c>
      <c r="U182" s="24">
        <v>9.937821270637736E-05</v>
      </c>
      <c r="V182" s="24">
        <v>3.677256235167353E-05</v>
      </c>
      <c r="W182" s="24">
        <v>3.053429597176276E-05</v>
      </c>
      <c r="X182" s="24">
        <v>67.5</v>
      </c>
    </row>
    <row r="183" spans="1:24" ht="12.75" hidden="1">
      <c r="A183" s="24">
        <v>1147</v>
      </c>
      <c r="B183" s="24">
        <v>100.66000366210938</v>
      </c>
      <c r="C183" s="24">
        <v>85.05999755859375</v>
      </c>
      <c r="D183" s="24">
        <v>9.303178787231445</v>
      </c>
      <c r="E183" s="24">
        <v>9.935591697692871</v>
      </c>
      <c r="F183" s="24">
        <v>11.324578880814736</v>
      </c>
      <c r="G183" s="24" t="s">
        <v>57</v>
      </c>
      <c r="H183" s="24">
        <v>-4.214702593496611</v>
      </c>
      <c r="I183" s="24">
        <v>28.945301068612768</v>
      </c>
      <c r="J183" s="24" t="s">
        <v>60</v>
      </c>
      <c r="K183" s="24">
        <v>0.7988872491511827</v>
      </c>
      <c r="L183" s="24">
        <v>0.0008849593185037281</v>
      </c>
      <c r="M183" s="24">
        <v>-0.1903909349531641</v>
      </c>
      <c r="N183" s="24">
        <v>-0.0006652512706654851</v>
      </c>
      <c r="O183" s="24">
        <v>0.03187706989149107</v>
      </c>
      <c r="P183" s="24">
        <v>0.00010107379954637912</v>
      </c>
      <c r="Q183" s="24">
        <v>-0.003989942250815415</v>
      </c>
      <c r="R183" s="24">
        <v>-5.346173130095731E-05</v>
      </c>
      <c r="S183" s="24">
        <v>0.00040007663580279607</v>
      </c>
      <c r="T183" s="24">
        <v>7.184240877807943E-06</v>
      </c>
      <c r="U183" s="24">
        <v>-9.076468242588415E-05</v>
      </c>
      <c r="V183" s="24">
        <v>-4.211463859258179E-06</v>
      </c>
      <c r="W183" s="24">
        <v>2.4348448035758272E-05</v>
      </c>
      <c r="X183" s="24">
        <v>67.5</v>
      </c>
    </row>
    <row r="184" spans="1:24" ht="12.75" hidden="1">
      <c r="A184" s="24">
        <v>1146</v>
      </c>
      <c r="B184" s="24">
        <v>94.0199966430664</v>
      </c>
      <c r="C184" s="24">
        <v>98.12000274658203</v>
      </c>
      <c r="D184" s="24">
        <v>9.595502853393555</v>
      </c>
      <c r="E184" s="24">
        <v>9.88093090057373</v>
      </c>
      <c r="F184" s="24">
        <v>9.052963350829796</v>
      </c>
      <c r="G184" s="24" t="s">
        <v>58</v>
      </c>
      <c r="H184" s="24">
        <v>-4.092070864409351</v>
      </c>
      <c r="I184" s="24">
        <v>22.427925778657062</v>
      </c>
      <c r="J184" s="24" t="s">
        <v>61</v>
      </c>
      <c r="K184" s="24">
        <v>-0.474858723002823</v>
      </c>
      <c r="L184" s="24">
        <v>0.16246389635560704</v>
      </c>
      <c r="M184" s="24">
        <v>-0.1102587856893288</v>
      </c>
      <c r="N184" s="24">
        <v>-0.064358121957993</v>
      </c>
      <c r="O184" s="24">
        <v>-0.019416219178460037</v>
      </c>
      <c r="P184" s="24">
        <v>0.004659424839327237</v>
      </c>
      <c r="Q184" s="24">
        <v>-0.0021729463857925566</v>
      </c>
      <c r="R184" s="24">
        <v>-0.0009892801723493138</v>
      </c>
      <c r="S184" s="24">
        <v>-0.00028239583718872076</v>
      </c>
      <c r="T184" s="24">
        <v>6.821234632780715E-05</v>
      </c>
      <c r="U184" s="24">
        <v>-4.046976136379333E-05</v>
      </c>
      <c r="V184" s="24">
        <v>-3.653060243234266E-05</v>
      </c>
      <c r="W184" s="24">
        <v>-1.8425425605428678E-05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1148</v>
      </c>
      <c r="B186" s="24">
        <v>64.7</v>
      </c>
      <c r="C186" s="24">
        <v>91.1</v>
      </c>
      <c r="D186" s="24">
        <v>10.018676799169167</v>
      </c>
      <c r="E186" s="24">
        <v>10.103522131642515</v>
      </c>
      <c r="F186" s="24">
        <v>3.099827500413669</v>
      </c>
      <c r="G186" s="24" t="s">
        <v>59</v>
      </c>
      <c r="H186" s="24">
        <v>10.14610726240565</v>
      </c>
      <c r="I186" s="24">
        <v>7.346107262405651</v>
      </c>
      <c r="J186" s="24" t="s">
        <v>73</v>
      </c>
      <c r="K186" s="24">
        <v>0.32717314875760134</v>
      </c>
      <c r="M186" s="24" t="s">
        <v>68</v>
      </c>
      <c r="N186" s="24">
        <v>0.17448736991325287</v>
      </c>
      <c r="X186" s="24">
        <v>67.5</v>
      </c>
    </row>
    <row r="187" spans="1:24" ht="12.75" hidden="1">
      <c r="A187" s="24">
        <v>1145</v>
      </c>
      <c r="B187" s="24">
        <v>74.77999877929688</v>
      </c>
      <c r="C187" s="24">
        <v>89.37999725341797</v>
      </c>
      <c r="D187" s="24">
        <v>10.0794677734375</v>
      </c>
      <c r="E187" s="24">
        <v>10.314568519592285</v>
      </c>
      <c r="F187" s="24">
        <v>6.557506494506969</v>
      </c>
      <c r="G187" s="24" t="s">
        <v>56</v>
      </c>
      <c r="H187" s="24">
        <v>8.173099797501337</v>
      </c>
      <c r="I187" s="24">
        <v>15.453098576798212</v>
      </c>
      <c r="J187" s="24" t="s">
        <v>62</v>
      </c>
      <c r="K187" s="24">
        <v>0.5523704563391725</v>
      </c>
      <c r="L187" s="24">
        <v>0.0163716966904778</v>
      </c>
      <c r="M187" s="24">
        <v>0.13076578624581328</v>
      </c>
      <c r="N187" s="24">
        <v>0.06474234568530904</v>
      </c>
      <c r="O187" s="24">
        <v>0.02218417680656115</v>
      </c>
      <c r="P187" s="24">
        <v>0.00046955402635015883</v>
      </c>
      <c r="Q187" s="24">
        <v>0.0027003313889770895</v>
      </c>
      <c r="R187" s="24">
        <v>0.0009965783223148336</v>
      </c>
      <c r="S187" s="24">
        <v>0.0002910628434719399</v>
      </c>
      <c r="T187" s="24">
        <v>6.912714428235038E-06</v>
      </c>
      <c r="U187" s="24">
        <v>5.9068377155626247E-05</v>
      </c>
      <c r="V187" s="24">
        <v>3.698770559938637E-05</v>
      </c>
      <c r="W187" s="24">
        <v>1.8147995497586147E-05</v>
      </c>
      <c r="X187" s="24">
        <v>67.5</v>
      </c>
    </row>
    <row r="188" spans="1:24" ht="12.75" hidden="1">
      <c r="A188" s="24">
        <v>1146</v>
      </c>
      <c r="B188" s="24">
        <v>94.0199966430664</v>
      </c>
      <c r="C188" s="24">
        <v>98.12000274658203</v>
      </c>
      <c r="D188" s="24">
        <v>9.595502853393555</v>
      </c>
      <c r="E188" s="24">
        <v>9.88093090057373</v>
      </c>
      <c r="F188" s="24">
        <v>10.12199370380644</v>
      </c>
      <c r="G188" s="24" t="s">
        <v>57</v>
      </c>
      <c r="H188" s="24">
        <v>-1.4436415620313454</v>
      </c>
      <c r="I188" s="24">
        <v>25.076355081035064</v>
      </c>
      <c r="J188" s="24" t="s">
        <v>60</v>
      </c>
      <c r="K188" s="24">
        <v>0.44449384412688103</v>
      </c>
      <c r="L188" s="24">
        <v>8.995578806481015E-05</v>
      </c>
      <c r="M188" s="24">
        <v>-0.10610322817869083</v>
      </c>
      <c r="N188" s="24">
        <v>-0.0006693071941539888</v>
      </c>
      <c r="O188" s="24">
        <v>0.01770853201472478</v>
      </c>
      <c r="P188" s="24">
        <v>1.0170601042002302E-05</v>
      </c>
      <c r="Q188" s="24">
        <v>-0.0022316774310965014</v>
      </c>
      <c r="R188" s="24">
        <v>-5.3797480955886344E-05</v>
      </c>
      <c r="S188" s="24">
        <v>0.00021997426613133328</v>
      </c>
      <c r="T188" s="24">
        <v>7.148275132174235E-07</v>
      </c>
      <c r="U188" s="24">
        <v>-5.129703818948553E-05</v>
      </c>
      <c r="V188" s="24">
        <v>-4.241183342341178E-06</v>
      </c>
      <c r="W188" s="24">
        <v>1.3314492454700484E-05</v>
      </c>
      <c r="X188" s="24">
        <v>67.5</v>
      </c>
    </row>
    <row r="189" spans="1:24" ht="12.75" hidden="1">
      <c r="A189" s="24">
        <v>1147</v>
      </c>
      <c r="B189" s="24">
        <v>100.66000366210938</v>
      </c>
      <c r="C189" s="24">
        <v>85.05999755859375</v>
      </c>
      <c r="D189" s="24">
        <v>9.303178787231445</v>
      </c>
      <c r="E189" s="24">
        <v>9.935591697692871</v>
      </c>
      <c r="F189" s="24">
        <v>12.853081437052163</v>
      </c>
      <c r="G189" s="24" t="s">
        <v>58</v>
      </c>
      <c r="H189" s="24">
        <v>-0.307893595116127</v>
      </c>
      <c r="I189" s="24">
        <v>32.85211006699324</v>
      </c>
      <c r="J189" s="24" t="s">
        <v>61</v>
      </c>
      <c r="K189" s="24">
        <v>-0.32793039439742955</v>
      </c>
      <c r="L189" s="24">
        <v>0.01637144955345114</v>
      </c>
      <c r="M189" s="24">
        <v>-0.07643164150105894</v>
      </c>
      <c r="N189" s="24">
        <v>-0.0647388859397187</v>
      </c>
      <c r="O189" s="24">
        <v>-0.013362095437027583</v>
      </c>
      <c r="P189" s="24">
        <v>0.0004694438651597122</v>
      </c>
      <c r="Q189" s="24">
        <v>-0.0015203307054155876</v>
      </c>
      <c r="R189" s="24">
        <v>-0.0009951252099864867</v>
      </c>
      <c r="S189" s="24">
        <v>-0.00019060141943320452</v>
      </c>
      <c r="T189" s="24">
        <v>6.875655779100366E-06</v>
      </c>
      <c r="U189" s="24">
        <v>-2.9286294623693376E-05</v>
      </c>
      <c r="V189" s="24">
        <v>-3.674374408472176E-05</v>
      </c>
      <c r="W189" s="24">
        <v>-1.233183000426664E-05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1148</v>
      </c>
      <c r="B191" s="100">
        <v>64.7</v>
      </c>
      <c r="C191" s="100">
        <v>91.1</v>
      </c>
      <c r="D191" s="100">
        <v>10.018676799169167</v>
      </c>
      <c r="E191" s="100">
        <v>10.103522131642515</v>
      </c>
      <c r="F191" s="100">
        <v>4.08207101909747</v>
      </c>
      <c r="G191" s="100" t="s">
        <v>59</v>
      </c>
      <c r="H191" s="100">
        <v>12.473871063807835</v>
      </c>
      <c r="I191" s="100">
        <v>9.673871063807836</v>
      </c>
      <c r="J191" s="100" t="s">
        <v>73</v>
      </c>
      <c r="K191" s="100">
        <v>0.33753473440784976</v>
      </c>
      <c r="M191" s="100" t="s">
        <v>68</v>
      </c>
      <c r="N191" s="100">
        <v>0.18987680568758913</v>
      </c>
      <c r="X191" s="100">
        <v>67.5</v>
      </c>
    </row>
    <row r="192" spans="1:24" s="100" customFormat="1" ht="12.75">
      <c r="A192" s="100">
        <v>1146</v>
      </c>
      <c r="B192" s="100">
        <v>94.0199966430664</v>
      </c>
      <c r="C192" s="100">
        <v>98.12000274658203</v>
      </c>
      <c r="D192" s="100">
        <v>9.595502853393555</v>
      </c>
      <c r="E192" s="100">
        <v>9.88093090057373</v>
      </c>
      <c r="F192" s="100">
        <v>10.376878629788084</v>
      </c>
      <c r="G192" s="100" t="s">
        <v>56</v>
      </c>
      <c r="H192" s="100">
        <v>-0.8121864262397196</v>
      </c>
      <c r="I192" s="100">
        <v>25.707810216826687</v>
      </c>
      <c r="J192" s="100" t="s">
        <v>62</v>
      </c>
      <c r="K192" s="100">
        <v>0.5408207661298761</v>
      </c>
      <c r="L192" s="100">
        <v>0.1550734453964443</v>
      </c>
      <c r="M192" s="100">
        <v>0.12803198908084223</v>
      </c>
      <c r="N192" s="100">
        <v>0.0640941151339334</v>
      </c>
      <c r="O192" s="100">
        <v>0.021720289323053997</v>
      </c>
      <c r="P192" s="100">
        <v>0.004448531902938443</v>
      </c>
      <c r="Q192" s="100">
        <v>0.002643825871007645</v>
      </c>
      <c r="R192" s="100">
        <v>0.000986569695431293</v>
      </c>
      <c r="S192" s="100">
        <v>0.00028498159523235756</v>
      </c>
      <c r="T192" s="100">
        <v>6.546886072906192E-05</v>
      </c>
      <c r="U192" s="100">
        <v>5.782608774492336E-05</v>
      </c>
      <c r="V192" s="100">
        <v>3.661739356750771E-05</v>
      </c>
      <c r="W192" s="100">
        <v>1.7773033604495008E-05</v>
      </c>
      <c r="X192" s="100">
        <v>67.5</v>
      </c>
    </row>
    <row r="193" spans="1:24" s="100" customFormat="1" ht="12.75">
      <c r="A193" s="100">
        <v>1147</v>
      </c>
      <c r="B193" s="100">
        <v>100.66000366210938</v>
      </c>
      <c r="C193" s="100">
        <v>85.05999755859375</v>
      </c>
      <c r="D193" s="100">
        <v>9.303178787231445</v>
      </c>
      <c r="E193" s="100">
        <v>9.935591697692871</v>
      </c>
      <c r="F193" s="100">
        <v>12.853081437052163</v>
      </c>
      <c r="G193" s="100" t="s">
        <v>57</v>
      </c>
      <c r="H193" s="100">
        <v>-0.307893595116127</v>
      </c>
      <c r="I193" s="100">
        <v>32.85211006699324</v>
      </c>
      <c r="J193" s="100" t="s">
        <v>60</v>
      </c>
      <c r="K193" s="100">
        <v>0.49248675098817957</v>
      </c>
      <c r="L193" s="100">
        <v>0.0008444371688143125</v>
      </c>
      <c r="M193" s="100">
        <v>-0.11598048006987562</v>
      </c>
      <c r="N193" s="100">
        <v>-0.0006627289953075396</v>
      </c>
      <c r="O193" s="100">
        <v>0.019874717202790614</v>
      </c>
      <c r="P193" s="100">
        <v>9.647703496675348E-05</v>
      </c>
      <c r="Q193" s="100">
        <v>-0.0023647637758200547</v>
      </c>
      <c r="R193" s="100">
        <v>-5.3265250026306956E-05</v>
      </c>
      <c r="S193" s="100">
        <v>0.00026793225064573536</v>
      </c>
      <c r="T193" s="100">
        <v>6.8620550967793115E-06</v>
      </c>
      <c r="U193" s="100">
        <v>-4.951463386351015E-05</v>
      </c>
      <c r="V193" s="100">
        <v>-4.197844488392839E-06</v>
      </c>
      <c r="W193" s="100">
        <v>1.690079001458241E-05</v>
      </c>
      <c r="X193" s="100">
        <v>67.5</v>
      </c>
    </row>
    <row r="194" spans="1:24" s="100" customFormat="1" ht="12.75">
      <c r="A194" s="100">
        <v>1145</v>
      </c>
      <c r="B194" s="100">
        <v>74.77999877929688</v>
      </c>
      <c r="C194" s="100">
        <v>89.37999725341797</v>
      </c>
      <c r="D194" s="100">
        <v>10.0794677734375</v>
      </c>
      <c r="E194" s="100">
        <v>10.314568519592285</v>
      </c>
      <c r="F194" s="100">
        <v>5.231387473987411</v>
      </c>
      <c r="G194" s="100" t="s">
        <v>58</v>
      </c>
      <c r="H194" s="100">
        <v>5.048032675444816</v>
      </c>
      <c r="I194" s="100">
        <v>12.328031454741692</v>
      </c>
      <c r="J194" s="100" t="s">
        <v>61</v>
      </c>
      <c r="K194" s="100">
        <v>0.22348132176630087</v>
      </c>
      <c r="L194" s="100">
        <v>0.1550711462296965</v>
      </c>
      <c r="M194" s="100">
        <v>0.05422839174047198</v>
      </c>
      <c r="N194" s="100">
        <v>-0.06409068875492516</v>
      </c>
      <c r="O194" s="100">
        <v>0.008761654203760398</v>
      </c>
      <c r="P194" s="100">
        <v>0.004447485612476465</v>
      </c>
      <c r="Q194" s="100">
        <v>0.0011822468104328346</v>
      </c>
      <c r="R194" s="100">
        <v>-0.000985130741111569</v>
      </c>
      <c r="S194" s="100">
        <v>9.709180544767989E-05</v>
      </c>
      <c r="T194" s="100">
        <v>6.510824774949846E-05</v>
      </c>
      <c r="U194" s="100">
        <v>2.986900495908944E-05</v>
      </c>
      <c r="V194" s="100">
        <v>-3.637597577150371E-05</v>
      </c>
      <c r="W194" s="100">
        <v>5.499456372179009E-06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1148</v>
      </c>
      <c r="B196" s="24">
        <v>64.7</v>
      </c>
      <c r="C196" s="24">
        <v>91.1</v>
      </c>
      <c r="D196" s="24">
        <v>10.018676799169167</v>
      </c>
      <c r="E196" s="24">
        <v>10.103522131642515</v>
      </c>
      <c r="F196" s="24">
        <v>3.099827500413669</v>
      </c>
      <c r="G196" s="24" t="s">
        <v>59</v>
      </c>
      <c r="H196" s="24">
        <v>10.14610726240565</v>
      </c>
      <c r="I196" s="24">
        <v>7.346107262405651</v>
      </c>
      <c r="J196" s="24" t="s">
        <v>73</v>
      </c>
      <c r="K196" s="24">
        <v>0.2967868444504333</v>
      </c>
      <c r="M196" s="24" t="s">
        <v>68</v>
      </c>
      <c r="N196" s="24">
        <v>0.27445199413558513</v>
      </c>
      <c r="X196" s="24">
        <v>67.5</v>
      </c>
    </row>
    <row r="197" spans="1:24" ht="12.75" hidden="1">
      <c r="A197" s="24">
        <v>1146</v>
      </c>
      <c r="B197" s="24">
        <v>94.0199966430664</v>
      </c>
      <c r="C197" s="24">
        <v>98.12000274658203</v>
      </c>
      <c r="D197" s="24">
        <v>9.595502853393555</v>
      </c>
      <c r="E197" s="24">
        <v>9.88093090057373</v>
      </c>
      <c r="F197" s="24">
        <v>10.376878629788084</v>
      </c>
      <c r="G197" s="24" t="s">
        <v>56</v>
      </c>
      <c r="H197" s="24">
        <v>-0.8121864262397196</v>
      </c>
      <c r="I197" s="24">
        <v>25.707810216826687</v>
      </c>
      <c r="J197" s="24" t="s">
        <v>62</v>
      </c>
      <c r="K197" s="24">
        <v>0.14045695868451377</v>
      </c>
      <c r="L197" s="24">
        <v>0.5210496096490601</v>
      </c>
      <c r="M197" s="24">
        <v>0.03325138365558497</v>
      </c>
      <c r="N197" s="24">
        <v>0.06483498401019097</v>
      </c>
      <c r="O197" s="24">
        <v>0.005640884581438428</v>
      </c>
      <c r="P197" s="24">
        <v>0.014947216979238039</v>
      </c>
      <c r="Q197" s="24">
        <v>0.0006867084135086788</v>
      </c>
      <c r="R197" s="24">
        <v>0.000997958307905478</v>
      </c>
      <c r="S197" s="24">
        <v>7.39827987598466E-05</v>
      </c>
      <c r="T197" s="24">
        <v>0.0002199325257270403</v>
      </c>
      <c r="U197" s="24">
        <v>1.5026533285008141E-05</v>
      </c>
      <c r="V197" s="24">
        <v>3.702944289563788E-05</v>
      </c>
      <c r="W197" s="24">
        <v>4.606273812843387E-06</v>
      </c>
      <c r="X197" s="24">
        <v>67.5</v>
      </c>
    </row>
    <row r="198" spans="1:24" ht="12.75" hidden="1">
      <c r="A198" s="24">
        <v>1145</v>
      </c>
      <c r="B198" s="24">
        <v>74.77999877929688</v>
      </c>
      <c r="C198" s="24">
        <v>89.37999725341797</v>
      </c>
      <c r="D198" s="24">
        <v>10.0794677734375</v>
      </c>
      <c r="E198" s="24">
        <v>10.314568519592285</v>
      </c>
      <c r="F198" s="24">
        <v>7.95748063052195</v>
      </c>
      <c r="G198" s="24" t="s">
        <v>57</v>
      </c>
      <c r="H198" s="24">
        <v>11.472210266843533</v>
      </c>
      <c r="I198" s="24">
        <v>18.75220904614041</v>
      </c>
      <c r="J198" s="24" t="s">
        <v>60</v>
      </c>
      <c r="K198" s="24">
        <v>-0.05151353550799662</v>
      </c>
      <c r="L198" s="24">
        <v>0.002835729152882861</v>
      </c>
      <c r="M198" s="24">
        <v>0.011843040974586256</v>
      </c>
      <c r="N198" s="24">
        <v>-0.0006706747820259108</v>
      </c>
      <c r="O198" s="24">
        <v>-0.0021254928546355746</v>
      </c>
      <c r="P198" s="24">
        <v>0.00032441026729594923</v>
      </c>
      <c r="Q198" s="24">
        <v>0.00022765172824544403</v>
      </c>
      <c r="R198" s="24">
        <v>-5.390024340679956E-05</v>
      </c>
      <c r="S198" s="24">
        <v>-3.242627795128164E-05</v>
      </c>
      <c r="T198" s="24">
        <v>2.3098709750082797E-05</v>
      </c>
      <c r="U198" s="24">
        <v>3.821360530862154E-06</v>
      </c>
      <c r="V198" s="24">
        <v>-4.252659694438717E-06</v>
      </c>
      <c r="W198" s="24">
        <v>-2.1526928122209065E-06</v>
      </c>
      <c r="X198" s="24">
        <v>67.5</v>
      </c>
    </row>
    <row r="199" spans="1:24" ht="12.75" hidden="1">
      <c r="A199" s="24">
        <v>1147</v>
      </c>
      <c r="B199" s="24">
        <v>100.66000366210938</v>
      </c>
      <c r="C199" s="24">
        <v>85.05999755859375</v>
      </c>
      <c r="D199" s="24">
        <v>9.303178787231445</v>
      </c>
      <c r="E199" s="24">
        <v>9.935591697692871</v>
      </c>
      <c r="F199" s="24">
        <v>11.324578880814736</v>
      </c>
      <c r="G199" s="24" t="s">
        <v>58</v>
      </c>
      <c r="H199" s="24">
        <v>-4.214702593496611</v>
      </c>
      <c r="I199" s="24">
        <v>28.945301068612768</v>
      </c>
      <c r="J199" s="24" t="s">
        <v>61</v>
      </c>
      <c r="K199" s="24">
        <v>-0.13066947961314296</v>
      </c>
      <c r="L199" s="24">
        <v>0.5210418930907662</v>
      </c>
      <c r="M199" s="24">
        <v>-0.03107083673616104</v>
      </c>
      <c r="N199" s="24">
        <v>-0.06483151507514284</v>
      </c>
      <c r="O199" s="24">
        <v>-0.005225118083450641</v>
      </c>
      <c r="P199" s="24">
        <v>0.014943696109159035</v>
      </c>
      <c r="Q199" s="24">
        <v>-0.0006478758645068275</v>
      </c>
      <c r="R199" s="24">
        <v>-0.0009965016548296609</v>
      </c>
      <c r="S199" s="24">
        <v>-6.649805268251235E-05</v>
      </c>
      <c r="T199" s="24">
        <v>0.0002187161756262135</v>
      </c>
      <c r="U199" s="24">
        <v>-1.4532512042266695E-05</v>
      </c>
      <c r="V199" s="24">
        <v>-3.678443321140892E-05</v>
      </c>
      <c r="W199" s="24">
        <v>-4.072305501199437E-06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1148</v>
      </c>
      <c r="B201" s="24">
        <v>63.62</v>
      </c>
      <c r="C201" s="24">
        <v>96.52</v>
      </c>
      <c r="D201" s="24">
        <v>9.815947580265792</v>
      </c>
      <c r="E201" s="24">
        <v>9.974474186824294</v>
      </c>
      <c r="F201" s="24">
        <v>4.959281562685774</v>
      </c>
      <c r="G201" s="24" t="s">
        <v>59</v>
      </c>
      <c r="H201" s="24">
        <v>15.874906999198103</v>
      </c>
      <c r="I201" s="24">
        <v>11.994906999198102</v>
      </c>
      <c r="J201" s="24" t="s">
        <v>73</v>
      </c>
      <c r="K201" s="24">
        <v>0.38086802568633943</v>
      </c>
      <c r="M201" s="24" t="s">
        <v>68</v>
      </c>
      <c r="N201" s="24">
        <v>0.27123239285680323</v>
      </c>
      <c r="X201" s="24">
        <v>67.5</v>
      </c>
    </row>
    <row r="202" spans="1:24" ht="12.75" hidden="1">
      <c r="A202" s="24">
        <v>1147</v>
      </c>
      <c r="B202" s="24">
        <v>104.31999969482422</v>
      </c>
      <c r="C202" s="24">
        <v>95.0199966430664</v>
      </c>
      <c r="D202" s="24">
        <v>9.051299095153809</v>
      </c>
      <c r="E202" s="24">
        <v>9.604493141174316</v>
      </c>
      <c r="F202" s="24">
        <v>13.13898993184305</v>
      </c>
      <c r="G202" s="24" t="s">
        <v>56</v>
      </c>
      <c r="H202" s="24">
        <v>-2.2972577384608854</v>
      </c>
      <c r="I202" s="24">
        <v>34.52274195636333</v>
      </c>
      <c r="J202" s="24" t="s">
        <v>62</v>
      </c>
      <c r="K202" s="24">
        <v>0.46031278124017305</v>
      </c>
      <c r="L202" s="24">
        <v>0.3840952203529756</v>
      </c>
      <c r="M202" s="24">
        <v>0.10897276988781686</v>
      </c>
      <c r="N202" s="24">
        <v>0.09542263782165189</v>
      </c>
      <c r="O202" s="24">
        <v>0.018486994108529685</v>
      </c>
      <c r="P202" s="24">
        <v>0.011018433586043798</v>
      </c>
      <c r="Q202" s="24">
        <v>0.002250228005187105</v>
      </c>
      <c r="R202" s="24">
        <v>0.0014687815473033376</v>
      </c>
      <c r="S202" s="24">
        <v>0.00024257643559533277</v>
      </c>
      <c r="T202" s="24">
        <v>0.00016213608365071071</v>
      </c>
      <c r="U202" s="24">
        <v>4.921897513908155E-05</v>
      </c>
      <c r="V202" s="24">
        <v>5.4509491894746726E-05</v>
      </c>
      <c r="W202" s="24">
        <v>1.5133176100088744E-05</v>
      </c>
      <c r="X202" s="24">
        <v>67.5</v>
      </c>
    </row>
    <row r="203" spans="1:24" ht="12.75" hidden="1">
      <c r="A203" s="24">
        <v>1145</v>
      </c>
      <c r="B203" s="24">
        <v>82.54000091552734</v>
      </c>
      <c r="C203" s="24">
        <v>103.94000244140625</v>
      </c>
      <c r="D203" s="24">
        <v>9.676084518432617</v>
      </c>
      <c r="E203" s="24">
        <v>9.848791122436523</v>
      </c>
      <c r="F203" s="24">
        <v>8.631472422259666</v>
      </c>
      <c r="G203" s="24" t="s">
        <v>57</v>
      </c>
      <c r="H203" s="24">
        <v>6.1553953591965325</v>
      </c>
      <c r="I203" s="24">
        <v>21.195396274723873</v>
      </c>
      <c r="J203" s="24" t="s">
        <v>60</v>
      </c>
      <c r="K203" s="24">
        <v>0.3748749373149726</v>
      </c>
      <c r="L203" s="24">
        <v>0.0020908298171399857</v>
      </c>
      <c r="M203" s="24">
        <v>-0.08802171274198539</v>
      </c>
      <c r="N203" s="24">
        <v>-0.0009868499555367115</v>
      </c>
      <c r="O203" s="24">
        <v>0.015170343961172022</v>
      </c>
      <c r="P203" s="24">
        <v>0.00023907767261751813</v>
      </c>
      <c r="Q203" s="24">
        <v>-0.0017821815221908497</v>
      </c>
      <c r="R203" s="24">
        <v>-7.931618909577257E-05</v>
      </c>
      <c r="S203" s="24">
        <v>0.00020796280728856197</v>
      </c>
      <c r="T203" s="24">
        <v>1.70166387437672E-05</v>
      </c>
      <c r="U203" s="24">
        <v>-3.648959477232995E-05</v>
      </c>
      <c r="V203" s="24">
        <v>-6.253963958885739E-06</v>
      </c>
      <c r="W203" s="24">
        <v>1.3224053738722894E-05</v>
      </c>
      <c r="X203" s="24">
        <v>67.5</v>
      </c>
    </row>
    <row r="204" spans="1:24" ht="12.75" hidden="1">
      <c r="A204" s="24">
        <v>1146</v>
      </c>
      <c r="B204" s="24">
        <v>95.12000274658203</v>
      </c>
      <c r="C204" s="24">
        <v>95.31999969482422</v>
      </c>
      <c r="D204" s="24">
        <v>9.677027702331543</v>
      </c>
      <c r="E204" s="24">
        <v>9.870043754577637</v>
      </c>
      <c r="F204" s="24">
        <v>13.150328311635452</v>
      </c>
      <c r="G204" s="24" t="s">
        <v>58</v>
      </c>
      <c r="H204" s="24">
        <v>4.685819107446868</v>
      </c>
      <c r="I204" s="24">
        <v>32.3058218540289</v>
      </c>
      <c r="J204" s="24" t="s">
        <v>61</v>
      </c>
      <c r="K204" s="24">
        <v>0.26712663279081467</v>
      </c>
      <c r="L204" s="24">
        <v>0.3840895295743906</v>
      </c>
      <c r="M204" s="24">
        <v>0.06424361962864865</v>
      </c>
      <c r="N204" s="24">
        <v>-0.0954175347407771</v>
      </c>
      <c r="O204" s="24">
        <v>0.010565491719202796</v>
      </c>
      <c r="P204" s="24">
        <v>0.0110158395302634</v>
      </c>
      <c r="Q204" s="24">
        <v>0.0013738104298955678</v>
      </c>
      <c r="R204" s="24">
        <v>-0.0014666383930083484</v>
      </c>
      <c r="S204" s="24">
        <v>0.00012487913312798525</v>
      </c>
      <c r="T204" s="24">
        <v>0.0001612406388831748</v>
      </c>
      <c r="U204" s="24">
        <v>3.303054627299825E-05</v>
      </c>
      <c r="V204" s="24">
        <v>-5.4149539623383846E-05</v>
      </c>
      <c r="W204" s="24">
        <v>7.357813642085958E-06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1148</v>
      </c>
      <c r="B206" s="24">
        <v>63.62</v>
      </c>
      <c r="C206" s="24">
        <v>96.52</v>
      </c>
      <c r="D206" s="24">
        <v>9.815947580265792</v>
      </c>
      <c r="E206" s="24">
        <v>9.974474186824294</v>
      </c>
      <c r="F206" s="24">
        <v>6.736480404292676</v>
      </c>
      <c r="G206" s="24" t="s">
        <v>59</v>
      </c>
      <c r="H206" s="24">
        <v>20.173379379663764</v>
      </c>
      <c r="I206" s="24">
        <v>16.29337937966376</v>
      </c>
      <c r="J206" s="24" t="s">
        <v>73</v>
      </c>
      <c r="K206" s="24">
        <v>0.8738840278795847</v>
      </c>
      <c r="M206" s="24" t="s">
        <v>68</v>
      </c>
      <c r="N206" s="24">
        <v>0.503316638163044</v>
      </c>
      <c r="X206" s="24">
        <v>67.5</v>
      </c>
    </row>
    <row r="207" spans="1:24" ht="12.75" hidden="1">
      <c r="A207" s="24">
        <v>1147</v>
      </c>
      <c r="B207" s="24">
        <v>104.31999969482422</v>
      </c>
      <c r="C207" s="24">
        <v>95.0199966430664</v>
      </c>
      <c r="D207" s="24">
        <v>9.051299095153809</v>
      </c>
      <c r="E207" s="24">
        <v>9.604493141174316</v>
      </c>
      <c r="F207" s="24">
        <v>13.13898993184305</v>
      </c>
      <c r="G207" s="24" t="s">
        <v>56</v>
      </c>
      <c r="H207" s="24">
        <v>-2.2972577384608854</v>
      </c>
      <c r="I207" s="24">
        <v>34.52274195636333</v>
      </c>
      <c r="J207" s="24" t="s">
        <v>62</v>
      </c>
      <c r="K207" s="24">
        <v>0.8533854529856505</v>
      </c>
      <c r="L207" s="24">
        <v>0.3074062351918355</v>
      </c>
      <c r="M207" s="24">
        <v>0.20202743681225124</v>
      </c>
      <c r="N207" s="24">
        <v>0.09503373716456985</v>
      </c>
      <c r="O207" s="24">
        <v>0.03427340709543713</v>
      </c>
      <c r="P207" s="24">
        <v>0.008818461717784692</v>
      </c>
      <c r="Q207" s="24">
        <v>0.004171814114877531</v>
      </c>
      <c r="R207" s="24">
        <v>0.0014628050970024327</v>
      </c>
      <c r="S207" s="24">
        <v>0.0004496861567547473</v>
      </c>
      <c r="T207" s="24">
        <v>0.0001297771814448786</v>
      </c>
      <c r="U207" s="24">
        <v>9.124722759326951E-05</v>
      </c>
      <c r="V207" s="24">
        <v>5.429319460949092E-05</v>
      </c>
      <c r="W207" s="24">
        <v>2.804510182200641E-05</v>
      </c>
      <c r="X207" s="24">
        <v>67.5</v>
      </c>
    </row>
    <row r="208" spans="1:24" ht="12.75" hidden="1">
      <c r="A208" s="24">
        <v>1146</v>
      </c>
      <c r="B208" s="24">
        <v>95.12000274658203</v>
      </c>
      <c r="C208" s="24">
        <v>95.31999969482422</v>
      </c>
      <c r="D208" s="24">
        <v>9.677027702331543</v>
      </c>
      <c r="E208" s="24">
        <v>9.870043754577637</v>
      </c>
      <c r="F208" s="24">
        <v>11.180381942285804</v>
      </c>
      <c r="G208" s="24" t="s">
        <v>57</v>
      </c>
      <c r="H208" s="24">
        <v>-0.1536597984821384</v>
      </c>
      <c r="I208" s="24">
        <v>27.466342948099893</v>
      </c>
      <c r="J208" s="24" t="s">
        <v>60</v>
      </c>
      <c r="K208" s="24">
        <v>0.7831456365024587</v>
      </c>
      <c r="L208" s="24">
        <v>0.0016736124708167752</v>
      </c>
      <c r="M208" s="24">
        <v>-0.18447451936997264</v>
      </c>
      <c r="N208" s="24">
        <v>-0.0009826495572530089</v>
      </c>
      <c r="O208" s="24">
        <v>0.03159741159644889</v>
      </c>
      <c r="P208" s="24">
        <v>0.00019127090733456114</v>
      </c>
      <c r="Q208" s="24">
        <v>-0.0037634180910281444</v>
      </c>
      <c r="R208" s="24">
        <v>-7.897509259290636E-05</v>
      </c>
      <c r="S208" s="24">
        <v>0.0004253884815341134</v>
      </c>
      <c r="T208" s="24">
        <v>1.3608060376596163E-05</v>
      </c>
      <c r="U208" s="24">
        <v>-7.894203766565313E-05</v>
      </c>
      <c r="V208" s="24">
        <v>-6.223431804365127E-06</v>
      </c>
      <c r="W208" s="24">
        <v>2.6815910928474412E-05</v>
      </c>
      <c r="X208" s="24">
        <v>67.5</v>
      </c>
    </row>
    <row r="209" spans="1:24" ht="12.75" hidden="1">
      <c r="A209" s="24">
        <v>1145</v>
      </c>
      <c r="B209" s="24">
        <v>82.54000091552734</v>
      </c>
      <c r="C209" s="24">
        <v>103.94000244140625</v>
      </c>
      <c r="D209" s="24">
        <v>9.676084518432617</v>
      </c>
      <c r="E209" s="24">
        <v>9.848791122436523</v>
      </c>
      <c r="F209" s="24">
        <v>8.811264354006019</v>
      </c>
      <c r="G209" s="24" t="s">
        <v>58</v>
      </c>
      <c r="H209" s="24">
        <v>6.596891439347871</v>
      </c>
      <c r="I209" s="24">
        <v>21.636892354875215</v>
      </c>
      <c r="J209" s="24" t="s">
        <v>61</v>
      </c>
      <c r="K209" s="24">
        <v>0.3390422442626917</v>
      </c>
      <c r="L209" s="24">
        <v>0.3074016793319705</v>
      </c>
      <c r="M209" s="24">
        <v>0.08236647939632823</v>
      </c>
      <c r="N209" s="24">
        <v>-0.09502865672686411</v>
      </c>
      <c r="O209" s="24">
        <v>0.013276671809386471</v>
      </c>
      <c r="P209" s="24">
        <v>0.008816387157336137</v>
      </c>
      <c r="Q209" s="24">
        <v>0.0018001992337553865</v>
      </c>
      <c r="R209" s="24">
        <v>-0.0014606716559741406</v>
      </c>
      <c r="S209" s="24">
        <v>0.0001458159091284503</v>
      </c>
      <c r="T209" s="24">
        <v>0.00012906175853661633</v>
      </c>
      <c r="U209" s="24">
        <v>4.576255273313026E-05</v>
      </c>
      <c r="V209" s="24">
        <v>-5.393533051238743E-05</v>
      </c>
      <c r="W209" s="24">
        <v>8.211860768597692E-06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1148</v>
      </c>
      <c r="B211" s="24">
        <v>63.62</v>
      </c>
      <c r="C211" s="24">
        <v>96.52</v>
      </c>
      <c r="D211" s="24">
        <v>9.815947580265792</v>
      </c>
      <c r="E211" s="24">
        <v>9.974474186824294</v>
      </c>
      <c r="F211" s="24">
        <v>4.959281562685774</v>
      </c>
      <c r="G211" s="24" t="s">
        <v>59</v>
      </c>
      <c r="H211" s="24">
        <v>15.874906999198103</v>
      </c>
      <c r="I211" s="24">
        <v>11.994906999198102</v>
      </c>
      <c r="J211" s="24" t="s">
        <v>73</v>
      </c>
      <c r="K211" s="24">
        <v>0.46505544858038506</v>
      </c>
      <c r="M211" s="24" t="s">
        <v>68</v>
      </c>
      <c r="N211" s="24">
        <v>0.2683331327719683</v>
      </c>
      <c r="X211" s="24">
        <v>67.5</v>
      </c>
    </row>
    <row r="212" spans="1:24" ht="12.75" hidden="1">
      <c r="A212" s="24">
        <v>1145</v>
      </c>
      <c r="B212" s="24">
        <v>82.54000091552734</v>
      </c>
      <c r="C212" s="24">
        <v>103.94000244140625</v>
      </c>
      <c r="D212" s="24">
        <v>9.676084518432617</v>
      </c>
      <c r="E212" s="24">
        <v>9.848791122436523</v>
      </c>
      <c r="F212" s="24">
        <v>9.104941331338072</v>
      </c>
      <c r="G212" s="24" t="s">
        <v>56</v>
      </c>
      <c r="H212" s="24">
        <v>7.318043011965237</v>
      </c>
      <c r="I212" s="24">
        <v>22.35804392749258</v>
      </c>
      <c r="J212" s="24" t="s">
        <v>62</v>
      </c>
      <c r="K212" s="24">
        <v>0.6280389359597441</v>
      </c>
      <c r="L212" s="24">
        <v>0.196848686959998</v>
      </c>
      <c r="M212" s="24">
        <v>0.14867913932461624</v>
      </c>
      <c r="N212" s="24">
        <v>0.09533025636069423</v>
      </c>
      <c r="O212" s="24">
        <v>0.02522306188008967</v>
      </c>
      <c r="P212" s="24">
        <v>0.005646850313140277</v>
      </c>
      <c r="Q212" s="24">
        <v>0.003070234514883897</v>
      </c>
      <c r="R212" s="24">
        <v>0.0014673980220553935</v>
      </c>
      <c r="S212" s="24">
        <v>0.00033093694975197145</v>
      </c>
      <c r="T212" s="24">
        <v>8.309509404467576E-05</v>
      </c>
      <c r="U212" s="24">
        <v>6.716544203111055E-05</v>
      </c>
      <c r="V212" s="24">
        <v>5.4460025465344165E-05</v>
      </c>
      <c r="W212" s="24">
        <v>2.06351696985751E-05</v>
      </c>
      <c r="X212" s="24">
        <v>67.5</v>
      </c>
    </row>
    <row r="213" spans="1:24" ht="12.75" hidden="1">
      <c r="A213" s="24">
        <v>1147</v>
      </c>
      <c r="B213" s="24">
        <v>104.31999969482422</v>
      </c>
      <c r="C213" s="24">
        <v>95.0199966430664</v>
      </c>
      <c r="D213" s="24">
        <v>9.051299095153809</v>
      </c>
      <c r="E213" s="24">
        <v>9.604493141174316</v>
      </c>
      <c r="F213" s="24">
        <v>14.529343706212186</v>
      </c>
      <c r="G213" s="24" t="s">
        <v>57</v>
      </c>
      <c r="H213" s="24">
        <v>1.3559016618879838</v>
      </c>
      <c r="I213" s="24">
        <v>38.1759013567122</v>
      </c>
      <c r="J213" s="24" t="s">
        <v>60</v>
      </c>
      <c r="K213" s="24">
        <v>0.5573093596283694</v>
      </c>
      <c r="L213" s="24">
        <v>0.0010722535500469657</v>
      </c>
      <c r="M213" s="24">
        <v>-0.13270565016332625</v>
      </c>
      <c r="N213" s="24">
        <v>-0.0009856584083630354</v>
      </c>
      <c r="O213" s="24">
        <v>0.02225570837264064</v>
      </c>
      <c r="P213" s="24">
        <v>0.0001225160925177558</v>
      </c>
      <c r="Q213" s="24">
        <v>-0.0027757312256914916</v>
      </c>
      <c r="R213" s="24">
        <v>-7.922192368200773E-05</v>
      </c>
      <c r="S213" s="24">
        <v>0.00028082791827690307</v>
      </c>
      <c r="T213" s="24">
        <v>8.712432555945766E-06</v>
      </c>
      <c r="U213" s="24">
        <v>-6.280416987906202E-05</v>
      </c>
      <c r="V213" s="24">
        <v>-6.245893856356627E-06</v>
      </c>
      <c r="W213" s="24">
        <v>1.7141085542966554E-05</v>
      </c>
      <c r="X213" s="24">
        <v>67.5</v>
      </c>
    </row>
    <row r="214" spans="1:24" ht="12.75" hidden="1">
      <c r="A214" s="24">
        <v>1146</v>
      </c>
      <c r="B214" s="24">
        <v>95.12000274658203</v>
      </c>
      <c r="C214" s="24">
        <v>95.31999969482422</v>
      </c>
      <c r="D214" s="24">
        <v>9.677027702331543</v>
      </c>
      <c r="E214" s="24">
        <v>9.870043754577637</v>
      </c>
      <c r="F214" s="24">
        <v>11.180381942285804</v>
      </c>
      <c r="G214" s="24" t="s">
        <v>58</v>
      </c>
      <c r="H214" s="24">
        <v>-0.1536597984821384</v>
      </c>
      <c r="I214" s="24">
        <v>27.466342948099893</v>
      </c>
      <c r="J214" s="24" t="s">
        <v>61</v>
      </c>
      <c r="K214" s="24">
        <v>-0.2895499658989178</v>
      </c>
      <c r="L214" s="24">
        <v>0.19684576660471947</v>
      </c>
      <c r="M214" s="24">
        <v>-0.06704250058759378</v>
      </c>
      <c r="N214" s="24">
        <v>-0.09532516066232308</v>
      </c>
      <c r="O214" s="24">
        <v>-0.011869553295672335</v>
      </c>
      <c r="P214" s="24">
        <v>0.005645521080120649</v>
      </c>
      <c r="Q214" s="24">
        <v>-0.0013121189500596236</v>
      </c>
      <c r="R214" s="24">
        <v>-0.0014652579438242958</v>
      </c>
      <c r="S214" s="24">
        <v>-0.00017508553631696684</v>
      </c>
      <c r="T214" s="24">
        <v>8.263708715372055E-05</v>
      </c>
      <c r="U214" s="24">
        <v>-2.3808251700542597E-05</v>
      </c>
      <c r="V214" s="24">
        <v>-5.410067636934923E-05</v>
      </c>
      <c r="W214" s="24">
        <v>-1.1488838709708432E-05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1148</v>
      </c>
      <c r="B216" s="24">
        <v>63.62</v>
      </c>
      <c r="C216" s="24">
        <v>96.52</v>
      </c>
      <c r="D216" s="24">
        <v>9.815947580265792</v>
      </c>
      <c r="E216" s="24">
        <v>9.974474186824294</v>
      </c>
      <c r="F216" s="24">
        <v>4.83052615493066</v>
      </c>
      <c r="G216" s="24" t="s">
        <v>59</v>
      </c>
      <c r="H216" s="24">
        <v>15.563489080665967</v>
      </c>
      <c r="I216" s="24">
        <v>11.683489080665963</v>
      </c>
      <c r="J216" s="24" t="s">
        <v>73</v>
      </c>
      <c r="K216" s="24">
        <v>0.46225840748969643</v>
      </c>
      <c r="M216" s="24" t="s">
        <v>68</v>
      </c>
      <c r="N216" s="24">
        <v>0.29231904115212126</v>
      </c>
      <c r="X216" s="24">
        <v>67.5</v>
      </c>
    </row>
    <row r="217" spans="1:24" ht="12.75" hidden="1">
      <c r="A217" s="24">
        <v>1145</v>
      </c>
      <c r="B217" s="24">
        <v>82.54000091552734</v>
      </c>
      <c r="C217" s="24">
        <v>103.94000244140625</v>
      </c>
      <c r="D217" s="24">
        <v>9.676084518432617</v>
      </c>
      <c r="E217" s="24">
        <v>9.848791122436523</v>
      </c>
      <c r="F217" s="24">
        <v>9.104941331338072</v>
      </c>
      <c r="G217" s="24" t="s">
        <v>56</v>
      </c>
      <c r="H217" s="24">
        <v>7.318043011965237</v>
      </c>
      <c r="I217" s="24">
        <v>22.35804392749258</v>
      </c>
      <c r="J217" s="24" t="s">
        <v>62</v>
      </c>
      <c r="K217" s="24">
        <v>0.5791891460204193</v>
      </c>
      <c r="L217" s="24">
        <v>0.31340160004186046</v>
      </c>
      <c r="M217" s="24">
        <v>0.13711461684072954</v>
      </c>
      <c r="N217" s="24">
        <v>0.09563027611550594</v>
      </c>
      <c r="O217" s="24">
        <v>0.023261150591138858</v>
      </c>
      <c r="P217" s="24">
        <v>0.008990379276145254</v>
      </c>
      <c r="Q217" s="24">
        <v>0.002831458714817085</v>
      </c>
      <c r="R217" s="24">
        <v>0.0014720119487532407</v>
      </c>
      <c r="S217" s="24">
        <v>0.00030519426557078125</v>
      </c>
      <c r="T217" s="24">
        <v>0.00013228827257538985</v>
      </c>
      <c r="U217" s="24">
        <v>6.194889840256013E-05</v>
      </c>
      <c r="V217" s="24">
        <v>5.462824505676036E-05</v>
      </c>
      <c r="W217" s="24">
        <v>1.9029084444015593E-05</v>
      </c>
      <c r="X217" s="24">
        <v>67.5</v>
      </c>
    </row>
    <row r="218" spans="1:24" ht="12.75" hidden="1">
      <c r="A218" s="24">
        <v>1146</v>
      </c>
      <c r="B218" s="24">
        <v>95.12000274658203</v>
      </c>
      <c r="C218" s="24">
        <v>95.31999969482422</v>
      </c>
      <c r="D218" s="24">
        <v>9.677027702331543</v>
      </c>
      <c r="E218" s="24">
        <v>9.870043754577637</v>
      </c>
      <c r="F218" s="24">
        <v>13.150328311635452</v>
      </c>
      <c r="G218" s="24" t="s">
        <v>57</v>
      </c>
      <c r="H218" s="24">
        <v>4.685819107446868</v>
      </c>
      <c r="I218" s="24">
        <v>32.3058218540289</v>
      </c>
      <c r="J218" s="24" t="s">
        <v>60</v>
      </c>
      <c r="K218" s="24">
        <v>0.41681678501054464</v>
      </c>
      <c r="L218" s="24">
        <v>0.0017064293879598502</v>
      </c>
      <c r="M218" s="24">
        <v>-0.09975103551065097</v>
      </c>
      <c r="N218" s="24">
        <v>-0.00098883837113136</v>
      </c>
      <c r="O218" s="24">
        <v>0.016564810923404717</v>
      </c>
      <c r="P218" s="24">
        <v>0.0001951013842700691</v>
      </c>
      <c r="Q218" s="24">
        <v>-0.0021101035868166074</v>
      </c>
      <c r="R218" s="24">
        <v>-7.947589183912416E-05</v>
      </c>
      <c r="S218" s="24">
        <v>0.00020238649630057367</v>
      </c>
      <c r="T218" s="24">
        <v>1.3882642846746413E-05</v>
      </c>
      <c r="U218" s="24">
        <v>-4.929399068589581E-05</v>
      </c>
      <c r="V218" s="24">
        <v>-6.2671400143631275E-06</v>
      </c>
      <c r="W218" s="24">
        <v>1.2143215035766693E-05</v>
      </c>
      <c r="X218" s="24">
        <v>67.5</v>
      </c>
    </row>
    <row r="219" spans="1:24" ht="12.75" hidden="1">
      <c r="A219" s="24">
        <v>1147</v>
      </c>
      <c r="B219" s="24">
        <v>104.31999969482422</v>
      </c>
      <c r="C219" s="24">
        <v>95.0199966430664</v>
      </c>
      <c r="D219" s="24">
        <v>9.051299095153809</v>
      </c>
      <c r="E219" s="24">
        <v>9.604493141174316</v>
      </c>
      <c r="F219" s="24">
        <v>12.83523401117536</v>
      </c>
      <c r="G219" s="24" t="s">
        <v>58</v>
      </c>
      <c r="H219" s="24">
        <v>-3.095377481403503</v>
      </c>
      <c r="I219" s="24">
        <v>33.724622213420716</v>
      </c>
      <c r="J219" s="24" t="s">
        <v>61</v>
      </c>
      <c r="K219" s="24">
        <v>-0.4021490203908695</v>
      </c>
      <c r="L219" s="24">
        <v>0.3133969543686444</v>
      </c>
      <c r="M219" s="24">
        <v>-0.0940752308842924</v>
      </c>
      <c r="N219" s="24">
        <v>-0.09562516357425845</v>
      </c>
      <c r="O219" s="24">
        <v>-0.016330589882043188</v>
      </c>
      <c r="P219" s="24">
        <v>0.008988262066651037</v>
      </c>
      <c r="Q219" s="24">
        <v>-0.0018880204730397675</v>
      </c>
      <c r="R219" s="24">
        <v>-0.0014698648781057016</v>
      </c>
      <c r="S219" s="24">
        <v>-0.00022843652477759865</v>
      </c>
      <c r="T219" s="24">
        <v>0.000131557817284152</v>
      </c>
      <c r="U219" s="24">
        <v>-3.752024114460798E-05</v>
      </c>
      <c r="V219" s="24">
        <v>-5.426756042076916E-05</v>
      </c>
      <c r="W219" s="24">
        <v>-1.4650883364923971E-05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1148</v>
      </c>
      <c r="B221" s="100">
        <v>63.62</v>
      </c>
      <c r="C221" s="100">
        <v>96.52</v>
      </c>
      <c r="D221" s="100">
        <v>9.815947580265792</v>
      </c>
      <c r="E221" s="100">
        <v>9.974474186824294</v>
      </c>
      <c r="F221" s="100">
        <v>6.736480404292676</v>
      </c>
      <c r="G221" s="100" t="s">
        <v>59</v>
      </c>
      <c r="H221" s="100">
        <v>20.173379379663764</v>
      </c>
      <c r="I221" s="100">
        <v>16.29337937966376</v>
      </c>
      <c r="J221" s="100" t="s">
        <v>73</v>
      </c>
      <c r="K221" s="100">
        <v>0.9324931911721203</v>
      </c>
      <c r="M221" s="100" t="s">
        <v>68</v>
      </c>
      <c r="N221" s="100">
        <v>0.5089931862118451</v>
      </c>
      <c r="X221" s="100">
        <v>67.5</v>
      </c>
    </row>
    <row r="222" spans="1:24" s="100" customFormat="1" ht="12.75">
      <c r="A222" s="100">
        <v>1146</v>
      </c>
      <c r="B222" s="100">
        <v>95.12000274658203</v>
      </c>
      <c r="C222" s="100">
        <v>95.31999969482422</v>
      </c>
      <c r="D222" s="100">
        <v>9.677027702331543</v>
      </c>
      <c r="E222" s="100">
        <v>9.870043754577637</v>
      </c>
      <c r="F222" s="100">
        <v>11.702017323124275</v>
      </c>
      <c r="G222" s="100" t="s">
        <v>56</v>
      </c>
      <c r="H222" s="100">
        <v>1.1278184495716062</v>
      </c>
      <c r="I222" s="100">
        <v>28.747821196153645</v>
      </c>
      <c r="J222" s="100" t="s">
        <v>62</v>
      </c>
      <c r="K222" s="100">
        <v>0.9156171927244438</v>
      </c>
      <c r="L222" s="100">
        <v>0.19153624521929377</v>
      </c>
      <c r="M222" s="100">
        <v>0.21675981224676671</v>
      </c>
      <c r="N222" s="100">
        <v>0.0951973811803732</v>
      </c>
      <c r="O222" s="100">
        <v>0.036772711543163514</v>
      </c>
      <c r="P222" s="100">
        <v>0.005494495038507955</v>
      </c>
      <c r="Q222" s="100">
        <v>0.004476043411036367</v>
      </c>
      <c r="R222" s="100">
        <v>0.0014653391404772468</v>
      </c>
      <c r="S222" s="100">
        <v>0.00048246952823012806</v>
      </c>
      <c r="T222" s="100">
        <v>8.086821236807419E-05</v>
      </c>
      <c r="U222" s="100">
        <v>9.790141364629338E-05</v>
      </c>
      <c r="V222" s="100">
        <v>5.438904836479325E-05</v>
      </c>
      <c r="W222" s="100">
        <v>3.008688859800527E-05</v>
      </c>
      <c r="X222" s="100">
        <v>67.5</v>
      </c>
    </row>
    <row r="223" spans="1:24" s="100" customFormat="1" ht="12.75">
      <c r="A223" s="100">
        <v>1147</v>
      </c>
      <c r="B223" s="100">
        <v>104.31999969482422</v>
      </c>
      <c r="C223" s="100">
        <v>95.0199966430664</v>
      </c>
      <c r="D223" s="100">
        <v>9.051299095153809</v>
      </c>
      <c r="E223" s="100">
        <v>9.604493141174316</v>
      </c>
      <c r="F223" s="100">
        <v>12.83523401117536</v>
      </c>
      <c r="G223" s="100" t="s">
        <v>57</v>
      </c>
      <c r="H223" s="100">
        <v>-3.095377481403503</v>
      </c>
      <c r="I223" s="100">
        <v>33.724622213420716</v>
      </c>
      <c r="J223" s="100" t="s">
        <v>60</v>
      </c>
      <c r="K223" s="100">
        <v>0.8957109196927483</v>
      </c>
      <c r="L223" s="100">
        <v>0.001043242493510259</v>
      </c>
      <c r="M223" s="100">
        <v>-0.21152244571072806</v>
      </c>
      <c r="N223" s="100">
        <v>-0.0009842301619860786</v>
      </c>
      <c r="O223" s="100">
        <v>0.036053382204502826</v>
      </c>
      <c r="P223" s="100">
        <v>0.00011913029277835441</v>
      </c>
      <c r="Q223" s="100">
        <v>-0.0043407343514989824</v>
      </c>
      <c r="R223" s="100">
        <v>-7.91035728758316E-05</v>
      </c>
      <c r="S223" s="100">
        <v>0.0004783630913134465</v>
      </c>
      <c r="T223" s="100">
        <v>8.469066744627491E-06</v>
      </c>
      <c r="U223" s="100">
        <v>-9.275349926047575E-05</v>
      </c>
      <c r="V223" s="100">
        <v>-6.23293730857039E-06</v>
      </c>
      <c r="W223" s="100">
        <v>2.9944011363306932E-05</v>
      </c>
      <c r="X223" s="100">
        <v>67.5</v>
      </c>
    </row>
    <row r="224" spans="1:24" s="100" customFormat="1" ht="12.75">
      <c r="A224" s="100">
        <v>1145</v>
      </c>
      <c r="B224" s="100">
        <v>82.54000091552734</v>
      </c>
      <c r="C224" s="100">
        <v>103.94000244140625</v>
      </c>
      <c r="D224" s="100">
        <v>9.676084518432617</v>
      </c>
      <c r="E224" s="100">
        <v>9.848791122436523</v>
      </c>
      <c r="F224" s="100">
        <v>8.631472422259666</v>
      </c>
      <c r="G224" s="100" t="s">
        <v>58</v>
      </c>
      <c r="H224" s="100">
        <v>6.1553953591965325</v>
      </c>
      <c r="I224" s="100">
        <v>21.195396274723873</v>
      </c>
      <c r="J224" s="100" t="s">
        <v>61</v>
      </c>
      <c r="K224" s="100">
        <v>0.18988626057659413</v>
      </c>
      <c r="L224" s="100">
        <v>0.19153340407825778</v>
      </c>
      <c r="M224" s="100">
        <v>0.04736107226199224</v>
      </c>
      <c r="N224" s="100">
        <v>-0.09519229314702693</v>
      </c>
      <c r="O224" s="100">
        <v>0.007237813609975741</v>
      </c>
      <c r="P224" s="100">
        <v>0.00549320340980844</v>
      </c>
      <c r="Q224" s="100">
        <v>0.0010922407734555528</v>
      </c>
      <c r="R224" s="100">
        <v>-0.0014632024539935936</v>
      </c>
      <c r="S224" s="100">
        <v>6.28139995514186E-05</v>
      </c>
      <c r="T224" s="100">
        <v>8.042352068942886E-05</v>
      </c>
      <c r="U224" s="100">
        <v>3.132850409578416E-05</v>
      </c>
      <c r="V224" s="100">
        <v>-5.403072343153708E-05</v>
      </c>
      <c r="W224" s="100">
        <v>2.928659929545414E-06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1148</v>
      </c>
      <c r="B226" s="24">
        <v>63.62</v>
      </c>
      <c r="C226" s="24">
        <v>96.52</v>
      </c>
      <c r="D226" s="24">
        <v>9.815947580265792</v>
      </c>
      <c r="E226" s="24">
        <v>9.974474186824294</v>
      </c>
      <c r="F226" s="24">
        <v>4.83052615493066</v>
      </c>
      <c r="G226" s="24" t="s">
        <v>59</v>
      </c>
      <c r="H226" s="24">
        <v>15.563489080665967</v>
      </c>
      <c r="I226" s="24">
        <v>11.683489080665963</v>
      </c>
      <c r="J226" s="24" t="s">
        <v>73</v>
      </c>
      <c r="K226" s="24">
        <v>0.28333258083276475</v>
      </c>
      <c r="M226" s="24" t="s">
        <v>68</v>
      </c>
      <c r="N226" s="24">
        <v>0.2212628323782297</v>
      </c>
      <c r="X226" s="24">
        <v>67.5</v>
      </c>
    </row>
    <row r="227" spans="1:24" ht="12.75" hidden="1">
      <c r="A227" s="24">
        <v>1146</v>
      </c>
      <c r="B227" s="24">
        <v>95.12000274658203</v>
      </c>
      <c r="C227" s="24">
        <v>95.31999969482422</v>
      </c>
      <c r="D227" s="24">
        <v>9.677027702331543</v>
      </c>
      <c r="E227" s="24">
        <v>9.870043754577637</v>
      </c>
      <c r="F227" s="24">
        <v>11.702017323124275</v>
      </c>
      <c r="G227" s="24" t="s">
        <v>56</v>
      </c>
      <c r="H227" s="24">
        <v>1.1278184495716062</v>
      </c>
      <c r="I227" s="24">
        <v>28.747821196153645</v>
      </c>
      <c r="J227" s="24" t="s">
        <v>62</v>
      </c>
      <c r="K227" s="24">
        <v>0.34498575661138475</v>
      </c>
      <c r="L227" s="24">
        <v>0.3847781434805914</v>
      </c>
      <c r="M227" s="24">
        <v>0.08167034404060755</v>
      </c>
      <c r="N227" s="24">
        <v>0.09630283961024642</v>
      </c>
      <c r="O227" s="24">
        <v>0.013855109683134395</v>
      </c>
      <c r="P227" s="24">
        <v>0.011037995871774406</v>
      </c>
      <c r="Q227" s="24">
        <v>0.0016864621588670483</v>
      </c>
      <c r="R227" s="24">
        <v>0.0014823409964948792</v>
      </c>
      <c r="S227" s="24">
        <v>0.00018180085701174754</v>
      </c>
      <c r="T227" s="24">
        <v>0.00016242021607454317</v>
      </c>
      <c r="U227" s="24">
        <v>3.6899434027071547E-05</v>
      </c>
      <c r="V227" s="24">
        <v>5.501148549781452E-05</v>
      </c>
      <c r="W227" s="24">
        <v>1.13404785312288E-05</v>
      </c>
      <c r="X227" s="24">
        <v>67.5</v>
      </c>
    </row>
    <row r="228" spans="1:24" ht="12.75" hidden="1">
      <c r="A228" s="24">
        <v>1145</v>
      </c>
      <c r="B228" s="24">
        <v>82.54000091552734</v>
      </c>
      <c r="C228" s="24">
        <v>103.94000244140625</v>
      </c>
      <c r="D228" s="24">
        <v>9.676084518432617</v>
      </c>
      <c r="E228" s="24">
        <v>9.848791122436523</v>
      </c>
      <c r="F228" s="24">
        <v>8.811264354006019</v>
      </c>
      <c r="G228" s="24" t="s">
        <v>57</v>
      </c>
      <c r="H228" s="24">
        <v>6.596891439347871</v>
      </c>
      <c r="I228" s="24">
        <v>21.636892354875215</v>
      </c>
      <c r="J228" s="24" t="s">
        <v>60</v>
      </c>
      <c r="K228" s="24">
        <v>0.34490574880080027</v>
      </c>
      <c r="L228" s="24">
        <v>0.002094639019425462</v>
      </c>
      <c r="M228" s="24">
        <v>-0.08162612608903749</v>
      </c>
      <c r="N228" s="24">
        <v>-0.0009959193693542191</v>
      </c>
      <c r="O228" s="24">
        <v>0.013854307130481625</v>
      </c>
      <c r="P228" s="24">
        <v>0.0002395227083379526</v>
      </c>
      <c r="Q228" s="24">
        <v>-0.001683516834829841</v>
      </c>
      <c r="R228" s="24">
        <v>-8.004505669245132E-05</v>
      </c>
      <c r="S228" s="24">
        <v>0.0001815083628384623</v>
      </c>
      <c r="T228" s="24">
        <v>1.7047883278172125E-05</v>
      </c>
      <c r="U228" s="24">
        <v>-3.654841929806123E-05</v>
      </c>
      <c r="V228" s="24">
        <v>-6.312064822773353E-06</v>
      </c>
      <c r="W228" s="24">
        <v>1.1295167138664462E-05</v>
      </c>
      <c r="X228" s="24">
        <v>67.5</v>
      </c>
    </row>
    <row r="229" spans="1:24" ht="12.75" hidden="1">
      <c r="A229" s="24">
        <v>1147</v>
      </c>
      <c r="B229" s="24">
        <v>104.31999969482422</v>
      </c>
      <c r="C229" s="24">
        <v>95.0199966430664</v>
      </c>
      <c r="D229" s="24">
        <v>9.051299095153809</v>
      </c>
      <c r="E229" s="24">
        <v>9.604493141174316</v>
      </c>
      <c r="F229" s="24">
        <v>14.529343706212186</v>
      </c>
      <c r="G229" s="24" t="s">
        <v>58</v>
      </c>
      <c r="H229" s="24">
        <v>1.3559016618879838</v>
      </c>
      <c r="I229" s="24">
        <v>38.1759013567122</v>
      </c>
      <c r="J229" s="24" t="s">
        <v>61</v>
      </c>
      <c r="K229" s="24">
        <v>0.007429448760766412</v>
      </c>
      <c r="L229" s="24">
        <v>0.38477244208460265</v>
      </c>
      <c r="M229" s="24">
        <v>0.0026871240030472555</v>
      </c>
      <c r="N229" s="24">
        <v>-0.09629768980409961</v>
      </c>
      <c r="O229" s="24">
        <v>0.0001491250011583241</v>
      </c>
      <c r="P229" s="24">
        <v>0.01103539676393646</v>
      </c>
      <c r="Q229" s="24">
        <v>9.962770766719183E-05</v>
      </c>
      <c r="R229" s="24">
        <v>-0.0014801782388579202</v>
      </c>
      <c r="S229" s="24">
        <v>-1.0308531898722965E-05</v>
      </c>
      <c r="T229" s="24">
        <v>0.00016152305180820202</v>
      </c>
      <c r="U229" s="24">
        <v>5.077526792771367E-06</v>
      </c>
      <c r="V229" s="24">
        <v>-5.464815984412801E-05</v>
      </c>
      <c r="W229" s="24">
        <v>-1.012745094728103E-06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2004-07-06T12:41:58Z</cp:lastPrinted>
  <dcterms:created xsi:type="dcterms:W3CDTF">2003-07-09T12:58:06Z</dcterms:created>
  <dcterms:modified xsi:type="dcterms:W3CDTF">2004-09-23T05:12:24Z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