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<sst xmlns="http://schemas.openxmlformats.org/spreadsheetml/2006/main" count="625" uniqueCount="145">
  <si>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</si>
  <si>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</si>
  <si>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</si>
  <si>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</si>
  <si>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</si>
  <si>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</si>
  <si>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</si>
  <si>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</si>
  <si>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</si>
  <si>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</si>
  <si>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</si>
  <si>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</si>
  <si>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</si>
  <si>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</si>
  <si>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</si>
  <si>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</si>
  <si>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</si>
  <si>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</si>
  <si>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</si>
  <si>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</si>
  <si>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</si>
  <si>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</si>
  <si>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</si>
  <si>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</si>
  <si>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</si>
  <si>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</si>
  <si>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</si>
  <si>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</si>
  <si>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</si>
  <si>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</si>
  <si>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</si>
  <si>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</si>
  <si>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</si>
  <si>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</si>
  <si>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</si>
  <si>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</si>
  <si>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</si>
  <si>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</si>
  <si>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</si>
  <si>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</si>
  <si>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</si>
  <si>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</si>
  <si>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</si>
  <si>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</si>
  <si>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</si>
  <si>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</si>
  <si>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</si>
  <si>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</si>
  <si>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</si>
  <si>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</si>
  <si>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</si>
  <si>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</si>
  <si>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</si>
  <si>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</si>
  <si>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</si>
  <si>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</si>
  <si>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</si>
  <si>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</si>
  <si>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</si>
  <si>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</si>
  <si>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</si>
  <si>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</si>
  <si>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</si>
  <si>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</si>
  <si>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</si>
  <si>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</si>
  <si>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</si>
  <si>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</si>
  <si>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</si>
  <si>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</si>
  <si>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</si>
  <si>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</si>
  <si>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</si>
  <si>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</si>
  <si>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</si>
  <si>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</si>
  <si>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</si>
  <si>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</si>
  <si>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</si>
  <si>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</si>
  <si>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</si>
  <si>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</si>
  <si>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</si>
  <si>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</si>
  <si>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</si>
  <si>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</si>
  <si>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</si>
  <si>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</si>
  <si>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</si>
  <si>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</si>
  <si>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</si>
  <si>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</si>
  <si>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</si>
  <si>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</si>
  <si>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</si>
  <si>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</si>
  <si>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</si>
  <si>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</si>
  <si>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</si>
  <si>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</si>
  <si>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</si>
  <si>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</si>
  <si>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</si>
  <si>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</si>
  <si>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</si>
  <si>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</si>
  <si>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</si>
  <si>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</si>
  <si>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</si>
  <si>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</si>
  <si>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</si>
  <si>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</si>
  <si>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</si>
  <si>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</si>
  <si>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</si>
  <si>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</si>
  <si>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</si>
  <si>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</si>
  <si>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</si>
  <si>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</si>
  <si>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</si>
  <si>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</si>
  <si>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</si>
  <si>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</si>
  <si>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</si>
  <si>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</si>
  <si>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</si>
  <si>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</si>
  <si>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</si>
  <si>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</si>
  <si>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</si>
  <si>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</si>
  <si>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</si>
  <si>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</si>
  <si>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</si>
  <si>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</si>
  <si>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</si>
  <si>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</si>
  <si>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</si>
  <si>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</si>
  <si>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</si>
  <si>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</si>
  <si>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</si>
  <si>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334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</si>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</sst>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189.0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8.465183508722845</v>
      </c>
      <c r="C41" s="77">
        <f aca="true" t="shared" si="0" ref="C41:C55">($B$41*H41+$B$42*J41+$B$43*L41+$B$44*N41+$B$45*P41+$B$46*R41+$B$47*T41+$B$48*V41)/100</f>
        <v>-7.836603573009393E-08</v>
      </c>
      <c r="D41" s="77">
        <f aca="true" t="shared" si="1" ref="D41:D55">($B$41*I41+$B$42*K41+$B$43*M41+$B$44*O41+$B$45*Q41+$B$46*S41+$B$47*U41+$B$48*W41)/100</f>
        <v>-5.96911387324073E-08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5.356055474781897</v>
      </c>
      <c r="C42" s="77">
        <f t="shared" si="0"/>
        <v>-1.9462613550006524E-10</v>
      </c>
      <c r="D42" s="77">
        <f t="shared" si="1"/>
        <v>-7.25423945039691E-08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-10.265004027804181</v>
      </c>
      <c r="C43" s="77">
        <f t="shared" si="0"/>
        <v>0.940276892504226</v>
      </c>
      <c r="D43" s="77">
        <f t="shared" si="1"/>
        <v>-0.7240704305920727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29.875950367044226</v>
      </c>
      <c r="C44" s="77">
        <f t="shared" si="0"/>
        <v>0.00394191791941438</v>
      </c>
      <c r="D44" s="77">
        <f t="shared" si="1"/>
        <v>0.724148608010886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8.465183508722845</v>
      </c>
      <c r="C45" s="77">
        <f t="shared" si="0"/>
        <v>-0.22453109242876376</v>
      </c>
      <c r="D45" s="77">
        <f t="shared" si="1"/>
        <v>-0.16887185354992412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5.356055474781897</v>
      </c>
      <c r="C46" s="77">
        <f t="shared" si="0"/>
        <v>-0.0013508137973439265</v>
      </c>
      <c r="D46" s="77">
        <f t="shared" si="1"/>
        <v>-0.1306373296363169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-10.265004027804181</v>
      </c>
      <c r="C47" s="77">
        <f t="shared" si="0"/>
        <v>0.037447089615540545</v>
      </c>
      <c r="D47" s="77">
        <f t="shared" si="1"/>
        <v>-0.029485530653103664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29.875950367044226</v>
      </c>
      <c r="C48" s="77">
        <f t="shared" si="0"/>
        <v>0.00045076423710655784</v>
      </c>
      <c r="D48" s="77">
        <f t="shared" si="1"/>
        <v>0.020768757920657313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-0.004726437696018652</v>
      </c>
      <c r="D49" s="77">
        <f t="shared" si="1"/>
        <v>-0.00336445836692203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-0.00010855455489673101</v>
      </c>
      <c r="D50" s="77">
        <f t="shared" si="1"/>
        <v>-0.002008042241500335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0.0004640922079072291</v>
      </c>
      <c r="D51" s="77">
        <f t="shared" si="1"/>
        <v>-0.00041912064622316806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3.2080791867067094E-05</v>
      </c>
      <c r="D52" s="77">
        <f t="shared" si="1"/>
        <v>0.0003039941401626827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-0.00010890691394073409</v>
      </c>
      <c r="D53" s="77">
        <f t="shared" si="1"/>
        <v>-6.518495978662353E-05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-8.556576367357723E-06</v>
      </c>
      <c r="D54" s="77">
        <f t="shared" si="1"/>
        <v>-7.413854017837032E-05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2.806030406979641E-05</v>
      </c>
      <c r="D55" s="77">
        <f t="shared" si="1"/>
        <v>-2.707413322848832E-05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L9" sqref="L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1450</v>
      </c>
      <c r="B3" s="11">
        <v>133.79</v>
      </c>
      <c r="C3" s="11">
        <v>142.92333333333335</v>
      </c>
      <c r="D3" s="11">
        <v>8.36284820507047</v>
      </c>
      <c r="E3" s="11">
        <v>8.771898194473133</v>
      </c>
      <c r="F3" s="12" t="s">
        <v>69</v>
      </c>
      <c r="H3" s="102">
        <v>0.0625</v>
      </c>
    </row>
    <row r="4" spans="1:9" ht="16.5" customHeight="1">
      <c r="A4" s="13">
        <v>1449</v>
      </c>
      <c r="B4" s="14">
        <v>124.46333333333332</v>
      </c>
      <c r="C4" s="14">
        <v>136.48</v>
      </c>
      <c r="D4" s="14">
        <v>8.970016982564845</v>
      </c>
      <c r="E4" s="14">
        <v>9.081847681916537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1452</v>
      </c>
      <c r="B5" s="26">
        <v>131.19333333333333</v>
      </c>
      <c r="C5" s="26">
        <v>149.04333333333335</v>
      </c>
      <c r="D5" s="26">
        <v>8.366398457117498</v>
      </c>
      <c r="E5" s="26">
        <v>8.726171704639615</v>
      </c>
      <c r="F5" s="15" t="s">
        <v>71</v>
      </c>
      <c r="I5" s="75">
        <v>2188</v>
      </c>
    </row>
    <row r="6" spans="1:6" s="2" customFormat="1" ht="13.5" thickBot="1">
      <c r="A6" s="16">
        <v>1451</v>
      </c>
      <c r="B6" s="17">
        <v>171.66666666666666</v>
      </c>
      <c r="C6" s="17">
        <v>189.0833333333333</v>
      </c>
      <c r="D6" s="17">
        <v>8.539742068870588</v>
      </c>
      <c r="E6" s="17">
        <v>8.789790970788296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2205</v>
      </c>
      <c r="K15" s="75">
        <v>2172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8.465183508722845</v>
      </c>
      <c r="C19" s="34">
        <v>65.42851684205617</v>
      </c>
      <c r="D19" s="35">
        <v>24.65689785961679</v>
      </c>
      <c r="K19" s="97" t="s">
        <v>131</v>
      </c>
    </row>
    <row r="20" spans="1:11" ht="12.75">
      <c r="A20" s="33" t="s">
        <v>57</v>
      </c>
      <c r="B20" s="34">
        <v>5.356055474781897</v>
      </c>
      <c r="C20" s="34">
        <v>69.04938880811522</v>
      </c>
      <c r="D20" s="35">
        <v>24.263514177119877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-10.265004027804181</v>
      </c>
      <c r="C21" s="34">
        <v>93.90166263886248</v>
      </c>
      <c r="D21" s="35">
        <v>33.622942826901316</v>
      </c>
      <c r="F21" s="24" t="s">
        <v>134</v>
      </c>
    </row>
    <row r="22" spans="1:11" ht="16.5" thickBot="1">
      <c r="A22" s="36" t="s">
        <v>59</v>
      </c>
      <c r="B22" s="37">
        <v>29.875950367044226</v>
      </c>
      <c r="C22" s="37">
        <v>96.16595036704422</v>
      </c>
      <c r="D22" s="38">
        <v>33.774077690754524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19.74820899963379</v>
      </c>
      <c r="I23" s="75">
        <v>2230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0.940276892504226</v>
      </c>
      <c r="C27" s="44">
        <v>0.00394191791941438</v>
      </c>
      <c r="D27" s="44">
        <v>-0.22453109242876376</v>
      </c>
      <c r="E27" s="44">
        <v>-0.0013508137973439265</v>
      </c>
      <c r="F27" s="44">
        <v>0.037447089615540545</v>
      </c>
      <c r="G27" s="44">
        <v>0.00045076423710655784</v>
      </c>
      <c r="H27" s="44">
        <v>-0.004726437696018652</v>
      </c>
      <c r="I27" s="45">
        <v>-0.00010855455489673101</v>
      </c>
    </row>
    <row r="28" spans="1:9" ht="13.5" thickBot="1">
      <c r="A28" s="46" t="s">
        <v>61</v>
      </c>
      <c r="B28" s="47">
        <v>-0.7240704305920727</v>
      </c>
      <c r="C28" s="47">
        <v>0.724148608010886</v>
      </c>
      <c r="D28" s="47">
        <v>-0.16887185354992412</v>
      </c>
      <c r="E28" s="47">
        <v>-0.1306373296363169</v>
      </c>
      <c r="F28" s="47">
        <v>-0.029485530653103664</v>
      </c>
      <c r="G28" s="47">
        <v>0.020768757920657313</v>
      </c>
      <c r="H28" s="47">
        <v>-0.00336445836692203</v>
      </c>
      <c r="I28" s="48">
        <v>-0.002008042241500335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1450</v>
      </c>
      <c r="B39" s="50">
        <v>133.79</v>
      </c>
      <c r="C39" s="50">
        <v>142.92333333333335</v>
      </c>
      <c r="D39" s="50">
        <v>8.36284820507047</v>
      </c>
      <c r="E39" s="50">
        <v>8.771898194473133</v>
      </c>
      <c r="F39" s="54">
        <f>I39*D39/(23678+B39)*1000</f>
        <v>33.774077690754524</v>
      </c>
      <c r="G39" s="59" t="s">
        <v>59</v>
      </c>
      <c r="H39" s="58">
        <f>I39-B39+X39</f>
        <v>29.875950367044226</v>
      </c>
      <c r="I39" s="58">
        <f>(B39+C42-2*X39)*(23678+B39)*E42/((23678+C42)*D39+E42*(23678+B39))</f>
        <v>96.16595036704422</v>
      </c>
      <c r="J39" s="24" t="s">
        <v>73</v>
      </c>
      <c r="K39" s="24">
        <f>(K40*K40+L40*L40+M40*M40+N40*N40+O40*O40+P40*P40+Q40*Q40+R40*R40+S40*S40+T40*T40+U40*U40+V40*V40+W40*W40)</f>
        <v>2.0315466552461396</v>
      </c>
      <c r="M39" s="24" t="s">
        <v>68</v>
      </c>
      <c r="N39" s="24">
        <f>(K44*K44+L44*L44+M44*M44+N44*N44+O44*O44+P44*P44+Q44*Q44+R44*R44+S44*S44+T44*T44+U44*U44+V44*V44+W44*W44)</f>
        <v>1.295055765587974</v>
      </c>
      <c r="X39" s="55">
        <f>(1-$H$2)*1000</f>
        <v>67.5</v>
      </c>
    </row>
    <row r="40" spans="1:24" ht="12.75">
      <c r="A40" s="49">
        <v>1449</v>
      </c>
      <c r="B40" s="50">
        <v>124.46333333333332</v>
      </c>
      <c r="C40" s="50">
        <v>136.48</v>
      </c>
      <c r="D40" s="50">
        <v>8.970016982564845</v>
      </c>
      <c r="E40" s="50">
        <v>9.081847681916537</v>
      </c>
      <c r="F40" s="54">
        <f>I40*D40/(23678+B40)*1000</f>
        <v>24.65689785961679</v>
      </c>
      <c r="G40" s="59" t="s">
        <v>56</v>
      </c>
      <c r="H40" s="58">
        <f>I40-B40+X40</f>
        <v>8.465183508722845</v>
      </c>
      <c r="I40" s="58">
        <f>(B40+C39-2*X40)*(23678+B40)*E39/((23678+C39)*D40+E39*(23678+B40))</f>
        <v>65.42851684205617</v>
      </c>
      <c r="J40" s="24" t="s">
        <v>62</v>
      </c>
      <c r="K40" s="52">
        <f aca="true" t="shared" si="0" ref="K40:W40">SQRT(K41*K41+K42*K42)</f>
        <v>1.1867597157955747</v>
      </c>
      <c r="L40" s="52">
        <f t="shared" si="0"/>
        <v>0.7241593368872539</v>
      </c>
      <c r="M40" s="52">
        <f t="shared" si="0"/>
        <v>0.28094824147632796</v>
      </c>
      <c r="N40" s="52">
        <f t="shared" si="0"/>
        <v>0.1306443132800767</v>
      </c>
      <c r="O40" s="52">
        <f t="shared" si="0"/>
        <v>0.047662155202733335</v>
      </c>
      <c r="P40" s="52">
        <f t="shared" si="0"/>
        <v>0.020773649028620854</v>
      </c>
      <c r="Q40" s="52">
        <f t="shared" si="0"/>
        <v>0.005801619894227624</v>
      </c>
      <c r="R40" s="52">
        <f t="shared" si="0"/>
        <v>0.0020109743248083794</v>
      </c>
      <c r="S40" s="52">
        <f t="shared" si="0"/>
        <v>0.000625334865116869</v>
      </c>
      <c r="T40" s="52">
        <f t="shared" si="0"/>
        <v>0.00030568221155321884</v>
      </c>
      <c r="U40" s="52">
        <f t="shared" si="0"/>
        <v>0.00012692436679565585</v>
      </c>
      <c r="V40" s="52">
        <f t="shared" si="0"/>
        <v>7.463067826912908E-05</v>
      </c>
      <c r="W40" s="52">
        <f t="shared" si="0"/>
        <v>3.899217042642495E-05</v>
      </c>
      <c r="X40" s="55">
        <f>(1-$H$2)*1000</f>
        <v>67.5</v>
      </c>
    </row>
    <row r="41" spans="1:24" ht="12.75">
      <c r="A41" s="49">
        <v>145</v>
      </c>
      <c r="B41" s="50">
        <v>131.19333333333333</v>
      </c>
      <c r="C41" s="50">
        <v>149.04333333333335</v>
      </c>
      <c r="D41" s="50">
        <v>8.366398457117498</v>
      </c>
      <c r="E41" s="50">
        <v>8.726171704639615</v>
      </c>
      <c r="F41" s="54">
        <f>I41*D41/(23678+B41)*1000</f>
        <v>24.263514177119877</v>
      </c>
      <c r="G41" s="59" t="s">
        <v>57</v>
      </c>
      <c r="H41" s="58">
        <f>I41-B41+X41</f>
        <v>5.356055474781897</v>
      </c>
      <c r="I41" s="58">
        <f>(B41+C40-2*X41)*(23678+B41)*E40/((23678+C40)*D41+E40*(23678+B41))</f>
        <v>69.04938880811522</v>
      </c>
      <c r="J41" s="24" t="s">
        <v>60</v>
      </c>
      <c r="K41" s="52">
        <f>'calcul config'!C43</f>
        <v>0.940276892504226</v>
      </c>
      <c r="L41" s="52">
        <f>'calcul config'!C44</f>
        <v>0.00394191791941438</v>
      </c>
      <c r="M41" s="52">
        <f>'calcul config'!C45</f>
        <v>-0.22453109242876376</v>
      </c>
      <c r="N41" s="52">
        <f>'calcul config'!C46</f>
        <v>-0.0013508137973439265</v>
      </c>
      <c r="O41" s="52">
        <f>'calcul config'!C47</f>
        <v>0.037447089615540545</v>
      </c>
      <c r="P41" s="52">
        <f>'calcul config'!C48</f>
        <v>0.00045076423710655784</v>
      </c>
      <c r="Q41" s="52">
        <f>'calcul config'!C49</f>
        <v>-0.004726437696018652</v>
      </c>
      <c r="R41" s="52">
        <f>'calcul config'!C50</f>
        <v>-0.00010855455489673101</v>
      </c>
      <c r="S41" s="52">
        <f>'calcul config'!C51</f>
        <v>0.0004640922079072291</v>
      </c>
      <c r="T41" s="52">
        <f>'calcul config'!C52</f>
        <v>3.2080791867067094E-05</v>
      </c>
      <c r="U41" s="52">
        <f>'calcul config'!C53</f>
        <v>-0.00010890691394073409</v>
      </c>
      <c r="V41" s="52">
        <f>'calcul config'!C54</f>
        <v>-8.556576367357723E-06</v>
      </c>
      <c r="W41" s="52">
        <f>'calcul config'!C55</f>
        <v>2.806030406979641E-05</v>
      </c>
      <c r="X41" s="55">
        <f>(1-$H$2)*1000</f>
        <v>67.5</v>
      </c>
    </row>
    <row r="42" spans="1:24" ht="12.75">
      <c r="A42" s="49">
        <v>1451</v>
      </c>
      <c r="B42" s="50">
        <v>171.66666666666666</v>
      </c>
      <c r="C42" s="50">
        <v>189.0833333333333</v>
      </c>
      <c r="D42" s="50">
        <v>8.539742068870588</v>
      </c>
      <c r="E42" s="50">
        <v>8.789790970788296</v>
      </c>
      <c r="F42" s="54">
        <f>I42*D42/(23678+B42)*1000</f>
        <v>33.622942826901316</v>
      </c>
      <c r="G42" s="59" t="s">
        <v>58</v>
      </c>
      <c r="H42" s="58">
        <f>I42-B42+X42</f>
        <v>-10.265004027804181</v>
      </c>
      <c r="I42" s="58">
        <f>(B42+C41-2*X42)*(23678+B42)*E41/((23678+C41)*D42+E41*(23678+B42))</f>
        <v>93.90166263886248</v>
      </c>
      <c r="J42" s="24" t="s">
        <v>61</v>
      </c>
      <c r="K42" s="52">
        <f>'calcul config'!D43</f>
        <v>-0.7240704305920727</v>
      </c>
      <c r="L42" s="52">
        <f>'calcul config'!D44</f>
        <v>0.724148608010886</v>
      </c>
      <c r="M42" s="52">
        <f>'calcul config'!D45</f>
        <v>-0.16887185354992412</v>
      </c>
      <c r="N42" s="52">
        <f>'calcul config'!D46</f>
        <v>-0.1306373296363169</v>
      </c>
      <c r="O42" s="52">
        <f>'calcul config'!D47</f>
        <v>-0.029485530653103664</v>
      </c>
      <c r="P42" s="52">
        <f>'calcul config'!D48</f>
        <v>0.020768757920657313</v>
      </c>
      <c r="Q42" s="52">
        <f>'calcul config'!D49</f>
        <v>-0.00336445836692203</v>
      </c>
      <c r="R42" s="52">
        <f>'calcul config'!D50</f>
        <v>-0.002008042241500335</v>
      </c>
      <c r="S42" s="52">
        <f>'calcul config'!D51</f>
        <v>-0.00041912064622316806</v>
      </c>
      <c r="T42" s="52">
        <f>'calcul config'!D52</f>
        <v>0.0003039941401626827</v>
      </c>
      <c r="U42" s="52">
        <f>'calcul config'!D53</f>
        <v>-6.518495978662353E-05</v>
      </c>
      <c r="V42" s="52">
        <f>'calcul config'!D54</f>
        <v>-7.413854017837032E-05</v>
      </c>
      <c r="W42" s="52">
        <f>'calcul config'!D55</f>
        <v>-2.707413322848832E-05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0.7911731438637165</v>
      </c>
      <c r="L44" s="52">
        <f>L40/(L43*1.5)</f>
        <v>0.6896755589402419</v>
      </c>
      <c r="M44" s="52">
        <f aca="true" t="shared" si="1" ref="M44:W44">M40/(M43*1.5)</f>
        <v>0.31216471275147556</v>
      </c>
      <c r="N44" s="52">
        <f t="shared" si="1"/>
        <v>0.17419241770676894</v>
      </c>
      <c r="O44" s="52">
        <f t="shared" si="1"/>
        <v>0.21183180090103707</v>
      </c>
      <c r="P44" s="52">
        <f t="shared" si="1"/>
        <v>0.13849099352413902</v>
      </c>
      <c r="Q44" s="52">
        <f t="shared" si="1"/>
        <v>0.03867746596151749</v>
      </c>
      <c r="R44" s="52">
        <f t="shared" si="1"/>
        <v>0.004468831832907511</v>
      </c>
      <c r="S44" s="52">
        <f t="shared" si="1"/>
        <v>0.008337798201558253</v>
      </c>
      <c r="T44" s="52">
        <f t="shared" si="1"/>
        <v>0.004075762820709584</v>
      </c>
      <c r="U44" s="52">
        <f t="shared" si="1"/>
        <v>0.0016923248906087446</v>
      </c>
      <c r="V44" s="52">
        <f t="shared" si="1"/>
        <v>0.0009950757102550542</v>
      </c>
      <c r="W44" s="52">
        <f t="shared" si="1"/>
        <v>0.0005198956056856659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1451</v>
      </c>
      <c r="B51" s="24">
        <v>170.8</v>
      </c>
      <c r="C51" s="24">
        <v>178.6</v>
      </c>
      <c r="D51" s="24">
        <v>8.566259723267127</v>
      </c>
      <c r="E51" s="24">
        <v>8.938264974422676</v>
      </c>
      <c r="F51" s="24">
        <v>35.43727641484243</v>
      </c>
      <c r="G51" s="24" t="s">
        <v>59</v>
      </c>
      <c r="H51" s="24">
        <v>-4.641245179995167</v>
      </c>
      <c r="I51" s="24">
        <v>98.65875482000484</v>
      </c>
      <c r="J51" s="24" t="s">
        <v>73</v>
      </c>
      <c r="K51" s="24">
        <v>1.038562017499523</v>
      </c>
      <c r="M51" s="24" t="s">
        <v>68</v>
      </c>
      <c r="N51" s="24">
        <v>0.5877080474370049</v>
      </c>
      <c r="X51" s="24">
        <v>67.5</v>
      </c>
    </row>
    <row r="52" spans="1:24" ht="12.75" hidden="1">
      <c r="A52" s="24">
        <v>1449</v>
      </c>
      <c r="B52" s="24">
        <v>140.5</v>
      </c>
      <c r="C52" s="24">
        <v>158.89999389648438</v>
      </c>
      <c r="D52" s="24">
        <v>9.023337364196777</v>
      </c>
      <c r="E52" s="24">
        <v>9.075303077697754</v>
      </c>
      <c r="F52" s="24">
        <v>34.67894450896493</v>
      </c>
      <c r="G52" s="24" t="s">
        <v>56</v>
      </c>
      <c r="H52" s="24">
        <v>18.540458529703713</v>
      </c>
      <c r="I52" s="24">
        <v>91.54045852970371</v>
      </c>
      <c r="J52" s="24" t="s">
        <v>62</v>
      </c>
      <c r="K52" s="24">
        <v>0.952127594857459</v>
      </c>
      <c r="L52" s="24">
        <v>0.24355520296122057</v>
      </c>
      <c r="M52" s="24">
        <v>0.22540400188317022</v>
      </c>
      <c r="N52" s="24">
        <v>0.14265746834455775</v>
      </c>
      <c r="O52" s="24">
        <v>0.038238992875269585</v>
      </c>
      <c r="P52" s="24">
        <v>0.006986961357770532</v>
      </c>
      <c r="Q52" s="24">
        <v>0.00465467554044891</v>
      </c>
      <c r="R52" s="24">
        <v>0.0021958895462693803</v>
      </c>
      <c r="S52" s="24">
        <v>0.0005016790015515537</v>
      </c>
      <c r="T52" s="24">
        <v>0.00010285213970617089</v>
      </c>
      <c r="U52" s="24">
        <v>0.0001017990221212479</v>
      </c>
      <c r="V52" s="24">
        <v>8.148305774755406E-05</v>
      </c>
      <c r="W52" s="24">
        <v>3.1276772329990736E-05</v>
      </c>
      <c r="X52" s="24">
        <v>67.5</v>
      </c>
    </row>
    <row r="53" spans="1:24" ht="12.75" hidden="1">
      <c r="A53" s="24">
        <v>1450</v>
      </c>
      <c r="B53" s="24">
        <v>134.32000732421875</v>
      </c>
      <c r="C53" s="24">
        <v>154.6199951171875</v>
      </c>
      <c r="D53" s="24">
        <v>8.115354537963867</v>
      </c>
      <c r="E53" s="24">
        <v>8.546059608459473</v>
      </c>
      <c r="F53" s="24">
        <v>28.452749381697576</v>
      </c>
      <c r="G53" s="24" t="s">
        <v>57</v>
      </c>
      <c r="H53" s="24">
        <v>16.666914928615995</v>
      </c>
      <c r="I53" s="24">
        <v>83.48692225283474</v>
      </c>
      <c r="J53" s="24" t="s">
        <v>60</v>
      </c>
      <c r="K53" s="24">
        <v>-0.8214353658603832</v>
      </c>
      <c r="L53" s="24">
        <v>-0.001323641016883423</v>
      </c>
      <c r="M53" s="24">
        <v>0.19315605780974288</v>
      </c>
      <c r="N53" s="24">
        <v>-0.0014754660623423105</v>
      </c>
      <c r="O53" s="24">
        <v>-0.03319684443599807</v>
      </c>
      <c r="P53" s="24">
        <v>-0.00015141032313822244</v>
      </c>
      <c r="Q53" s="24">
        <v>0.003924344055210916</v>
      </c>
      <c r="R53" s="24">
        <v>-0.00011862934711896712</v>
      </c>
      <c r="S53" s="24">
        <v>-0.0004513311907146124</v>
      </c>
      <c r="T53" s="24">
        <v>-1.0783620166572093E-05</v>
      </c>
      <c r="U53" s="24">
        <v>8.120646515126114E-05</v>
      </c>
      <c r="V53" s="24">
        <v>-9.368556385092784E-06</v>
      </c>
      <c r="W53" s="24">
        <v>-2.8577240641886213E-05</v>
      </c>
      <c r="X53" s="24">
        <v>67.5</v>
      </c>
    </row>
    <row r="54" spans="1:24" ht="12.75" hidden="1">
      <c r="A54" s="24">
        <v>145</v>
      </c>
      <c r="B54" s="24">
        <v>145</v>
      </c>
      <c r="C54" s="24">
        <v>158.39999389648438</v>
      </c>
      <c r="D54" s="24">
        <v>8.311222076416016</v>
      </c>
      <c r="E54" s="24">
        <v>8.841177940368652</v>
      </c>
      <c r="F54" s="24">
        <v>29.110049101630004</v>
      </c>
      <c r="G54" s="24" t="s">
        <v>58</v>
      </c>
      <c r="H54" s="24">
        <v>5.940039668291405</v>
      </c>
      <c r="I54" s="24">
        <v>83.4400396682914</v>
      </c>
      <c r="J54" s="24" t="s">
        <v>61</v>
      </c>
      <c r="K54" s="24">
        <v>-0.48144667056992724</v>
      </c>
      <c r="L54" s="24">
        <v>-0.24355160616169166</v>
      </c>
      <c r="M54" s="24">
        <v>-0.11617960834994871</v>
      </c>
      <c r="N54" s="24">
        <v>-0.1426498379752931</v>
      </c>
      <c r="O54" s="24">
        <v>-0.018978674758977833</v>
      </c>
      <c r="P54" s="24">
        <v>-0.006985320603166745</v>
      </c>
      <c r="Q54" s="24">
        <v>-0.002503103698048504</v>
      </c>
      <c r="R54" s="24">
        <v>-0.0021926828264519412</v>
      </c>
      <c r="S54" s="24">
        <v>-0.00021904788719796848</v>
      </c>
      <c r="T54" s="24">
        <v>-0.00010228526862770022</v>
      </c>
      <c r="U54" s="24">
        <v>-6.138852435495845E-05</v>
      </c>
      <c r="V54" s="24">
        <v>-8.094268868249044E-05</v>
      </c>
      <c r="W54" s="24">
        <v>-1.2711325842641313E-05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1451</v>
      </c>
      <c r="B56" s="24">
        <v>170.8</v>
      </c>
      <c r="C56" s="24">
        <v>178.6</v>
      </c>
      <c r="D56" s="24">
        <v>8.566259723267127</v>
      </c>
      <c r="E56" s="24">
        <v>8.938264974422676</v>
      </c>
      <c r="F56" s="24">
        <v>34.169751326615426</v>
      </c>
      <c r="G56" s="24" t="s">
        <v>59</v>
      </c>
      <c r="H56" s="24">
        <v>-8.17008428838713</v>
      </c>
      <c r="I56" s="24">
        <v>95.12991571161288</v>
      </c>
      <c r="J56" s="24" t="s">
        <v>73</v>
      </c>
      <c r="K56" s="24">
        <v>0.9678399774417165</v>
      </c>
      <c r="M56" s="24" t="s">
        <v>68</v>
      </c>
      <c r="N56" s="24">
        <v>0.6869710944407338</v>
      </c>
      <c r="X56" s="24">
        <v>67.5</v>
      </c>
    </row>
    <row r="57" spans="1:24" ht="12.75" hidden="1">
      <c r="A57" s="24">
        <v>1449</v>
      </c>
      <c r="B57" s="24">
        <v>140.5</v>
      </c>
      <c r="C57" s="24">
        <v>158.89999389648438</v>
      </c>
      <c r="D57" s="24">
        <v>9.023337364196777</v>
      </c>
      <c r="E57" s="24">
        <v>9.075303077697754</v>
      </c>
      <c r="F57" s="24">
        <v>34.67894450896493</v>
      </c>
      <c r="G57" s="24" t="s">
        <v>56</v>
      </c>
      <c r="H57" s="24">
        <v>18.540458529703713</v>
      </c>
      <c r="I57" s="24">
        <v>91.54045852970371</v>
      </c>
      <c r="J57" s="24" t="s">
        <v>62</v>
      </c>
      <c r="K57" s="24">
        <v>0.7335177254013863</v>
      </c>
      <c r="L57" s="24">
        <v>0.6150009464159634</v>
      </c>
      <c r="M57" s="24">
        <v>0.17365076976295643</v>
      </c>
      <c r="N57" s="24">
        <v>0.14217590861688606</v>
      </c>
      <c r="O57" s="24">
        <v>0.02945918592767136</v>
      </c>
      <c r="P57" s="24">
        <v>0.017642535266164938</v>
      </c>
      <c r="Q57" s="24">
        <v>0.003585915213126248</v>
      </c>
      <c r="R57" s="24">
        <v>0.0021884825222945065</v>
      </c>
      <c r="S57" s="24">
        <v>0.0003864874609610948</v>
      </c>
      <c r="T57" s="24">
        <v>0.0002596372628362137</v>
      </c>
      <c r="U57" s="24">
        <v>7.842556798972285E-05</v>
      </c>
      <c r="V57" s="24">
        <v>8.121386815197679E-05</v>
      </c>
      <c r="W57" s="24">
        <v>2.4098236298161812E-05</v>
      </c>
      <c r="X57" s="24">
        <v>67.5</v>
      </c>
    </row>
    <row r="58" spans="1:24" ht="12.75" hidden="1">
      <c r="A58" s="24">
        <v>145</v>
      </c>
      <c r="B58" s="24">
        <v>145</v>
      </c>
      <c r="C58" s="24">
        <v>158.39999389648438</v>
      </c>
      <c r="D58" s="24">
        <v>8.311222076416016</v>
      </c>
      <c r="E58" s="24">
        <v>8.841177940368652</v>
      </c>
      <c r="F58" s="24">
        <v>30.748596712024185</v>
      </c>
      <c r="G58" s="24" t="s">
        <v>57</v>
      </c>
      <c r="H58" s="24">
        <v>10.63671596493218</v>
      </c>
      <c r="I58" s="24">
        <v>88.13671596493218</v>
      </c>
      <c r="J58" s="24" t="s">
        <v>60</v>
      </c>
      <c r="K58" s="24">
        <v>-0.7238164828544632</v>
      </c>
      <c r="L58" s="24">
        <v>-0.003344772337362174</v>
      </c>
      <c r="M58" s="24">
        <v>0.17102301817217416</v>
      </c>
      <c r="N58" s="24">
        <v>-0.0014703814654440995</v>
      </c>
      <c r="O58" s="24">
        <v>-0.029119396866310487</v>
      </c>
      <c r="P58" s="24">
        <v>-0.00038268183585382675</v>
      </c>
      <c r="Q58" s="24">
        <v>0.0035141023360393555</v>
      </c>
      <c r="R58" s="24">
        <v>-0.00011823093256059537</v>
      </c>
      <c r="S58" s="24">
        <v>-0.0003851068068322722</v>
      </c>
      <c r="T58" s="24">
        <v>-2.72532842818898E-05</v>
      </c>
      <c r="U58" s="24">
        <v>7.537372204399776E-05</v>
      </c>
      <c r="V58" s="24">
        <v>-9.336401929330569E-06</v>
      </c>
      <c r="W58" s="24">
        <v>-2.4066708553346526E-05</v>
      </c>
      <c r="X58" s="24">
        <v>67.5</v>
      </c>
    </row>
    <row r="59" spans="1:24" ht="12.75" hidden="1">
      <c r="A59" s="24">
        <v>1450</v>
      </c>
      <c r="B59" s="24">
        <v>134.32000732421875</v>
      </c>
      <c r="C59" s="24">
        <v>154.6199951171875</v>
      </c>
      <c r="D59" s="24">
        <v>8.115354537963867</v>
      </c>
      <c r="E59" s="24">
        <v>8.546059608459473</v>
      </c>
      <c r="F59" s="24">
        <v>28.012734604016728</v>
      </c>
      <c r="G59" s="24" t="s">
        <v>58</v>
      </c>
      <c r="H59" s="24">
        <v>15.375810190668602</v>
      </c>
      <c r="I59" s="24">
        <v>82.19581751488735</v>
      </c>
      <c r="J59" s="24" t="s">
        <v>61</v>
      </c>
      <c r="K59" s="24">
        <v>-0.11890312286150481</v>
      </c>
      <c r="L59" s="24">
        <v>-0.6149918508326284</v>
      </c>
      <c r="M59" s="24">
        <v>-0.03009513406761122</v>
      </c>
      <c r="N59" s="24">
        <v>-0.1421683050802225</v>
      </c>
      <c r="O59" s="24">
        <v>-0.004461430450361991</v>
      </c>
      <c r="P59" s="24">
        <v>-0.01763838442801327</v>
      </c>
      <c r="Q59" s="24">
        <v>-0.0007140537007627721</v>
      </c>
      <c r="R59" s="24">
        <v>-0.002185286525143643</v>
      </c>
      <c r="S59" s="24">
        <v>-3.2639007515621674E-05</v>
      </c>
      <c r="T59" s="24">
        <v>-0.0002582029565069533</v>
      </c>
      <c r="U59" s="24">
        <v>-2.1664988800938855E-05</v>
      </c>
      <c r="V59" s="24">
        <v>-8.067542363830923E-05</v>
      </c>
      <c r="W59" s="24">
        <v>-1.2322873408100702E-06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1451</v>
      </c>
      <c r="B61" s="100">
        <v>170.8</v>
      </c>
      <c r="C61" s="100">
        <v>178.6</v>
      </c>
      <c r="D61" s="100">
        <v>8.566259723267127</v>
      </c>
      <c r="E61" s="100">
        <v>8.938264974422676</v>
      </c>
      <c r="F61" s="100">
        <v>35.43727641484243</v>
      </c>
      <c r="G61" s="100" t="s">
        <v>59</v>
      </c>
      <c r="H61" s="100">
        <v>-4.641245179995167</v>
      </c>
      <c r="I61" s="100">
        <v>98.65875482000484</v>
      </c>
      <c r="J61" s="100" t="s">
        <v>73</v>
      </c>
      <c r="K61" s="100">
        <v>1.0661314308466956</v>
      </c>
      <c r="M61" s="100" t="s">
        <v>68</v>
      </c>
      <c r="N61" s="100">
        <v>0.7980824566306963</v>
      </c>
      <c r="X61" s="100">
        <v>67.5</v>
      </c>
    </row>
    <row r="62" spans="1:24" s="100" customFormat="1" ht="12.75">
      <c r="A62" s="100">
        <v>1450</v>
      </c>
      <c r="B62" s="100">
        <v>134.32000732421875</v>
      </c>
      <c r="C62" s="100">
        <v>154.6199951171875</v>
      </c>
      <c r="D62" s="100">
        <v>8.115354537963867</v>
      </c>
      <c r="E62" s="100">
        <v>8.546059608459473</v>
      </c>
      <c r="F62" s="100">
        <v>31.752877780964855</v>
      </c>
      <c r="G62" s="100" t="s">
        <v>56</v>
      </c>
      <c r="H62" s="100">
        <v>26.350252007851907</v>
      </c>
      <c r="I62" s="100">
        <v>93.17025933207066</v>
      </c>
      <c r="J62" s="100" t="s">
        <v>62</v>
      </c>
      <c r="K62" s="100">
        <v>0.7062970980867025</v>
      </c>
      <c r="L62" s="100">
        <v>0.7189786158999187</v>
      </c>
      <c r="M62" s="100">
        <v>0.1672067429711057</v>
      </c>
      <c r="N62" s="100">
        <v>0.14539696083036632</v>
      </c>
      <c r="O62" s="100">
        <v>0.02836610909242081</v>
      </c>
      <c r="P62" s="100">
        <v>0.02062539670276427</v>
      </c>
      <c r="Q62" s="100">
        <v>0.003452946121394184</v>
      </c>
      <c r="R62" s="100">
        <v>0.0022380976813176647</v>
      </c>
      <c r="S62" s="100">
        <v>0.00037219009394719995</v>
      </c>
      <c r="T62" s="100">
        <v>0.0003035237992793858</v>
      </c>
      <c r="U62" s="100">
        <v>7.552602962273257E-05</v>
      </c>
      <c r="V62" s="100">
        <v>8.305843107807432E-05</v>
      </c>
      <c r="W62" s="100">
        <v>2.3206430091094105E-05</v>
      </c>
      <c r="X62" s="100">
        <v>67.5</v>
      </c>
    </row>
    <row r="63" spans="1:24" s="100" customFormat="1" ht="12.75">
      <c r="A63" s="100">
        <v>1449</v>
      </c>
      <c r="B63" s="100">
        <v>140.5</v>
      </c>
      <c r="C63" s="100">
        <v>158.89999389648438</v>
      </c>
      <c r="D63" s="100">
        <v>9.023337364196777</v>
      </c>
      <c r="E63" s="100">
        <v>9.075303077697754</v>
      </c>
      <c r="F63" s="100">
        <v>29.496820971026512</v>
      </c>
      <c r="G63" s="100" t="s">
        <v>57</v>
      </c>
      <c r="H63" s="100">
        <v>4.861438838149326</v>
      </c>
      <c r="I63" s="100">
        <v>77.86143883814933</v>
      </c>
      <c r="J63" s="100" t="s">
        <v>60</v>
      </c>
      <c r="K63" s="100">
        <v>-0.36784097560463025</v>
      </c>
      <c r="L63" s="100">
        <v>-0.0039102456671727135</v>
      </c>
      <c r="M63" s="100">
        <v>0.08545368985530903</v>
      </c>
      <c r="N63" s="100">
        <v>-0.0015034277250809192</v>
      </c>
      <c r="O63" s="100">
        <v>-0.015033290698636396</v>
      </c>
      <c r="P63" s="100">
        <v>-0.0004474350725103594</v>
      </c>
      <c r="Q63" s="100">
        <v>0.0016861350581891046</v>
      </c>
      <c r="R63" s="100">
        <v>-0.00012088427579682096</v>
      </c>
      <c r="S63" s="100">
        <v>-0.00021808378806975056</v>
      </c>
      <c r="T63" s="100">
        <v>-3.1869867725726E-05</v>
      </c>
      <c r="U63" s="100">
        <v>3.1536149439801467E-05</v>
      </c>
      <c r="V63" s="100">
        <v>-9.543346090165237E-06</v>
      </c>
      <c r="W63" s="100">
        <v>-1.4217117401716432E-05</v>
      </c>
      <c r="X63" s="100">
        <v>67.5</v>
      </c>
    </row>
    <row r="64" spans="1:24" s="100" customFormat="1" ht="12.75">
      <c r="A64" s="100">
        <v>145</v>
      </c>
      <c r="B64" s="100">
        <v>145</v>
      </c>
      <c r="C64" s="100">
        <v>158.39999389648438</v>
      </c>
      <c r="D64" s="100">
        <v>8.311222076416016</v>
      </c>
      <c r="E64" s="100">
        <v>8.841177940368652</v>
      </c>
      <c r="F64" s="100">
        <v>30.748596712024185</v>
      </c>
      <c r="G64" s="100" t="s">
        <v>58</v>
      </c>
      <c r="H64" s="100">
        <v>10.63671596493218</v>
      </c>
      <c r="I64" s="100">
        <v>88.13671596493218</v>
      </c>
      <c r="J64" s="100" t="s">
        <v>61</v>
      </c>
      <c r="K64" s="100">
        <v>-0.6029499211642131</v>
      </c>
      <c r="L64" s="100">
        <v>-0.7189679826669512</v>
      </c>
      <c r="M64" s="100">
        <v>-0.14372112504819204</v>
      </c>
      <c r="N64" s="100">
        <v>-0.14538918778156282</v>
      </c>
      <c r="O64" s="100">
        <v>-0.024054860544459843</v>
      </c>
      <c r="P64" s="100">
        <v>-0.02062054293665147</v>
      </c>
      <c r="Q64" s="100">
        <v>-0.003013268239436503</v>
      </c>
      <c r="R64" s="100">
        <v>-0.0022348306922414917</v>
      </c>
      <c r="S64" s="100">
        <v>-0.0003016039247317144</v>
      </c>
      <c r="T64" s="100">
        <v>-0.00030184600090134967</v>
      </c>
      <c r="U64" s="100">
        <v>-6.862690747137298E-05</v>
      </c>
      <c r="V64" s="100">
        <v>-8.25083481749244E-05</v>
      </c>
      <c r="W64" s="100">
        <v>-1.8341536750192164E-05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1451</v>
      </c>
      <c r="B66" s="24">
        <v>170.8</v>
      </c>
      <c r="C66" s="24">
        <v>178.6</v>
      </c>
      <c r="D66" s="24">
        <v>8.566259723267127</v>
      </c>
      <c r="E66" s="24">
        <v>8.938264974422676</v>
      </c>
      <c r="F66" s="24">
        <v>35.98487218921266</v>
      </c>
      <c r="G66" s="24" t="s">
        <v>59</v>
      </c>
      <c r="H66" s="24">
        <v>-3.1167172616634957</v>
      </c>
      <c r="I66" s="24">
        <v>100.18328273833652</v>
      </c>
      <c r="J66" s="24" t="s">
        <v>73</v>
      </c>
      <c r="K66" s="24">
        <v>1.0540480030495445</v>
      </c>
      <c r="M66" s="24" t="s">
        <v>68</v>
      </c>
      <c r="N66" s="24">
        <v>0.7344192263189661</v>
      </c>
      <c r="X66" s="24">
        <v>67.5</v>
      </c>
    </row>
    <row r="67" spans="1:24" ht="12.75" hidden="1">
      <c r="A67" s="24">
        <v>1450</v>
      </c>
      <c r="B67" s="24">
        <v>134.32000732421875</v>
      </c>
      <c r="C67" s="24">
        <v>154.6199951171875</v>
      </c>
      <c r="D67" s="24">
        <v>8.115354537963867</v>
      </c>
      <c r="E67" s="24">
        <v>8.546059608459473</v>
      </c>
      <c r="F67" s="24">
        <v>31.752877780964855</v>
      </c>
      <c r="G67" s="24" t="s">
        <v>56</v>
      </c>
      <c r="H67" s="24">
        <v>26.350252007851907</v>
      </c>
      <c r="I67" s="24">
        <v>93.17025933207066</v>
      </c>
      <c r="J67" s="24" t="s">
        <v>62</v>
      </c>
      <c r="K67" s="24">
        <v>0.7841895959833075</v>
      </c>
      <c r="L67" s="24">
        <v>0.6181476489653809</v>
      </c>
      <c r="M67" s="24">
        <v>0.18564672312812164</v>
      </c>
      <c r="N67" s="24">
        <v>0.14559234310712899</v>
      </c>
      <c r="O67" s="24">
        <v>0.03149443909788225</v>
      </c>
      <c r="P67" s="24">
        <v>0.01773288474912816</v>
      </c>
      <c r="Q67" s="24">
        <v>0.0038337421889489804</v>
      </c>
      <c r="R67" s="24">
        <v>0.002241104590554069</v>
      </c>
      <c r="S67" s="24">
        <v>0.0004132328357744474</v>
      </c>
      <c r="T67" s="24">
        <v>0.00026096239378466525</v>
      </c>
      <c r="U67" s="24">
        <v>8.385579326350156E-05</v>
      </c>
      <c r="V67" s="24">
        <v>8.316895818379454E-05</v>
      </c>
      <c r="W67" s="24">
        <v>2.5764891726637317E-05</v>
      </c>
      <c r="X67" s="24">
        <v>67.5</v>
      </c>
    </row>
    <row r="68" spans="1:24" ht="12.75" hidden="1">
      <c r="A68" s="24">
        <v>145</v>
      </c>
      <c r="B68" s="24">
        <v>145</v>
      </c>
      <c r="C68" s="24">
        <v>158.39999389648438</v>
      </c>
      <c r="D68" s="24">
        <v>8.311222076416016</v>
      </c>
      <c r="E68" s="24">
        <v>8.841177940368652</v>
      </c>
      <c r="F68" s="24">
        <v>29.110049101630004</v>
      </c>
      <c r="G68" s="24" t="s">
        <v>57</v>
      </c>
      <c r="H68" s="24">
        <v>5.940039668291405</v>
      </c>
      <c r="I68" s="24">
        <v>83.4400396682914</v>
      </c>
      <c r="J68" s="24" t="s">
        <v>60</v>
      </c>
      <c r="K68" s="24">
        <v>-0.35107188480896023</v>
      </c>
      <c r="L68" s="24">
        <v>-0.003361590242708319</v>
      </c>
      <c r="M68" s="24">
        <v>0.08121971489252959</v>
      </c>
      <c r="N68" s="24">
        <v>-0.001505459239908308</v>
      </c>
      <c r="O68" s="24">
        <v>-0.014402444461558965</v>
      </c>
      <c r="P68" s="24">
        <v>-0.00038466164603469667</v>
      </c>
      <c r="Q68" s="24">
        <v>0.001586153857584012</v>
      </c>
      <c r="R68" s="24">
        <v>-0.00012104416396779808</v>
      </c>
      <c r="S68" s="24">
        <v>-0.00021332612373565913</v>
      </c>
      <c r="T68" s="24">
        <v>-2.7400009887987752E-05</v>
      </c>
      <c r="U68" s="24">
        <v>2.852695901930121E-05</v>
      </c>
      <c r="V68" s="24">
        <v>-9.555769268360376E-06</v>
      </c>
      <c r="W68" s="24">
        <v>-1.4028336501815397E-05</v>
      </c>
      <c r="X68" s="24">
        <v>67.5</v>
      </c>
    </row>
    <row r="69" spans="1:24" ht="12.75" hidden="1">
      <c r="A69" s="24">
        <v>1449</v>
      </c>
      <c r="B69" s="24">
        <v>140.5</v>
      </c>
      <c r="C69" s="24">
        <v>158.89999389648438</v>
      </c>
      <c r="D69" s="24">
        <v>9.023337364196777</v>
      </c>
      <c r="E69" s="24">
        <v>9.075303077697754</v>
      </c>
      <c r="F69" s="24">
        <v>30.717494990945063</v>
      </c>
      <c r="G69" s="24" t="s">
        <v>58</v>
      </c>
      <c r="H69" s="24">
        <v>8.083597444209403</v>
      </c>
      <c r="I69" s="24">
        <v>81.0835974442094</v>
      </c>
      <c r="J69" s="24" t="s">
        <v>61</v>
      </c>
      <c r="K69" s="24">
        <v>-0.7012145564270235</v>
      </c>
      <c r="L69" s="24">
        <v>-0.6181385084529744</v>
      </c>
      <c r="M69" s="24">
        <v>-0.16693730476135543</v>
      </c>
      <c r="N69" s="24">
        <v>-0.1455845594968812</v>
      </c>
      <c r="O69" s="24">
        <v>-0.028008378882433085</v>
      </c>
      <c r="P69" s="24">
        <v>-0.017728712218994698</v>
      </c>
      <c r="Q69" s="24">
        <v>-0.0034902285185068726</v>
      </c>
      <c r="R69" s="24">
        <v>-0.00223783334861465</v>
      </c>
      <c r="S69" s="24">
        <v>-0.00035391148822002045</v>
      </c>
      <c r="T69" s="24">
        <v>-0.0002595199615211918</v>
      </c>
      <c r="U69" s="24">
        <v>-7.885433832683034E-05</v>
      </c>
      <c r="V69" s="24">
        <v>-8.261817523443388E-05</v>
      </c>
      <c r="W69" s="24">
        <v>-2.161100230616752E-05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1451</v>
      </c>
      <c r="B71" s="24">
        <v>170.8</v>
      </c>
      <c r="C71" s="24">
        <v>178.6</v>
      </c>
      <c r="D71" s="24">
        <v>8.566259723267127</v>
      </c>
      <c r="E71" s="24">
        <v>8.938264974422676</v>
      </c>
      <c r="F71" s="24">
        <v>34.169751326615426</v>
      </c>
      <c r="G71" s="24" t="s">
        <v>59</v>
      </c>
      <c r="H71" s="24">
        <v>-8.17008428838713</v>
      </c>
      <c r="I71" s="24">
        <v>95.12991571161288</v>
      </c>
      <c r="J71" s="24" t="s">
        <v>73</v>
      </c>
      <c r="K71" s="24">
        <v>0.9746178900499193</v>
      </c>
      <c r="M71" s="24" t="s">
        <v>68</v>
      </c>
      <c r="N71" s="24">
        <v>0.7519052930945447</v>
      </c>
      <c r="X71" s="24">
        <v>67.5</v>
      </c>
    </row>
    <row r="72" spans="1:24" ht="12.75" hidden="1">
      <c r="A72" s="24">
        <v>145</v>
      </c>
      <c r="B72" s="24">
        <v>145</v>
      </c>
      <c r="C72" s="24">
        <v>158.39999389648438</v>
      </c>
      <c r="D72" s="24">
        <v>8.311222076416016</v>
      </c>
      <c r="E72" s="24">
        <v>8.841177940368652</v>
      </c>
      <c r="F72" s="24">
        <v>34.07156899260914</v>
      </c>
      <c r="G72" s="24" t="s">
        <v>56</v>
      </c>
      <c r="H72" s="24">
        <v>20.161568978426942</v>
      </c>
      <c r="I72" s="24">
        <v>97.66156897842694</v>
      </c>
      <c r="J72" s="24" t="s">
        <v>62</v>
      </c>
      <c r="K72" s="24">
        <v>0.6394364064757753</v>
      </c>
      <c r="L72" s="24">
        <v>0.7218762928309888</v>
      </c>
      <c r="M72" s="24">
        <v>0.1513782919905898</v>
      </c>
      <c r="N72" s="24">
        <v>0.14357921023836737</v>
      </c>
      <c r="O72" s="24">
        <v>0.02568069746452791</v>
      </c>
      <c r="P72" s="24">
        <v>0.02070845905391572</v>
      </c>
      <c r="Q72" s="24">
        <v>0.003125994542955185</v>
      </c>
      <c r="R72" s="24">
        <v>0.002210091332266441</v>
      </c>
      <c r="S72" s="24">
        <v>0.00033691958524062276</v>
      </c>
      <c r="T72" s="24">
        <v>0.0003047483362877351</v>
      </c>
      <c r="U72" s="24">
        <v>6.836909158677931E-05</v>
      </c>
      <c r="V72" s="24">
        <v>8.201781786924672E-05</v>
      </c>
      <c r="W72" s="24">
        <v>2.1008357195297184E-05</v>
      </c>
      <c r="X72" s="24">
        <v>67.5</v>
      </c>
    </row>
    <row r="73" spans="1:24" ht="12.75" hidden="1">
      <c r="A73" s="24">
        <v>1449</v>
      </c>
      <c r="B73" s="24">
        <v>140.5</v>
      </c>
      <c r="C73" s="24">
        <v>158.89999389648438</v>
      </c>
      <c r="D73" s="24">
        <v>9.023337364196777</v>
      </c>
      <c r="E73" s="24">
        <v>9.075303077697754</v>
      </c>
      <c r="F73" s="24">
        <v>30.717494990945063</v>
      </c>
      <c r="G73" s="24" t="s">
        <v>57</v>
      </c>
      <c r="H73" s="24">
        <v>8.083597444209403</v>
      </c>
      <c r="I73" s="24">
        <v>81.0835974442094</v>
      </c>
      <c r="J73" s="24" t="s">
        <v>60</v>
      </c>
      <c r="K73" s="24">
        <v>-0.6256682488366913</v>
      </c>
      <c r="L73" s="24">
        <v>-0.003926239191055452</v>
      </c>
      <c r="M73" s="24">
        <v>0.14775406459654902</v>
      </c>
      <c r="N73" s="24">
        <v>-0.00148481490668927</v>
      </c>
      <c r="O73" s="24">
        <v>-0.02518346234583961</v>
      </c>
      <c r="P73" s="24">
        <v>-0.00044922822844390103</v>
      </c>
      <c r="Q73" s="24">
        <v>0.0030322307902724893</v>
      </c>
      <c r="R73" s="24">
        <v>-0.00011939291380719335</v>
      </c>
      <c r="S73" s="24">
        <v>-0.00033409180598763623</v>
      </c>
      <c r="T73" s="24">
        <v>-3.199344241822196E-05</v>
      </c>
      <c r="U73" s="24">
        <v>6.479106035046459E-05</v>
      </c>
      <c r="V73" s="24">
        <v>-9.427398295774203E-06</v>
      </c>
      <c r="W73" s="24">
        <v>-2.091111670604283E-05</v>
      </c>
      <c r="X73" s="24">
        <v>67.5</v>
      </c>
    </row>
    <row r="74" spans="1:24" ht="12.75" hidden="1">
      <c r="A74" s="24">
        <v>1450</v>
      </c>
      <c r="B74" s="24">
        <v>134.32000732421875</v>
      </c>
      <c r="C74" s="24">
        <v>154.6199951171875</v>
      </c>
      <c r="D74" s="24">
        <v>8.115354537963867</v>
      </c>
      <c r="E74" s="24">
        <v>8.546059608459473</v>
      </c>
      <c r="F74" s="24">
        <v>28.452749381697576</v>
      </c>
      <c r="G74" s="24" t="s">
        <v>58</v>
      </c>
      <c r="H74" s="24">
        <v>16.666914928615995</v>
      </c>
      <c r="I74" s="24">
        <v>83.48692225283474</v>
      </c>
      <c r="J74" s="24" t="s">
        <v>61</v>
      </c>
      <c r="K74" s="24">
        <v>-0.13197787816252013</v>
      </c>
      <c r="L74" s="24">
        <v>-0.7218656154695458</v>
      </c>
      <c r="M74" s="24">
        <v>-0.03292603348700054</v>
      </c>
      <c r="N74" s="24">
        <v>-0.1435715324755091</v>
      </c>
      <c r="O74" s="24">
        <v>-0.005029060204480439</v>
      </c>
      <c r="P74" s="24">
        <v>-0.020703585930617746</v>
      </c>
      <c r="Q74" s="24">
        <v>-0.0007598804623814658</v>
      </c>
      <c r="R74" s="24">
        <v>-0.0022068640712766792</v>
      </c>
      <c r="S74" s="24">
        <v>-4.355998267484601E-05</v>
      </c>
      <c r="T74" s="24">
        <v>-0.0003030642969938465</v>
      </c>
      <c r="U74" s="24">
        <v>-2.1827761751124926E-05</v>
      </c>
      <c r="V74" s="24">
        <v>-8.147420824657187E-05</v>
      </c>
      <c r="W74" s="24">
        <v>-2.0189775014723162E-06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1451</v>
      </c>
      <c r="B76" s="24">
        <v>170.8</v>
      </c>
      <c r="C76" s="24">
        <v>178.6</v>
      </c>
      <c r="D76" s="24">
        <v>8.566259723267127</v>
      </c>
      <c r="E76" s="24">
        <v>8.938264974422676</v>
      </c>
      <c r="F76" s="24">
        <v>35.98487218921266</v>
      </c>
      <c r="G76" s="24" t="s">
        <v>59</v>
      </c>
      <c r="H76" s="24">
        <v>-3.1167172616634957</v>
      </c>
      <c r="I76" s="24">
        <v>100.18328273833652</v>
      </c>
      <c r="J76" s="24" t="s">
        <v>73</v>
      </c>
      <c r="K76" s="24">
        <v>0.9849336650476772</v>
      </c>
      <c r="M76" s="24" t="s">
        <v>68</v>
      </c>
      <c r="N76" s="24">
        <v>0.5623674796534964</v>
      </c>
      <c r="X76" s="24">
        <v>67.5</v>
      </c>
    </row>
    <row r="77" spans="1:24" ht="12.75" hidden="1">
      <c r="A77" s="24">
        <v>145</v>
      </c>
      <c r="B77" s="24">
        <v>145</v>
      </c>
      <c r="C77" s="24">
        <v>158.39999389648438</v>
      </c>
      <c r="D77" s="24">
        <v>8.311222076416016</v>
      </c>
      <c r="E77" s="24">
        <v>8.841177940368652</v>
      </c>
      <c r="F77" s="24">
        <v>34.07156899260914</v>
      </c>
      <c r="G77" s="24" t="s">
        <v>56</v>
      </c>
      <c r="H77" s="24">
        <v>20.161568978426942</v>
      </c>
      <c r="I77" s="24">
        <v>97.66156897842694</v>
      </c>
      <c r="J77" s="24" t="s">
        <v>62</v>
      </c>
      <c r="K77" s="24">
        <v>0.9231445496300956</v>
      </c>
      <c r="L77" s="24">
        <v>0.2495995823793117</v>
      </c>
      <c r="M77" s="24">
        <v>0.21854267499555094</v>
      </c>
      <c r="N77" s="24">
        <v>0.14568961840601108</v>
      </c>
      <c r="O77" s="24">
        <v>0.03707500055463537</v>
      </c>
      <c r="P77" s="24">
        <v>0.007160373183235069</v>
      </c>
      <c r="Q77" s="24">
        <v>0.004513012513448278</v>
      </c>
      <c r="R77" s="24">
        <v>0.0022425696099665896</v>
      </c>
      <c r="S77" s="24">
        <v>0.0004864145973105713</v>
      </c>
      <c r="T77" s="24">
        <v>0.0001054020689064528</v>
      </c>
      <c r="U77" s="24">
        <v>9.870428022691044E-05</v>
      </c>
      <c r="V77" s="24">
        <v>8.321630931433414E-05</v>
      </c>
      <c r="W77" s="24">
        <v>3.0324924448575144E-05</v>
      </c>
      <c r="X77" s="24">
        <v>67.5</v>
      </c>
    </row>
    <row r="78" spans="1:24" ht="12.75" hidden="1">
      <c r="A78" s="24">
        <v>1450</v>
      </c>
      <c r="B78" s="24">
        <v>134.32000732421875</v>
      </c>
      <c r="C78" s="24">
        <v>154.6199951171875</v>
      </c>
      <c r="D78" s="24">
        <v>8.115354537963867</v>
      </c>
      <c r="E78" s="24">
        <v>8.546059608459473</v>
      </c>
      <c r="F78" s="24">
        <v>28.012734604016728</v>
      </c>
      <c r="G78" s="24" t="s">
        <v>57</v>
      </c>
      <c r="H78" s="24">
        <v>15.375810190668602</v>
      </c>
      <c r="I78" s="24">
        <v>82.19581751488735</v>
      </c>
      <c r="J78" s="24" t="s">
        <v>60</v>
      </c>
      <c r="K78" s="24">
        <v>-0.7135449875810312</v>
      </c>
      <c r="L78" s="24">
        <v>-0.0013564409461201768</v>
      </c>
      <c r="M78" s="24">
        <v>0.16733561489977247</v>
      </c>
      <c r="N78" s="24">
        <v>-0.001506759401728156</v>
      </c>
      <c r="O78" s="24">
        <v>-0.02890919408290844</v>
      </c>
      <c r="P78" s="24">
        <v>-0.0001551820554337016</v>
      </c>
      <c r="Q78" s="24">
        <v>0.003378120993100518</v>
      </c>
      <c r="R78" s="24">
        <v>-0.00012114337695834013</v>
      </c>
      <c r="S78" s="24">
        <v>-0.00039895734474343375</v>
      </c>
      <c r="T78" s="24">
        <v>-1.1053824534689397E-05</v>
      </c>
      <c r="U78" s="24">
        <v>6.844900304740241E-05</v>
      </c>
      <c r="V78" s="24">
        <v>-9.566094962068654E-06</v>
      </c>
      <c r="W78" s="24">
        <v>-2.5436310410019268E-05</v>
      </c>
      <c r="X78" s="24">
        <v>67.5</v>
      </c>
    </row>
    <row r="79" spans="1:24" ht="12.75" hidden="1">
      <c r="A79" s="24">
        <v>1449</v>
      </c>
      <c r="B79" s="24">
        <v>140.5</v>
      </c>
      <c r="C79" s="24">
        <v>158.89999389648438</v>
      </c>
      <c r="D79" s="24">
        <v>9.023337364196777</v>
      </c>
      <c r="E79" s="24">
        <v>9.075303077697754</v>
      </c>
      <c r="F79" s="24">
        <v>29.496820971026512</v>
      </c>
      <c r="G79" s="24" t="s">
        <v>58</v>
      </c>
      <c r="H79" s="24">
        <v>4.861438838149326</v>
      </c>
      <c r="I79" s="24">
        <v>77.86143883814933</v>
      </c>
      <c r="J79" s="24" t="s">
        <v>61</v>
      </c>
      <c r="K79" s="24">
        <v>-0.5857042002664297</v>
      </c>
      <c r="L79" s="24">
        <v>-0.24959589658463238</v>
      </c>
      <c r="M79" s="24">
        <v>-0.14056917436026312</v>
      </c>
      <c r="N79" s="24">
        <v>-0.14568182655154494</v>
      </c>
      <c r="O79" s="24">
        <v>-0.02321237091731357</v>
      </c>
      <c r="P79" s="24">
        <v>-0.0071586914064557415</v>
      </c>
      <c r="Q79" s="24">
        <v>-0.002992587593123101</v>
      </c>
      <c r="R79" s="24">
        <v>-0.0022392951430673072</v>
      </c>
      <c r="S79" s="24">
        <v>-0.0002782664147037407</v>
      </c>
      <c r="T79" s="24">
        <v>-0.00010482084283632203</v>
      </c>
      <c r="U79" s="24">
        <v>-7.111447754802926E-05</v>
      </c>
      <c r="V79" s="24">
        <v>-8.266464760147241E-05</v>
      </c>
      <c r="W79" s="24">
        <v>-1.6510455945761645E-05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1451</v>
      </c>
      <c r="B81" s="24">
        <v>161.44</v>
      </c>
      <c r="C81" s="24">
        <v>181.54</v>
      </c>
      <c r="D81" s="24">
        <v>8.419193091985429</v>
      </c>
      <c r="E81" s="24">
        <v>8.620614232477969</v>
      </c>
      <c r="F81" s="24">
        <v>33.14582644444795</v>
      </c>
      <c r="G81" s="24" t="s">
        <v>59</v>
      </c>
      <c r="H81" s="24">
        <v>-0.08564458379835571</v>
      </c>
      <c r="I81" s="24">
        <v>93.85435541620164</v>
      </c>
      <c r="J81" s="24" t="s">
        <v>73</v>
      </c>
      <c r="K81" s="24">
        <v>0.6352472660216437</v>
      </c>
      <c r="M81" s="24" t="s">
        <v>68</v>
      </c>
      <c r="N81" s="24">
        <v>0.481829966827539</v>
      </c>
      <c r="X81" s="24">
        <v>67.5</v>
      </c>
    </row>
    <row r="82" spans="1:24" ht="12.75" hidden="1">
      <c r="A82" s="24">
        <v>1449</v>
      </c>
      <c r="B82" s="24">
        <v>134.4600067138672</v>
      </c>
      <c r="C82" s="24">
        <v>146.36000061035156</v>
      </c>
      <c r="D82" s="24">
        <v>8.649646759033203</v>
      </c>
      <c r="E82" s="24">
        <v>8.825506210327148</v>
      </c>
      <c r="F82" s="24">
        <v>32.78552747451124</v>
      </c>
      <c r="G82" s="24" t="s">
        <v>56</v>
      </c>
      <c r="H82" s="24">
        <v>23.298484012415273</v>
      </c>
      <c r="I82" s="24">
        <v>90.25849072628246</v>
      </c>
      <c r="J82" s="24" t="s">
        <v>62</v>
      </c>
      <c r="K82" s="24">
        <v>0.5530598389035496</v>
      </c>
      <c r="L82" s="24">
        <v>0.5354449139039633</v>
      </c>
      <c r="M82" s="24">
        <v>0.13092981298497716</v>
      </c>
      <c r="N82" s="24">
        <v>0.15743434020319425</v>
      </c>
      <c r="O82" s="24">
        <v>0.022211806293937573</v>
      </c>
      <c r="P82" s="24">
        <v>0.015360391239406484</v>
      </c>
      <c r="Q82" s="24">
        <v>0.0027038384969587585</v>
      </c>
      <c r="R82" s="24">
        <v>0.0024233724287457663</v>
      </c>
      <c r="S82" s="24">
        <v>0.00029143791203456356</v>
      </c>
      <c r="T82" s="24">
        <v>0.00022604834692019482</v>
      </c>
      <c r="U82" s="24">
        <v>5.914328688493905E-05</v>
      </c>
      <c r="V82" s="24">
        <v>8.99341020736169E-05</v>
      </c>
      <c r="W82" s="24">
        <v>1.8168894200564715E-05</v>
      </c>
      <c r="X82" s="24">
        <v>67.5</v>
      </c>
    </row>
    <row r="83" spans="1:24" ht="12.75" hidden="1">
      <c r="A83" s="24">
        <v>1450</v>
      </c>
      <c r="B83" s="24">
        <v>137.17999267578125</v>
      </c>
      <c r="C83" s="24">
        <v>149.17999267578125</v>
      </c>
      <c r="D83" s="24">
        <v>8.37097454071045</v>
      </c>
      <c r="E83" s="24">
        <v>8.889150619506836</v>
      </c>
      <c r="F83" s="24">
        <v>26.79070340363504</v>
      </c>
      <c r="G83" s="24" t="s">
        <v>57</v>
      </c>
      <c r="H83" s="24">
        <v>6.538782161611891</v>
      </c>
      <c r="I83" s="24">
        <v>76.21877483739314</v>
      </c>
      <c r="J83" s="24" t="s">
        <v>60</v>
      </c>
      <c r="K83" s="24">
        <v>-0.25669648772874304</v>
      </c>
      <c r="L83" s="24">
        <v>-0.00291153908414121</v>
      </c>
      <c r="M83" s="24">
        <v>0.05944774576245461</v>
      </c>
      <c r="N83" s="24">
        <v>-0.0016279519460279473</v>
      </c>
      <c r="O83" s="24">
        <v>-0.010520866123428634</v>
      </c>
      <c r="P83" s="24">
        <v>-0.0003331983704452805</v>
      </c>
      <c r="Q83" s="24">
        <v>0.0011639702844127274</v>
      </c>
      <c r="R83" s="24">
        <v>-0.00013088800239890693</v>
      </c>
      <c r="S83" s="24">
        <v>-0.00015503038000162832</v>
      </c>
      <c r="T83" s="24">
        <v>-2.373625340924888E-05</v>
      </c>
      <c r="U83" s="24">
        <v>2.1140270854011878E-05</v>
      </c>
      <c r="V83" s="24">
        <v>-1.0331233477832411E-05</v>
      </c>
      <c r="W83" s="24">
        <v>-1.0172421636135386E-05</v>
      </c>
      <c r="X83" s="24">
        <v>67.5</v>
      </c>
    </row>
    <row r="84" spans="1:24" ht="12.75" hidden="1">
      <c r="A84" s="24">
        <v>145</v>
      </c>
      <c r="B84" s="24">
        <v>135.39999389648438</v>
      </c>
      <c r="C84" s="24">
        <v>161.1999969482422</v>
      </c>
      <c r="D84" s="24">
        <v>8.05809497833252</v>
      </c>
      <c r="E84" s="24">
        <v>8.425276756286621</v>
      </c>
      <c r="F84" s="24">
        <v>26.541540697976682</v>
      </c>
      <c r="G84" s="24" t="s">
        <v>58</v>
      </c>
      <c r="H84" s="24">
        <v>10.535954897208256</v>
      </c>
      <c r="I84" s="24">
        <v>78.43594879369263</v>
      </c>
      <c r="J84" s="24" t="s">
        <v>61</v>
      </c>
      <c r="K84" s="24">
        <v>-0.48987967767171925</v>
      </c>
      <c r="L84" s="24">
        <v>-0.5354369979426004</v>
      </c>
      <c r="M84" s="24">
        <v>-0.11665582476689133</v>
      </c>
      <c r="N84" s="24">
        <v>-0.1574259230485136</v>
      </c>
      <c r="O84" s="24">
        <v>-0.019562098937800528</v>
      </c>
      <c r="P84" s="24">
        <v>-0.015356776936374638</v>
      </c>
      <c r="Q84" s="24">
        <v>-0.002440474501944315</v>
      </c>
      <c r="R84" s="24">
        <v>-0.0024198351719142315</v>
      </c>
      <c r="S84" s="24">
        <v>-0.00024678257200948516</v>
      </c>
      <c r="T84" s="24">
        <v>-0.00022479867753046206</v>
      </c>
      <c r="U84" s="24">
        <v>-5.52360148071276E-05</v>
      </c>
      <c r="V84" s="24">
        <v>-8.933872805572205E-05</v>
      </c>
      <c r="W84" s="24">
        <v>-1.5054253702126812E-05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1451</v>
      </c>
      <c r="B86" s="24">
        <v>161.44</v>
      </c>
      <c r="C86" s="24">
        <v>181.54</v>
      </c>
      <c r="D86" s="24">
        <v>8.419193091985429</v>
      </c>
      <c r="E86" s="24">
        <v>8.620614232477969</v>
      </c>
      <c r="F86" s="24">
        <v>31.86117471792485</v>
      </c>
      <c r="G86" s="24" t="s">
        <v>59</v>
      </c>
      <c r="H86" s="24">
        <v>-3.723211440947324</v>
      </c>
      <c r="I86" s="24">
        <v>90.21678855905267</v>
      </c>
      <c r="J86" s="24" t="s">
        <v>73</v>
      </c>
      <c r="K86" s="24">
        <v>0.8171010167732505</v>
      </c>
      <c r="M86" s="24" t="s">
        <v>68</v>
      </c>
      <c r="N86" s="24">
        <v>0.6053080252818838</v>
      </c>
      <c r="X86" s="24">
        <v>67.5</v>
      </c>
    </row>
    <row r="87" spans="1:24" ht="12.75" hidden="1">
      <c r="A87" s="24">
        <v>1449</v>
      </c>
      <c r="B87" s="24">
        <v>134.4600067138672</v>
      </c>
      <c r="C87" s="24">
        <v>146.36000061035156</v>
      </c>
      <c r="D87" s="24">
        <v>8.649646759033203</v>
      </c>
      <c r="E87" s="24">
        <v>8.825506210327148</v>
      </c>
      <c r="F87" s="24">
        <v>32.78552747451124</v>
      </c>
      <c r="G87" s="24" t="s">
        <v>56</v>
      </c>
      <c r="H87" s="24">
        <v>23.298484012415273</v>
      </c>
      <c r="I87" s="24">
        <v>90.25849072628246</v>
      </c>
      <c r="J87" s="24" t="s">
        <v>62</v>
      </c>
      <c r="K87" s="24">
        <v>0.6427194381551005</v>
      </c>
      <c r="L87" s="24">
        <v>0.595573126836214</v>
      </c>
      <c r="M87" s="24">
        <v>0.152155687157453</v>
      </c>
      <c r="N87" s="24">
        <v>0.15868147415509132</v>
      </c>
      <c r="O87" s="24">
        <v>0.02581261553972035</v>
      </c>
      <c r="P87" s="24">
        <v>0.017085266417269946</v>
      </c>
      <c r="Q87" s="24">
        <v>0.0031421228910377395</v>
      </c>
      <c r="R87" s="24">
        <v>0.0024425643422776684</v>
      </c>
      <c r="S87" s="24">
        <v>0.00033866750873499826</v>
      </c>
      <c r="T87" s="24">
        <v>0.0002514350890042821</v>
      </c>
      <c r="U87" s="24">
        <v>6.872448237503238E-05</v>
      </c>
      <c r="V87" s="24">
        <v>9.064457652270548E-05</v>
      </c>
      <c r="W87" s="24">
        <v>2.111467814802606E-05</v>
      </c>
      <c r="X87" s="24">
        <v>67.5</v>
      </c>
    </row>
    <row r="88" spans="1:24" ht="12.75" hidden="1">
      <c r="A88" s="24">
        <v>145</v>
      </c>
      <c r="B88" s="24">
        <v>135.39999389648438</v>
      </c>
      <c r="C88" s="24">
        <v>161.1999969482422</v>
      </c>
      <c r="D88" s="24">
        <v>8.05809497833252</v>
      </c>
      <c r="E88" s="24">
        <v>8.425276756286621</v>
      </c>
      <c r="F88" s="24">
        <v>25.953612365743744</v>
      </c>
      <c r="G88" s="24" t="s">
        <v>57</v>
      </c>
      <c r="H88" s="24">
        <v>8.798500501243254</v>
      </c>
      <c r="I88" s="24">
        <v>76.69849439772763</v>
      </c>
      <c r="J88" s="24" t="s">
        <v>60</v>
      </c>
      <c r="K88" s="24">
        <v>-0.4832627994545916</v>
      </c>
      <c r="L88" s="24">
        <v>-0.0032387437536001828</v>
      </c>
      <c r="M88" s="24">
        <v>0.11325875799489621</v>
      </c>
      <c r="N88" s="24">
        <v>-0.0016409313808956128</v>
      </c>
      <c r="O88" s="24">
        <v>-0.019590958695070878</v>
      </c>
      <c r="P88" s="24">
        <v>-0.0003705991886892493</v>
      </c>
      <c r="Q88" s="24">
        <v>0.0022829358494737013</v>
      </c>
      <c r="R88" s="24">
        <v>-0.00013193656955660127</v>
      </c>
      <c r="S88" s="24">
        <v>-0.00027131613784283677</v>
      </c>
      <c r="T88" s="24">
        <v>-2.6397197511636656E-05</v>
      </c>
      <c r="U88" s="24">
        <v>4.6024693103695373E-05</v>
      </c>
      <c r="V88" s="24">
        <v>-1.0416012327280859E-05</v>
      </c>
      <c r="W88" s="24">
        <v>-1.7327838634157234E-05</v>
      </c>
      <c r="X88" s="24">
        <v>67.5</v>
      </c>
    </row>
    <row r="89" spans="1:24" ht="12.75" hidden="1">
      <c r="A89" s="24">
        <v>1450</v>
      </c>
      <c r="B89" s="24">
        <v>137.17999267578125</v>
      </c>
      <c r="C89" s="24">
        <v>149.17999267578125</v>
      </c>
      <c r="D89" s="24">
        <v>8.37097454071045</v>
      </c>
      <c r="E89" s="24">
        <v>8.889150619506836</v>
      </c>
      <c r="F89" s="24">
        <v>28.792181875250034</v>
      </c>
      <c r="G89" s="24" t="s">
        <v>58</v>
      </c>
      <c r="H89" s="24">
        <v>12.232930414143937</v>
      </c>
      <c r="I89" s="24">
        <v>81.91292308992519</v>
      </c>
      <c r="J89" s="24" t="s">
        <v>61</v>
      </c>
      <c r="K89" s="24">
        <v>-0.4237279113366491</v>
      </c>
      <c r="L89" s="24">
        <v>-0.5955643205803749</v>
      </c>
      <c r="M89" s="24">
        <v>-0.10160613599488098</v>
      </c>
      <c r="N89" s="24">
        <v>-0.158672989460198</v>
      </c>
      <c r="O89" s="24">
        <v>-0.01680730372217505</v>
      </c>
      <c r="P89" s="24">
        <v>-0.01708124658186384</v>
      </c>
      <c r="Q89" s="24">
        <v>-0.0021589673850179285</v>
      </c>
      <c r="R89" s="24">
        <v>-0.002438998423078616</v>
      </c>
      <c r="S89" s="24">
        <v>-0.00020268999683955037</v>
      </c>
      <c r="T89" s="24">
        <v>-0.00025004557973722086</v>
      </c>
      <c r="U89" s="24">
        <v>-5.1037065966087735E-05</v>
      </c>
      <c r="V89" s="24">
        <v>-9.004413329128413E-05</v>
      </c>
      <c r="W89" s="24">
        <v>-1.2065473118089369E-05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1451</v>
      </c>
      <c r="B91" s="100">
        <v>161.44</v>
      </c>
      <c r="C91" s="100">
        <v>181.54</v>
      </c>
      <c r="D91" s="100">
        <v>8.419193091985429</v>
      </c>
      <c r="E91" s="100">
        <v>8.620614232477969</v>
      </c>
      <c r="F91" s="100">
        <v>33.14582644444795</v>
      </c>
      <c r="G91" s="100" t="s">
        <v>59</v>
      </c>
      <c r="H91" s="100">
        <v>-0.08564458379835571</v>
      </c>
      <c r="I91" s="100">
        <v>93.85435541620164</v>
      </c>
      <c r="J91" s="100" t="s">
        <v>73</v>
      </c>
      <c r="K91" s="100">
        <v>0.6920820951096546</v>
      </c>
      <c r="M91" s="100" t="s">
        <v>68</v>
      </c>
      <c r="N91" s="100">
        <v>0.48303255794995603</v>
      </c>
      <c r="X91" s="100">
        <v>67.5</v>
      </c>
    </row>
    <row r="92" spans="1:24" s="100" customFormat="1" ht="12.75">
      <c r="A92" s="100">
        <v>1450</v>
      </c>
      <c r="B92" s="100">
        <v>137.17999267578125</v>
      </c>
      <c r="C92" s="100">
        <v>149.17999267578125</v>
      </c>
      <c r="D92" s="100">
        <v>8.37097454071045</v>
      </c>
      <c r="E92" s="100">
        <v>8.889150619506836</v>
      </c>
      <c r="F92" s="100">
        <v>32.73289704478133</v>
      </c>
      <c r="G92" s="100" t="s">
        <v>56</v>
      </c>
      <c r="H92" s="100">
        <v>23.444150876688894</v>
      </c>
      <c r="I92" s="100">
        <v>93.12414355247014</v>
      </c>
      <c r="J92" s="100" t="s">
        <v>62</v>
      </c>
      <c r="K92" s="100">
        <v>0.6500984084416597</v>
      </c>
      <c r="L92" s="100">
        <v>0.46886108285237926</v>
      </c>
      <c r="M92" s="100">
        <v>0.15390245144726877</v>
      </c>
      <c r="N92" s="100">
        <v>0.15829931552366414</v>
      </c>
      <c r="O92" s="100">
        <v>0.026109040774053585</v>
      </c>
      <c r="P92" s="100">
        <v>0.01345031657664207</v>
      </c>
      <c r="Q92" s="100">
        <v>0.0031782263065518687</v>
      </c>
      <c r="R92" s="100">
        <v>0.002436684864611074</v>
      </c>
      <c r="S92" s="100">
        <v>0.0003425653739782818</v>
      </c>
      <c r="T92" s="100">
        <v>0.00019794536105671007</v>
      </c>
      <c r="U92" s="100">
        <v>6.951861253988761E-05</v>
      </c>
      <c r="V92" s="100">
        <v>9.042650949574127E-05</v>
      </c>
      <c r="W92" s="100">
        <v>2.135649395810355E-05</v>
      </c>
      <c r="X92" s="100">
        <v>67.5</v>
      </c>
    </row>
    <row r="93" spans="1:24" s="100" customFormat="1" ht="12.75">
      <c r="A93" s="100">
        <v>1449</v>
      </c>
      <c r="B93" s="100">
        <v>134.4600067138672</v>
      </c>
      <c r="C93" s="100">
        <v>146.36000061035156</v>
      </c>
      <c r="D93" s="100">
        <v>8.649646759033203</v>
      </c>
      <c r="E93" s="100">
        <v>8.825506210327148</v>
      </c>
      <c r="F93" s="100">
        <v>27.35633277264558</v>
      </c>
      <c r="G93" s="100" t="s">
        <v>57</v>
      </c>
      <c r="H93" s="100">
        <v>8.351921995668931</v>
      </c>
      <c r="I93" s="100">
        <v>75.31192870953612</v>
      </c>
      <c r="J93" s="100" t="s">
        <v>60</v>
      </c>
      <c r="K93" s="100">
        <v>-0.32671492975923355</v>
      </c>
      <c r="L93" s="100">
        <v>-0.002549238054236105</v>
      </c>
      <c r="M93" s="100">
        <v>0.07582845377622678</v>
      </c>
      <c r="N93" s="100">
        <v>-0.0016369358061799355</v>
      </c>
      <c r="O93" s="100">
        <v>-0.013364035872311754</v>
      </c>
      <c r="P93" s="100">
        <v>-0.0002917329680249943</v>
      </c>
      <c r="Q93" s="100">
        <v>0.0014927563129669827</v>
      </c>
      <c r="R93" s="100">
        <v>-0.00013160909068907377</v>
      </c>
      <c r="S93" s="100">
        <v>-0.0001947851895220719</v>
      </c>
      <c r="T93" s="100">
        <v>-2.0782866668963214E-05</v>
      </c>
      <c r="U93" s="100">
        <v>2.7673015005129996E-05</v>
      </c>
      <c r="V93" s="100">
        <v>-1.0388737279898577E-05</v>
      </c>
      <c r="W93" s="100">
        <v>-1.272185091968727E-05</v>
      </c>
      <c r="X93" s="100">
        <v>67.5</v>
      </c>
    </row>
    <row r="94" spans="1:24" s="100" customFormat="1" ht="12.75">
      <c r="A94" s="100">
        <v>145</v>
      </c>
      <c r="B94" s="100">
        <v>135.39999389648438</v>
      </c>
      <c r="C94" s="100">
        <v>161.1999969482422</v>
      </c>
      <c r="D94" s="100">
        <v>8.05809497833252</v>
      </c>
      <c r="E94" s="100">
        <v>8.425276756286621</v>
      </c>
      <c r="F94" s="100">
        <v>25.953612365743744</v>
      </c>
      <c r="G94" s="100" t="s">
        <v>58</v>
      </c>
      <c r="H94" s="100">
        <v>8.798500501243254</v>
      </c>
      <c r="I94" s="100">
        <v>76.69849439772763</v>
      </c>
      <c r="J94" s="100" t="s">
        <v>61</v>
      </c>
      <c r="K94" s="100">
        <v>-0.5620367384173369</v>
      </c>
      <c r="L94" s="100">
        <v>-0.4688541525878261</v>
      </c>
      <c r="M94" s="100">
        <v>-0.1339253902715447</v>
      </c>
      <c r="N94" s="100">
        <v>-0.1582908517142637</v>
      </c>
      <c r="O94" s="100">
        <v>-0.022429546481031605</v>
      </c>
      <c r="P94" s="100">
        <v>-0.013447152408121943</v>
      </c>
      <c r="Q94" s="100">
        <v>-0.0028058512158978697</v>
      </c>
      <c r="R94" s="100">
        <v>-0.002433128064174322</v>
      </c>
      <c r="S94" s="100">
        <v>-0.0002817973835785751</v>
      </c>
      <c r="T94" s="100">
        <v>-0.00019685131042716328</v>
      </c>
      <c r="U94" s="100">
        <v>-6.37733622290441E-05</v>
      </c>
      <c r="V94" s="100">
        <v>-8.982776718427678E-05</v>
      </c>
      <c r="W94" s="100">
        <v>-1.715384339906849E-05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1451</v>
      </c>
      <c r="B96" s="24">
        <v>161.44</v>
      </c>
      <c r="C96" s="24">
        <v>181.54</v>
      </c>
      <c r="D96" s="24">
        <v>8.419193091985429</v>
      </c>
      <c r="E96" s="24">
        <v>8.620614232477969</v>
      </c>
      <c r="F96" s="24">
        <v>31.241818381330752</v>
      </c>
      <c r="G96" s="24" t="s">
        <v>59</v>
      </c>
      <c r="H96" s="24">
        <v>-5.476955304941882</v>
      </c>
      <c r="I96" s="24">
        <v>88.46304469505812</v>
      </c>
      <c r="J96" s="24" t="s">
        <v>73</v>
      </c>
      <c r="K96" s="24">
        <v>0.9816194644881457</v>
      </c>
      <c r="M96" s="24" t="s">
        <v>68</v>
      </c>
      <c r="N96" s="24">
        <v>0.6925679903100443</v>
      </c>
      <c r="X96" s="24">
        <v>67.5</v>
      </c>
    </row>
    <row r="97" spans="1:24" ht="12.75" hidden="1">
      <c r="A97" s="24">
        <v>1450</v>
      </c>
      <c r="B97" s="24">
        <v>137.17999267578125</v>
      </c>
      <c r="C97" s="24">
        <v>149.17999267578125</v>
      </c>
      <c r="D97" s="24">
        <v>8.37097454071045</v>
      </c>
      <c r="E97" s="24">
        <v>8.889150619506836</v>
      </c>
      <c r="F97" s="24">
        <v>32.73289704478133</v>
      </c>
      <c r="G97" s="24" t="s">
        <v>56</v>
      </c>
      <c r="H97" s="24">
        <v>23.444150876688894</v>
      </c>
      <c r="I97" s="24">
        <v>93.12414355247014</v>
      </c>
      <c r="J97" s="24" t="s">
        <v>62</v>
      </c>
      <c r="K97" s="24">
        <v>0.7510346207436482</v>
      </c>
      <c r="L97" s="24">
        <v>0.5994524648293594</v>
      </c>
      <c r="M97" s="24">
        <v>0.17779789115221595</v>
      </c>
      <c r="N97" s="24">
        <v>0.15932944646097666</v>
      </c>
      <c r="O97" s="24">
        <v>0.030162720604362377</v>
      </c>
      <c r="P97" s="24">
        <v>0.017196548662861612</v>
      </c>
      <c r="Q97" s="24">
        <v>0.0036716220210921044</v>
      </c>
      <c r="R97" s="24">
        <v>0.0024525357647304058</v>
      </c>
      <c r="S97" s="24">
        <v>0.0003957349961792549</v>
      </c>
      <c r="T97" s="24">
        <v>0.0002530765592635642</v>
      </c>
      <c r="U97" s="24">
        <v>8.030351072115881E-05</v>
      </c>
      <c r="V97" s="24">
        <v>9.101315132936621E-05</v>
      </c>
      <c r="W97" s="24">
        <v>2.467317283594598E-05</v>
      </c>
      <c r="X97" s="24">
        <v>67.5</v>
      </c>
    </row>
    <row r="98" spans="1:24" ht="12.75" hidden="1">
      <c r="A98" s="24">
        <v>145</v>
      </c>
      <c r="B98" s="24">
        <v>135.39999389648438</v>
      </c>
      <c r="C98" s="24">
        <v>161.1999969482422</v>
      </c>
      <c r="D98" s="24">
        <v>8.05809497833252</v>
      </c>
      <c r="E98" s="24">
        <v>8.425276756286621</v>
      </c>
      <c r="F98" s="24">
        <v>26.541540697976682</v>
      </c>
      <c r="G98" s="24" t="s">
        <v>57</v>
      </c>
      <c r="H98" s="24">
        <v>10.535954897208256</v>
      </c>
      <c r="I98" s="24">
        <v>78.43594879369263</v>
      </c>
      <c r="J98" s="24" t="s">
        <v>60</v>
      </c>
      <c r="K98" s="24">
        <v>-0.617556944992021</v>
      </c>
      <c r="L98" s="24">
        <v>-0.0032598668234592953</v>
      </c>
      <c r="M98" s="24">
        <v>0.14503911975182068</v>
      </c>
      <c r="N98" s="24">
        <v>-0.00164768458570699</v>
      </c>
      <c r="O98" s="24">
        <v>-0.024985720627385515</v>
      </c>
      <c r="P98" s="24">
        <v>-0.0003729935316068301</v>
      </c>
      <c r="Q98" s="24">
        <v>0.002938304002061867</v>
      </c>
      <c r="R98" s="24">
        <v>-0.00013248148162808796</v>
      </c>
      <c r="S98" s="24">
        <v>-0.0003420113896695604</v>
      </c>
      <c r="T98" s="24">
        <v>-2.656633772006842E-05</v>
      </c>
      <c r="U98" s="24">
        <v>6.023865302833862E-05</v>
      </c>
      <c r="V98" s="24">
        <v>-1.0460220479701987E-05</v>
      </c>
      <c r="W98" s="24">
        <v>-2.1725798609630662E-05</v>
      </c>
      <c r="X98" s="24">
        <v>67.5</v>
      </c>
    </row>
    <row r="99" spans="1:24" ht="12.75" hidden="1">
      <c r="A99" s="24">
        <v>1449</v>
      </c>
      <c r="B99" s="24">
        <v>134.4600067138672</v>
      </c>
      <c r="C99" s="24">
        <v>146.36000061035156</v>
      </c>
      <c r="D99" s="24">
        <v>8.649646759033203</v>
      </c>
      <c r="E99" s="24">
        <v>8.825506210327148</v>
      </c>
      <c r="F99" s="24">
        <v>28.779305661568067</v>
      </c>
      <c r="G99" s="24" t="s">
        <v>58</v>
      </c>
      <c r="H99" s="24">
        <v>12.269363476469024</v>
      </c>
      <c r="I99" s="24">
        <v>79.22937019033621</v>
      </c>
      <c r="J99" s="24" t="s">
        <v>61</v>
      </c>
      <c r="K99" s="24">
        <v>-0.4274066228402147</v>
      </c>
      <c r="L99" s="24">
        <v>-0.5994436010654277</v>
      </c>
      <c r="M99" s="24">
        <v>-0.10283843561525159</v>
      </c>
      <c r="N99" s="24">
        <v>-0.15932092657610064</v>
      </c>
      <c r="O99" s="24">
        <v>-0.016896848196840397</v>
      </c>
      <c r="P99" s="24">
        <v>-0.01719250306789407</v>
      </c>
      <c r="Q99" s="24">
        <v>-0.0022016307268103996</v>
      </c>
      <c r="R99" s="24">
        <v>-0.0024489549473821243</v>
      </c>
      <c r="S99" s="24">
        <v>-0.00019908389321411966</v>
      </c>
      <c r="T99" s="24">
        <v>-0.00025167831561107446</v>
      </c>
      <c r="U99" s="24">
        <v>-5.310328158856756E-05</v>
      </c>
      <c r="V99" s="24">
        <v>-9.041005199875807E-05</v>
      </c>
      <c r="W99" s="24">
        <v>-1.1694235014152614E-05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1451</v>
      </c>
      <c r="B101" s="24">
        <v>161.44</v>
      </c>
      <c r="C101" s="24">
        <v>181.54</v>
      </c>
      <c r="D101" s="24">
        <v>8.419193091985429</v>
      </c>
      <c r="E101" s="24">
        <v>8.620614232477969</v>
      </c>
      <c r="F101" s="24">
        <v>31.86117471792485</v>
      </c>
      <c r="G101" s="24" t="s">
        <v>59</v>
      </c>
      <c r="H101" s="24">
        <v>-3.723211440947324</v>
      </c>
      <c r="I101" s="24">
        <v>90.21678855905267</v>
      </c>
      <c r="J101" s="24" t="s">
        <v>73</v>
      </c>
      <c r="K101" s="24">
        <v>1.2429198275721645</v>
      </c>
      <c r="M101" s="24" t="s">
        <v>68</v>
      </c>
      <c r="N101" s="24">
        <v>0.7692109087136134</v>
      </c>
      <c r="X101" s="24">
        <v>67.5</v>
      </c>
    </row>
    <row r="102" spans="1:24" ht="12.75" hidden="1">
      <c r="A102" s="24">
        <v>145</v>
      </c>
      <c r="B102" s="24">
        <v>135.39999389648438</v>
      </c>
      <c r="C102" s="24">
        <v>161.1999969482422</v>
      </c>
      <c r="D102" s="24">
        <v>8.05809497833252</v>
      </c>
      <c r="E102" s="24">
        <v>8.425276756286621</v>
      </c>
      <c r="F102" s="24">
        <v>31.79132058286486</v>
      </c>
      <c r="G102" s="24" t="s">
        <v>56</v>
      </c>
      <c r="H102" s="24">
        <v>26.050181102646164</v>
      </c>
      <c r="I102" s="24">
        <v>93.95017499913054</v>
      </c>
      <c r="J102" s="24" t="s">
        <v>62</v>
      </c>
      <c r="K102" s="24">
        <v>0.9703261839141796</v>
      </c>
      <c r="L102" s="24">
        <v>0.4701598463827488</v>
      </c>
      <c r="M102" s="24">
        <v>0.22971227984060533</v>
      </c>
      <c r="N102" s="24">
        <v>0.1607463689407081</v>
      </c>
      <c r="O102" s="24">
        <v>0.03896993050780284</v>
      </c>
      <c r="P102" s="24">
        <v>0.013487586491565966</v>
      </c>
      <c r="Q102" s="24">
        <v>0.004743696794718353</v>
      </c>
      <c r="R102" s="24">
        <v>0.002474353391537666</v>
      </c>
      <c r="S102" s="24">
        <v>0.0005112938756488171</v>
      </c>
      <c r="T102" s="24">
        <v>0.00019850444632287193</v>
      </c>
      <c r="U102" s="24">
        <v>0.00010375498221321485</v>
      </c>
      <c r="V102" s="24">
        <v>9.182056545065807E-05</v>
      </c>
      <c r="W102" s="24">
        <v>3.187753979489914E-05</v>
      </c>
      <c r="X102" s="24">
        <v>67.5</v>
      </c>
    </row>
    <row r="103" spans="1:24" ht="12.75" hidden="1">
      <c r="A103" s="24">
        <v>1449</v>
      </c>
      <c r="B103" s="24">
        <v>134.4600067138672</v>
      </c>
      <c r="C103" s="24">
        <v>146.36000061035156</v>
      </c>
      <c r="D103" s="24">
        <v>8.649646759033203</v>
      </c>
      <c r="E103" s="24">
        <v>8.825506210327148</v>
      </c>
      <c r="F103" s="24">
        <v>28.779305661568067</v>
      </c>
      <c r="G103" s="24" t="s">
        <v>57</v>
      </c>
      <c r="H103" s="24">
        <v>12.269363476469024</v>
      </c>
      <c r="I103" s="24">
        <v>79.22937019033621</v>
      </c>
      <c r="J103" s="24" t="s">
        <v>60</v>
      </c>
      <c r="K103" s="24">
        <v>-0.6180222844801753</v>
      </c>
      <c r="L103" s="24">
        <v>-0.002556266420384351</v>
      </c>
      <c r="M103" s="24">
        <v>0.14428655792106554</v>
      </c>
      <c r="N103" s="24">
        <v>-0.0016623265414125858</v>
      </c>
      <c r="O103" s="24">
        <v>-0.02514333374402838</v>
      </c>
      <c r="P103" s="24">
        <v>-0.00029248594527216685</v>
      </c>
      <c r="Q103" s="24">
        <v>0.002881636775966438</v>
      </c>
      <c r="R103" s="24">
        <v>-0.00013365399347550435</v>
      </c>
      <c r="S103" s="24">
        <v>-0.00035547878722240277</v>
      </c>
      <c r="T103" s="24">
        <v>-2.083406869583983E-05</v>
      </c>
      <c r="U103" s="24">
        <v>5.6283467611431574E-05</v>
      </c>
      <c r="V103" s="24">
        <v>-1.0552927737514226E-05</v>
      </c>
      <c r="W103" s="24">
        <v>-2.2913286297312378E-05</v>
      </c>
      <c r="X103" s="24">
        <v>67.5</v>
      </c>
    </row>
    <row r="104" spans="1:24" ht="12.75" hidden="1">
      <c r="A104" s="24">
        <v>1450</v>
      </c>
      <c r="B104" s="24">
        <v>137.17999267578125</v>
      </c>
      <c r="C104" s="24">
        <v>149.17999267578125</v>
      </c>
      <c r="D104" s="24">
        <v>8.37097454071045</v>
      </c>
      <c r="E104" s="24">
        <v>8.889150619506836</v>
      </c>
      <c r="F104" s="24">
        <v>26.79070340363504</v>
      </c>
      <c r="G104" s="24" t="s">
        <v>58</v>
      </c>
      <c r="H104" s="24">
        <v>6.538782161611891</v>
      </c>
      <c r="I104" s="24">
        <v>76.21877483739314</v>
      </c>
      <c r="J104" s="24" t="s">
        <v>61</v>
      </c>
      <c r="K104" s="24">
        <v>-0.7480517088245702</v>
      </c>
      <c r="L104" s="24">
        <v>-0.4701528971011856</v>
      </c>
      <c r="M104" s="24">
        <v>-0.17874316969568255</v>
      </c>
      <c r="N104" s="24">
        <v>-0.1607377734015622</v>
      </c>
      <c r="O104" s="24">
        <v>-0.029773616710426474</v>
      </c>
      <c r="P104" s="24">
        <v>-0.013484414757018228</v>
      </c>
      <c r="Q104" s="24">
        <v>-0.0037681333272084373</v>
      </c>
      <c r="R104" s="24">
        <v>-0.0024707410459702166</v>
      </c>
      <c r="S104" s="24">
        <v>-0.0003675000123957518</v>
      </c>
      <c r="T104" s="24">
        <v>-0.00019740809707691063</v>
      </c>
      <c r="U104" s="24">
        <v>-8.716230611736625E-05</v>
      </c>
      <c r="V104" s="24">
        <v>-9.12121261447478E-05</v>
      </c>
      <c r="W104" s="24">
        <v>-2.2162104016378385E-05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1451</v>
      </c>
      <c r="B106" s="24">
        <v>161.44</v>
      </c>
      <c r="C106" s="24">
        <v>181.54</v>
      </c>
      <c r="D106" s="24">
        <v>8.419193091985429</v>
      </c>
      <c r="E106" s="24">
        <v>8.620614232477969</v>
      </c>
      <c r="F106" s="24">
        <v>31.241818381330752</v>
      </c>
      <c r="G106" s="24" t="s">
        <v>59</v>
      </c>
      <c r="H106" s="24">
        <v>-5.476955304941882</v>
      </c>
      <c r="I106" s="24">
        <v>88.46304469505812</v>
      </c>
      <c r="J106" s="24" t="s">
        <v>73</v>
      </c>
      <c r="K106" s="24">
        <v>1.2992264248835104</v>
      </c>
      <c r="M106" s="24" t="s">
        <v>68</v>
      </c>
      <c r="N106" s="24">
        <v>0.8287168022421556</v>
      </c>
      <c r="X106" s="24">
        <v>67.5</v>
      </c>
    </row>
    <row r="107" spans="1:24" ht="12.75" hidden="1">
      <c r="A107" s="24">
        <v>145</v>
      </c>
      <c r="B107" s="24">
        <v>135.39999389648438</v>
      </c>
      <c r="C107" s="24">
        <v>161.1999969482422</v>
      </c>
      <c r="D107" s="24">
        <v>8.05809497833252</v>
      </c>
      <c r="E107" s="24">
        <v>8.425276756286621</v>
      </c>
      <c r="F107" s="24">
        <v>31.79132058286486</v>
      </c>
      <c r="G107" s="24" t="s">
        <v>56</v>
      </c>
      <c r="H107" s="24">
        <v>26.050181102646164</v>
      </c>
      <c r="I107" s="24">
        <v>93.95017499913054</v>
      </c>
      <c r="J107" s="24" t="s">
        <v>62</v>
      </c>
      <c r="K107" s="24">
        <v>0.9629887205016042</v>
      </c>
      <c r="L107" s="24">
        <v>0.5406230154140648</v>
      </c>
      <c r="M107" s="24">
        <v>0.22797525597362603</v>
      </c>
      <c r="N107" s="24">
        <v>0.16083614334656857</v>
      </c>
      <c r="O107" s="24">
        <v>0.038675214472625674</v>
      </c>
      <c r="P107" s="24">
        <v>0.015508943398027506</v>
      </c>
      <c r="Q107" s="24">
        <v>0.00470781368741799</v>
      </c>
      <c r="R107" s="24">
        <v>0.0024757343889035134</v>
      </c>
      <c r="S107" s="24">
        <v>0.0005074250868527983</v>
      </c>
      <c r="T107" s="24">
        <v>0.00022824895835131482</v>
      </c>
      <c r="U107" s="24">
        <v>0.00010296844653237971</v>
      </c>
      <c r="V107" s="24">
        <v>9.187195956026713E-05</v>
      </c>
      <c r="W107" s="24">
        <v>3.163682630168027E-05</v>
      </c>
      <c r="X107" s="24">
        <v>67.5</v>
      </c>
    </row>
    <row r="108" spans="1:24" ht="12.75" hidden="1">
      <c r="A108" s="24">
        <v>1450</v>
      </c>
      <c r="B108" s="24">
        <v>137.17999267578125</v>
      </c>
      <c r="C108" s="24">
        <v>149.17999267578125</v>
      </c>
      <c r="D108" s="24">
        <v>8.37097454071045</v>
      </c>
      <c r="E108" s="24">
        <v>8.889150619506836</v>
      </c>
      <c r="F108" s="24">
        <v>28.792181875250034</v>
      </c>
      <c r="G108" s="24" t="s">
        <v>57</v>
      </c>
      <c r="H108" s="24">
        <v>12.232930414143937</v>
      </c>
      <c r="I108" s="24">
        <v>81.91292308992519</v>
      </c>
      <c r="J108" s="24" t="s">
        <v>60</v>
      </c>
      <c r="K108" s="24">
        <v>-0.6838018313192794</v>
      </c>
      <c r="L108" s="24">
        <v>-0.002939688059024608</v>
      </c>
      <c r="M108" s="24">
        <v>0.16004628197093076</v>
      </c>
      <c r="N108" s="24">
        <v>-0.0016632693221105576</v>
      </c>
      <c r="O108" s="24">
        <v>-0.027754662883691647</v>
      </c>
      <c r="P108" s="24">
        <v>-0.00033634542655930203</v>
      </c>
      <c r="Q108" s="24">
        <v>0.0032158440417093324</v>
      </c>
      <c r="R108" s="24">
        <v>-0.00013373295261220146</v>
      </c>
      <c r="S108" s="24">
        <v>-0.00038714661397336466</v>
      </c>
      <c r="T108" s="24">
        <v>-2.395657511438716E-05</v>
      </c>
      <c r="U108" s="24">
        <v>6.41432519633768E-05</v>
      </c>
      <c r="V108" s="24">
        <v>-1.055977458909975E-05</v>
      </c>
      <c r="W108" s="24">
        <v>-2.4805355910255366E-05</v>
      </c>
      <c r="X108" s="24">
        <v>67.5</v>
      </c>
    </row>
    <row r="109" spans="1:24" ht="12.75" hidden="1">
      <c r="A109" s="24">
        <v>1449</v>
      </c>
      <c r="B109" s="24">
        <v>134.4600067138672</v>
      </c>
      <c r="C109" s="24">
        <v>146.36000061035156</v>
      </c>
      <c r="D109" s="24">
        <v>8.649646759033203</v>
      </c>
      <c r="E109" s="24">
        <v>8.825506210327148</v>
      </c>
      <c r="F109" s="24">
        <v>27.35633277264558</v>
      </c>
      <c r="G109" s="24" t="s">
        <v>58</v>
      </c>
      <c r="H109" s="24">
        <v>8.351921995668931</v>
      </c>
      <c r="I109" s="24">
        <v>75.31192870953612</v>
      </c>
      <c r="J109" s="24" t="s">
        <v>61</v>
      </c>
      <c r="K109" s="24">
        <v>-0.6780577639830669</v>
      </c>
      <c r="L109" s="24">
        <v>-0.5406150229410127</v>
      </c>
      <c r="M109" s="24">
        <v>-0.1623511778938534</v>
      </c>
      <c r="N109" s="24">
        <v>-0.16082754285805673</v>
      </c>
      <c r="O109" s="24">
        <v>-0.026934195787441353</v>
      </c>
      <c r="P109" s="24">
        <v>-0.0155052957752264</v>
      </c>
      <c r="Q109" s="24">
        <v>-0.003438292718027765</v>
      </c>
      <c r="R109" s="24">
        <v>-0.0024721197911478877</v>
      </c>
      <c r="S109" s="24">
        <v>-0.000328020911004967</v>
      </c>
      <c r="T109" s="24">
        <v>-0.0002269882585008506</v>
      </c>
      <c r="U109" s="24">
        <v>-8.054901742947768E-05</v>
      </c>
      <c r="V109" s="24">
        <v>-9.12630709217631E-05</v>
      </c>
      <c r="W109" s="24">
        <v>-1.963626992603859E-05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1451</v>
      </c>
      <c r="B111" s="24">
        <v>169.2</v>
      </c>
      <c r="C111" s="24">
        <v>181.4</v>
      </c>
      <c r="D111" s="24">
        <v>8.465576112266048</v>
      </c>
      <c r="E111" s="24">
        <v>8.770417601469411</v>
      </c>
      <c r="F111" s="24">
        <v>32.055210491627655</v>
      </c>
      <c r="G111" s="24" t="s">
        <v>59</v>
      </c>
      <c r="H111" s="24">
        <v>-11.401713681560295</v>
      </c>
      <c r="I111" s="24">
        <v>90.2982863184397</v>
      </c>
      <c r="J111" s="24" t="s">
        <v>73</v>
      </c>
      <c r="K111" s="24">
        <v>1.760936627564008</v>
      </c>
      <c r="M111" s="24" t="s">
        <v>68</v>
      </c>
      <c r="N111" s="24">
        <v>1.1269510962378206</v>
      </c>
      <c r="X111" s="24">
        <v>67.5</v>
      </c>
    </row>
    <row r="112" spans="1:24" ht="12.75" hidden="1">
      <c r="A112" s="24">
        <v>1449</v>
      </c>
      <c r="B112" s="24">
        <v>128.3800048828125</v>
      </c>
      <c r="C112" s="24">
        <v>131.8800048828125</v>
      </c>
      <c r="D112" s="24">
        <v>8.840457916259766</v>
      </c>
      <c r="E112" s="24">
        <v>9.128207206726074</v>
      </c>
      <c r="F112" s="24">
        <v>32.28696358149046</v>
      </c>
      <c r="G112" s="24" t="s">
        <v>56</v>
      </c>
      <c r="H112" s="24">
        <v>26.065233871286978</v>
      </c>
      <c r="I112" s="24">
        <v>86.94523875409948</v>
      </c>
      <c r="J112" s="24" t="s">
        <v>62</v>
      </c>
      <c r="K112" s="24">
        <v>1.0931783038014196</v>
      </c>
      <c r="L112" s="24">
        <v>0.7002762155027216</v>
      </c>
      <c r="M112" s="24">
        <v>0.25879572578560617</v>
      </c>
      <c r="N112" s="24">
        <v>0.07857627416768184</v>
      </c>
      <c r="O112" s="24">
        <v>0.04390403970901307</v>
      </c>
      <c r="P112" s="24">
        <v>0.020088864628729414</v>
      </c>
      <c r="Q112" s="24">
        <v>0.005344220304755646</v>
      </c>
      <c r="R112" s="24">
        <v>0.0012095604577760687</v>
      </c>
      <c r="S112" s="24">
        <v>0.0005760533830312437</v>
      </c>
      <c r="T112" s="24">
        <v>0.0002956323724547651</v>
      </c>
      <c r="U112" s="24">
        <v>0.00011688896264860473</v>
      </c>
      <c r="V112" s="24">
        <v>4.4884799629908436E-05</v>
      </c>
      <c r="W112" s="24">
        <v>3.5921970205252276E-05</v>
      </c>
      <c r="X112" s="24">
        <v>67.5</v>
      </c>
    </row>
    <row r="113" spans="1:24" ht="12.75" hidden="1">
      <c r="A113" s="24">
        <v>1450</v>
      </c>
      <c r="B113" s="24">
        <v>129.27999877929688</v>
      </c>
      <c r="C113" s="24">
        <v>141.5800018310547</v>
      </c>
      <c r="D113" s="24">
        <v>8.498432159423828</v>
      </c>
      <c r="E113" s="24">
        <v>8.736291885375977</v>
      </c>
      <c r="F113" s="24">
        <v>23.320820647476033</v>
      </c>
      <c r="G113" s="24" t="s">
        <v>57</v>
      </c>
      <c r="H113" s="24">
        <v>3.5503229248204775</v>
      </c>
      <c r="I113" s="24">
        <v>65.33032170411735</v>
      </c>
      <c r="J113" s="24" t="s">
        <v>60</v>
      </c>
      <c r="K113" s="24">
        <v>-0.5786986684623369</v>
      </c>
      <c r="L113" s="24">
        <v>-0.003809120641245962</v>
      </c>
      <c r="M113" s="24">
        <v>0.13449486924109413</v>
      </c>
      <c r="N113" s="24">
        <v>-0.0008124306594766111</v>
      </c>
      <c r="O113" s="24">
        <v>-0.023641756822218016</v>
      </c>
      <c r="P113" s="24">
        <v>-0.0004357692303285033</v>
      </c>
      <c r="Q113" s="24">
        <v>0.002656538168366908</v>
      </c>
      <c r="R113" s="24">
        <v>-6.533722247111221E-05</v>
      </c>
      <c r="S113" s="24">
        <v>-0.00034224189531459765</v>
      </c>
      <c r="T113" s="24">
        <v>-3.1033777191963597E-05</v>
      </c>
      <c r="U113" s="24">
        <v>4.988218622235346E-05</v>
      </c>
      <c r="V113" s="24">
        <v>-5.162781501960709E-06</v>
      </c>
      <c r="W113" s="24">
        <v>-2.2291364782971537E-05</v>
      </c>
      <c r="X113" s="24">
        <v>67.5</v>
      </c>
    </row>
    <row r="114" spans="1:24" ht="12.75" hidden="1">
      <c r="A114" s="24">
        <v>145</v>
      </c>
      <c r="B114" s="24">
        <v>141.47999572753906</v>
      </c>
      <c r="C114" s="24">
        <v>143.8800048828125</v>
      </c>
      <c r="D114" s="24">
        <v>8.311659812927246</v>
      </c>
      <c r="E114" s="24">
        <v>8.69902515411377</v>
      </c>
      <c r="F114" s="24">
        <v>26.47568844940071</v>
      </c>
      <c r="G114" s="24" t="s">
        <v>58</v>
      </c>
      <c r="H114" s="24">
        <v>1.8937942960583598</v>
      </c>
      <c r="I114" s="24">
        <v>75.87379002359742</v>
      </c>
      <c r="J114" s="24" t="s">
        <v>61</v>
      </c>
      <c r="K114" s="24">
        <v>-0.9274409172675461</v>
      </c>
      <c r="L114" s="24">
        <v>-0.7002658556568031</v>
      </c>
      <c r="M114" s="24">
        <v>-0.2211025957168293</v>
      </c>
      <c r="N114" s="24">
        <v>-0.07857207403714278</v>
      </c>
      <c r="O114" s="24">
        <v>-0.03699502719460691</v>
      </c>
      <c r="P114" s="24">
        <v>-0.020084137702408703</v>
      </c>
      <c r="Q114" s="24">
        <v>-0.004637186175448677</v>
      </c>
      <c r="R114" s="24">
        <v>-0.0012077944975761453</v>
      </c>
      <c r="S114" s="24">
        <v>-0.0004633659301170219</v>
      </c>
      <c r="T114" s="24">
        <v>-0.0002939989869309629</v>
      </c>
      <c r="U114" s="24">
        <v>-0.00010571091280821183</v>
      </c>
      <c r="V114" s="24">
        <v>-4.4586891851530096E-05</v>
      </c>
      <c r="W114" s="24">
        <v>-2.8168830283480507E-05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1451</v>
      </c>
      <c r="B116" s="24">
        <v>169.2</v>
      </c>
      <c r="C116" s="24">
        <v>181.4</v>
      </c>
      <c r="D116" s="24">
        <v>8.465576112266048</v>
      </c>
      <c r="E116" s="24">
        <v>8.770417601469411</v>
      </c>
      <c r="F116" s="24">
        <v>31.709378382365912</v>
      </c>
      <c r="G116" s="24" t="s">
        <v>59</v>
      </c>
      <c r="H116" s="24">
        <v>-12.375909337782332</v>
      </c>
      <c r="I116" s="24">
        <v>89.32409066221766</v>
      </c>
      <c r="J116" s="24" t="s">
        <v>73</v>
      </c>
      <c r="K116" s="24">
        <v>1.5800453627223923</v>
      </c>
      <c r="M116" s="24" t="s">
        <v>68</v>
      </c>
      <c r="N116" s="24">
        <v>1.2012838226261287</v>
      </c>
      <c r="X116" s="24">
        <v>67.5</v>
      </c>
    </row>
    <row r="117" spans="1:24" ht="12.75" hidden="1">
      <c r="A117" s="24">
        <v>1449</v>
      </c>
      <c r="B117" s="24">
        <v>128.3800048828125</v>
      </c>
      <c r="C117" s="24">
        <v>131.8800048828125</v>
      </c>
      <c r="D117" s="24">
        <v>8.840457916259766</v>
      </c>
      <c r="E117" s="24">
        <v>9.128207206726074</v>
      </c>
      <c r="F117" s="24">
        <v>32.28696358149046</v>
      </c>
      <c r="G117" s="24" t="s">
        <v>56</v>
      </c>
      <c r="H117" s="24">
        <v>26.065233871286978</v>
      </c>
      <c r="I117" s="24">
        <v>86.94523875409948</v>
      </c>
      <c r="J117" s="24" t="s">
        <v>62</v>
      </c>
      <c r="K117" s="24">
        <v>0.8073088112252718</v>
      </c>
      <c r="L117" s="24">
        <v>0.9400677851074494</v>
      </c>
      <c r="M117" s="24">
        <v>0.19111985299441553</v>
      </c>
      <c r="N117" s="24">
        <v>0.07904234744132584</v>
      </c>
      <c r="O117" s="24">
        <v>0.032423009639576596</v>
      </c>
      <c r="P117" s="24">
        <v>0.026967710713026078</v>
      </c>
      <c r="Q117" s="24">
        <v>0.003946700127791253</v>
      </c>
      <c r="R117" s="24">
        <v>0.0012167400262820907</v>
      </c>
      <c r="S117" s="24">
        <v>0.0004254322637506423</v>
      </c>
      <c r="T117" s="24">
        <v>0.00039684430455657097</v>
      </c>
      <c r="U117" s="24">
        <v>8.632251727930162E-05</v>
      </c>
      <c r="V117" s="24">
        <v>4.515600256378599E-05</v>
      </c>
      <c r="W117" s="24">
        <v>2.6531646126089803E-05</v>
      </c>
      <c r="X117" s="24">
        <v>67.5</v>
      </c>
    </row>
    <row r="118" spans="1:24" ht="12.75" hidden="1">
      <c r="A118" s="24">
        <v>145</v>
      </c>
      <c r="B118" s="24">
        <v>141.47999572753906</v>
      </c>
      <c r="C118" s="24">
        <v>143.8800048828125</v>
      </c>
      <c r="D118" s="24">
        <v>8.311659812927246</v>
      </c>
      <c r="E118" s="24">
        <v>8.69902515411377</v>
      </c>
      <c r="F118" s="24">
        <v>25.275036246284262</v>
      </c>
      <c r="G118" s="24" t="s">
        <v>57</v>
      </c>
      <c r="H118" s="24">
        <v>-1.5470239974764866</v>
      </c>
      <c r="I118" s="24">
        <v>72.43297173006258</v>
      </c>
      <c r="J118" s="24" t="s">
        <v>60</v>
      </c>
      <c r="K118" s="24">
        <v>-0.4191883606898883</v>
      </c>
      <c r="L118" s="24">
        <v>-0.005113863695209933</v>
      </c>
      <c r="M118" s="24">
        <v>0.09737438103686903</v>
      </c>
      <c r="N118" s="24">
        <v>-0.0008171448355694419</v>
      </c>
      <c r="O118" s="24">
        <v>-0.017132988866687987</v>
      </c>
      <c r="P118" s="24">
        <v>-0.0005850839041198551</v>
      </c>
      <c r="Q118" s="24">
        <v>0.0019209634160363947</v>
      </c>
      <c r="R118" s="24">
        <v>-6.572148889949323E-05</v>
      </c>
      <c r="S118" s="24">
        <v>-0.00024866155186629876</v>
      </c>
      <c r="T118" s="24">
        <v>-4.1668060165153026E-05</v>
      </c>
      <c r="U118" s="24">
        <v>3.591395207448813E-05</v>
      </c>
      <c r="V118" s="24">
        <v>-5.191769517853419E-06</v>
      </c>
      <c r="W118" s="24">
        <v>-1.621660236150123E-05</v>
      </c>
      <c r="X118" s="24">
        <v>67.5</v>
      </c>
    </row>
    <row r="119" spans="1:24" ht="12.75" hidden="1">
      <c r="A119" s="24">
        <v>1450</v>
      </c>
      <c r="B119" s="24">
        <v>129.27999877929688</v>
      </c>
      <c r="C119" s="24">
        <v>141.5800018310547</v>
      </c>
      <c r="D119" s="24">
        <v>8.498432159423828</v>
      </c>
      <c r="E119" s="24">
        <v>8.736291885375977</v>
      </c>
      <c r="F119" s="24">
        <v>24.939406879602657</v>
      </c>
      <c r="G119" s="24" t="s">
        <v>58</v>
      </c>
      <c r="H119" s="24">
        <v>8.084586999362458</v>
      </c>
      <c r="I119" s="24">
        <v>69.86458577865933</v>
      </c>
      <c r="J119" s="24" t="s">
        <v>61</v>
      </c>
      <c r="K119" s="24">
        <v>-0.6899482842533096</v>
      </c>
      <c r="L119" s="24">
        <v>-0.9400538755810394</v>
      </c>
      <c r="M119" s="24">
        <v>-0.16445372639832045</v>
      </c>
      <c r="N119" s="24">
        <v>-0.07903812348071639</v>
      </c>
      <c r="O119" s="24">
        <v>-0.027526573462420316</v>
      </c>
      <c r="P119" s="24">
        <v>-0.026961363057653474</v>
      </c>
      <c r="Q119" s="24">
        <v>-0.003447657386248999</v>
      </c>
      <c r="R119" s="24">
        <v>-0.0012149637761899638</v>
      </c>
      <c r="S119" s="24">
        <v>-0.0003451956599719065</v>
      </c>
      <c r="T119" s="24">
        <v>-0.00039465069976000507</v>
      </c>
      <c r="U119" s="24">
        <v>-7.849691099544426E-05</v>
      </c>
      <c r="V119" s="24">
        <v>-4.485655021080126E-05</v>
      </c>
      <c r="W119" s="24">
        <v>-2.09988107760656E-05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1451</v>
      </c>
      <c r="B121" s="100">
        <v>169.2</v>
      </c>
      <c r="C121" s="100">
        <v>181.4</v>
      </c>
      <c r="D121" s="100">
        <v>8.465576112266048</v>
      </c>
      <c r="E121" s="100">
        <v>8.770417601469411</v>
      </c>
      <c r="F121" s="100">
        <v>32.055210491627655</v>
      </c>
      <c r="G121" s="100" t="s">
        <v>59</v>
      </c>
      <c r="H121" s="100">
        <v>-11.401713681560295</v>
      </c>
      <c r="I121" s="100">
        <v>90.2982863184397</v>
      </c>
      <c r="J121" s="100" t="s">
        <v>73</v>
      </c>
      <c r="K121" s="100">
        <v>2.1648184811408324</v>
      </c>
      <c r="M121" s="100" t="s">
        <v>68</v>
      </c>
      <c r="N121" s="100">
        <v>1.2838524196228014</v>
      </c>
      <c r="X121" s="100">
        <v>67.5</v>
      </c>
    </row>
    <row r="122" spans="1:24" s="100" customFormat="1" ht="12.75">
      <c r="A122" s="100">
        <v>1450</v>
      </c>
      <c r="B122" s="100">
        <v>129.27999877929688</v>
      </c>
      <c r="C122" s="100">
        <v>141.5800018310547</v>
      </c>
      <c r="D122" s="100">
        <v>8.498432159423828</v>
      </c>
      <c r="E122" s="100">
        <v>8.736291885375977</v>
      </c>
      <c r="F122" s="100">
        <v>31.815632677830067</v>
      </c>
      <c r="G122" s="100" t="s">
        <v>56</v>
      </c>
      <c r="H122" s="100">
        <v>27.34746159108343</v>
      </c>
      <c r="I122" s="100">
        <v>89.1274603703803</v>
      </c>
      <c r="J122" s="100" t="s">
        <v>62</v>
      </c>
      <c r="K122" s="100">
        <v>1.3009393305495391</v>
      </c>
      <c r="L122" s="100">
        <v>0.6066138557736377</v>
      </c>
      <c r="M122" s="100">
        <v>0.30798043100959055</v>
      </c>
      <c r="N122" s="100">
        <v>0.08042256844663072</v>
      </c>
      <c r="O122" s="100">
        <v>0.052248105486347556</v>
      </c>
      <c r="P122" s="100">
        <v>0.017402003850884</v>
      </c>
      <c r="Q122" s="100">
        <v>0.006359895669990389</v>
      </c>
      <c r="R122" s="100">
        <v>0.0012379807007966027</v>
      </c>
      <c r="S122" s="100">
        <v>0.000685524413262301</v>
      </c>
      <c r="T122" s="100">
        <v>0.00025610151588389605</v>
      </c>
      <c r="U122" s="100">
        <v>0.00013910374173252416</v>
      </c>
      <c r="V122" s="100">
        <v>4.5936904509400066E-05</v>
      </c>
      <c r="W122" s="100">
        <v>4.2747362620717046E-05</v>
      </c>
      <c r="X122" s="100">
        <v>67.5</v>
      </c>
    </row>
    <row r="123" spans="1:24" s="100" customFormat="1" ht="12.75">
      <c r="A123" s="100">
        <v>1449</v>
      </c>
      <c r="B123" s="100">
        <v>128.3800048828125</v>
      </c>
      <c r="C123" s="100">
        <v>131.8800048828125</v>
      </c>
      <c r="D123" s="100">
        <v>8.840457916259766</v>
      </c>
      <c r="E123" s="100">
        <v>9.128207206726074</v>
      </c>
      <c r="F123" s="100">
        <v>24.903131196920125</v>
      </c>
      <c r="G123" s="100" t="s">
        <v>57</v>
      </c>
      <c r="H123" s="100">
        <v>6.181386076917107</v>
      </c>
      <c r="I123" s="100">
        <v>67.06139095972961</v>
      </c>
      <c r="J123" s="100" t="s">
        <v>60</v>
      </c>
      <c r="K123" s="100">
        <v>-0.6806008723877568</v>
      </c>
      <c r="L123" s="100">
        <v>-0.0032994443118731904</v>
      </c>
      <c r="M123" s="100">
        <v>0.15812957656365068</v>
      </c>
      <c r="N123" s="100">
        <v>-0.000831566001033519</v>
      </c>
      <c r="O123" s="100">
        <v>-0.02781262690288022</v>
      </c>
      <c r="P123" s="100">
        <v>-0.0003774351560827091</v>
      </c>
      <c r="Q123" s="100">
        <v>0.003121024590595644</v>
      </c>
      <c r="R123" s="100">
        <v>-6.687378320772146E-05</v>
      </c>
      <c r="S123" s="100">
        <v>-0.00040324464918452973</v>
      </c>
      <c r="T123" s="100">
        <v>-2.6879134136613886E-05</v>
      </c>
      <c r="U123" s="100">
        <v>5.843814296221602E-05</v>
      </c>
      <c r="V123" s="100">
        <v>-5.285005666849298E-06</v>
      </c>
      <c r="W123" s="100">
        <v>-2.628078319890176E-05</v>
      </c>
      <c r="X123" s="100">
        <v>67.5</v>
      </c>
    </row>
    <row r="124" spans="1:24" s="100" customFormat="1" ht="12.75">
      <c r="A124" s="100">
        <v>145</v>
      </c>
      <c r="B124" s="100">
        <v>141.47999572753906</v>
      </c>
      <c r="C124" s="100">
        <v>143.8800048828125</v>
      </c>
      <c r="D124" s="100">
        <v>8.311659812927246</v>
      </c>
      <c r="E124" s="100">
        <v>8.69902515411377</v>
      </c>
      <c r="F124" s="100">
        <v>25.275036246284262</v>
      </c>
      <c r="G124" s="100" t="s">
        <v>58</v>
      </c>
      <c r="H124" s="100">
        <v>-1.5470239974764866</v>
      </c>
      <c r="I124" s="100">
        <v>72.43297173006258</v>
      </c>
      <c r="J124" s="100" t="s">
        <v>61</v>
      </c>
      <c r="K124" s="100">
        <v>-1.1087044666076293</v>
      </c>
      <c r="L124" s="100">
        <v>-0.6066048826738807</v>
      </c>
      <c r="M124" s="100">
        <v>-0.2642857977657023</v>
      </c>
      <c r="N124" s="100">
        <v>-0.08041826915284193</v>
      </c>
      <c r="O124" s="100">
        <v>-0.04423033248432217</v>
      </c>
      <c r="P124" s="100">
        <v>-0.01739791024028847</v>
      </c>
      <c r="Q124" s="100">
        <v>-0.005541432886723414</v>
      </c>
      <c r="R124" s="100">
        <v>-0.0012361731726033913</v>
      </c>
      <c r="S124" s="100">
        <v>-0.0005543802612671808</v>
      </c>
      <c r="T124" s="100">
        <v>-0.000254687060107292</v>
      </c>
      <c r="U124" s="100">
        <v>-0.00012623325398292</v>
      </c>
      <c r="V124" s="100">
        <v>-4.563187384939513E-05</v>
      </c>
      <c r="W124" s="100">
        <v>-3.371435073495261E-05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1451</v>
      </c>
      <c r="B126" s="24">
        <v>169.2</v>
      </c>
      <c r="C126" s="24">
        <v>181.4</v>
      </c>
      <c r="D126" s="24">
        <v>8.465576112266048</v>
      </c>
      <c r="E126" s="24">
        <v>8.770417601469411</v>
      </c>
      <c r="F126" s="24">
        <v>30.611871124484445</v>
      </c>
      <c r="G126" s="24" t="s">
        <v>59</v>
      </c>
      <c r="H126" s="24">
        <v>-15.46754477204756</v>
      </c>
      <c r="I126" s="24">
        <v>86.23245522795243</v>
      </c>
      <c r="J126" s="24" t="s">
        <v>73</v>
      </c>
      <c r="K126" s="24">
        <v>2.0003596411672575</v>
      </c>
      <c r="M126" s="24" t="s">
        <v>68</v>
      </c>
      <c r="N126" s="24">
        <v>1.4194303216837638</v>
      </c>
      <c r="X126" s="24">
        <v>67.5</v>
      </c>
    </row>
    <row r="127" spans="1:24" ht="12.75" hidden="1">
      <c r="A127" s="24">
        <v>1450</v>
      </c>
      <c r="B127" s="24">
        <v>129.27999877929688</v>
      </c>
      <c r="C127" s="24">
        <v>141.5800018310547</v>
      </c>
      <c r="D127" s="24">
        <v>8.498432159423828</v>
      </c>
      <c r="E127" s="24">
        <v>8.736291885375977</v>
      </c>
      <c r="F127" s="24">
        <v>31.815632677830067</v>
      </c>
      <c r="G127" s="24" t="s">
        <v>56</v>
      </c>
      <c r="H127" s="24">
        <v>27.34746159108343</v>
      </c>
      <c r="I127" s="24">
        <v>89.1274603703803</v>
      </c>
      <c r="J127" s="24" t="s">
        <v>62</v>
      </c>
      <c r="K127" s="24">
        <v>1.0236801414674244</v>
      </c>
      <c r="L127" s="24">
        <v>0.940511613310044</v>
      </c>
      <c r="M127" s="24">
        <v>0.24234297890998724</v>
      </c>
      <c r="N127" s="24">
        <v>0.08186020362557868</v>
      </c>
      <c r="O127" s="24">
        <v>0.04111278621360296</v>
      </c>
      <c r="P127" s="24">
        <v>0.02698044538087063</v>
      </c>
      <c r="Q127" s="24">
        <v>0.005004453875355007</v>
      </c>
      <c r="R127" s="24">
        <v>0.0012601124532004284</v>
      </c>
      <c r="S127" s="24">
        <v>0.0005394361786699485</v>
      </c>
      <c r="T127" s="24">
        <v>0.00039704015123996975</v>
      </c>
      <c r="U127" s="24">
        <v>0.00010945769060974514</v>
      </c>
      <c r="V127" s="24">
        <v>4.6762515443877E-05</v>
      </c>
      <c r="W127" s="24">
        <v>3.3640300017352456E-05</v>
      </c>
      <c r="X127" s="24">
        <v>67.5</v>
      </c>
    </row>
    <row r="128" spans="1:24" ht="12.75" hidden="1">
      <c r="A128" s="24">
        <v>145</v>
      </c>
      <c r="B128" s="24">
        <v>141.47999572753906</v>
      </c>
      <c r="C128" s="24">
        <v>143.8800048828125</v>
      </c>
      <c r="D128" s="24">
        <v>8.311659812927246</v>
      </c>
      <c r="E128" s="24">
        <v>8.69902515411377</v>
      </c>
      <c r="F128" s="24">
        <v>26.47568844940071</v>
      </c>
      <c r="G128" s="24" t="s">
        <v>57</v>
      </c>
      <c r="H128" s="24">
        <v>1.8937942960583598</v>
      </c>
      <c r="I128" s="24">
        <v>75.87379002359742</v>
      </c>
      <c r="J128" s="24" t="s">
        <v>60</v>
      </c>
      <c r="K128" s="24">
        <v>-0.6707664222098623</v>
      </c>
      <c r="L128" s="24">
        <v>-0.0051162647605261765</v>
      </c>
      <c r="M128" s="24">
        <v>0.15670395463755246</v>
      </c>
      <c r="N128" s="24">
        <v>-0.0008463725583741685</v>
      </c>
      <c r="O128" s="24">
        <v>-0.027272313028420134</v>
      </c>
      <c r="P128" s="24">
        <v>-0.0005853164194594957</v>
      </c>
      <c r="Q128" s="24">
        <v>0.003134633254380073</v>
      </c>
      <c r="R128" s="24">
        <v>-6.807449762678609E-05</v>
      </c>
      <c r="S128" s="24">
        <v>-0.0003842509429027783</v>
      </c>
      <c r="T128" s="24">
        <v>-4.168235848529447E-05</v>
      </c>
      <c r="U128" s="24">
        <v>6.158695845233783E-05</v>
      </c>
      <c r="V128" s="24">
        <v>-5.379785375622868E-06</v>
      </c>
      <c r="W128" s="24">
        <v>-2.473517582485226E-05</v>
      </c>
      <c r="X128" s="24">
        <v>67.5</v>
      </c>
    </row>
    <row r="129" spans="1:24" ht="12.75" hidden="1">
      <c r="A129" s="24">
        <v>1449</v>
      </c>
      <c r="B129" s="24">
        <v>128.3800048828125</v>
      </c>
      <c r="C129" s="24">
        <v>131.8800048828125</v>
      </c>
      <c r="D129" s="24">
        <v>8.840457916259766</v>
      </c>
      <c r="E129" s="24">
        <v>9.128207206726074</v>
      </c>
      <c r="F129" s="24">
        <v>25.27183188115506</v>
      </c>
      <c r="G129" s="24" t="s">
        <v>58</v>
      </c>
      <c r="H129" s="24">
        <v>7.174256432740336</v>
      </c>
      <c r="I129" s="24">
        <v>68.05426131555284</v>
      </c>
      <c r="J129" s="24" t="s">
        <v>61</v>
      </c>
      <c r="K129" s="24">
        <v>-0.7733003548884138</v>
      </c>
      <c r="L129" s="24">
        <v>-0.9404976972890268</v>
      </c>
      <c r="M129" s="24">
        <v>-0.18486208380281344</v>
      </c>
      <c r="N129" s="24">
        <v>-0.08185582808275557</v>
      </c>
      <c r="O129" s="24">
        <v>-0.03076494973708371</v>
      </c>
      <c r="P129" s="24">
        <v>-0.02697409567787685</v>
      </c>
      <c r="Q129" s="24">
        <v>-0.003901106631597032</v>
      </c>
      <c r="R129" s="24">
        <v>-0.0012582723304132785</v>
      </c>
      <c r="S129" s="24">
        <v>-0.000378606132724184</v>
      </c>
      <c r="T129" s="24">
        <v>-0.0003948461253295535</v>
      </c>
      <c r="U129" s="24">
        <v>-9.048774824366392E-05</v>
      </c>
      <c r="V129" s="24">
        <v>-4.6452026435356605E-05</v>
      </c>
      <c r="W129" s="24">
        <v>-2.280001890725374E-05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1451</v>
      </c>
      <c r="B131" s="24">
        <v>169.2</v>
      </c>
      <c r="C131" s="24">
        <v>181.4</v>
      </c>
      <c r="D131" s="24">
        <v>8.465576112266048</v>
      </c>
      <c r="E131" s="24">
        <v>8.770417601469411</v>
      </c>
      <c r="F131" s="24">
        <v>31.709378382365912</v>
      </c>
      <c r="G131" s="24" t="s">
        <v>59</v>
      </c>
      <c r="H131" s="24">
        <v>-12.375909337782332</v>
      </c>
      <c r="I131" s="24">
        <v>89.32409066221766</v>
      </c>
      <c r="J131" s="24" t="s">
        <v>73</v>
      </c>
      <c r="K131" s="24">
        <v>1.5323061035716106</v>
      </c>
      <c r="M131" s="24" t="s">
        <v>68</v>
      </c>
      <c r="N131" s="24">
        <v>0.9584808274391287</v>
      </c>
      <c r="X131" s="24">
        <v>67.5</v>
      </c>
    </row>
    <row r="132" spans="1:24" ht="12.75" hidden="1">
      <c r="A132" s="24">
        <v>145</v>
      </c>
      <c r="B132" s="24">
        <v>141.47999572753906</v>
      </c>
      <c r="C132" s="24">
        <v>143.8800048828125</v>
      </c>
      <c r="D132" s="24">
        <v>8.311659812927246</v>
      </c>
      <c r="E132" s="24">
        <v>8.69902515411377</v>
      </c>
      <c r="F132" s="24">
        <v>33.63269001506924</v>
      </c>
      <c r="G132" s="24" t="s">
        <v>56</v>
      </c>
      <c r="H132" s="24">
        <v>22.40426506360447</v>
      </c>
      <c r="I132" s="24">
        <v>96.38426079114353</v>
      </c>
      <c r="J132" s="24" t="s">
        <v>62</v>
      </c>
      <c r="K132" s="24">
        <v>1.0446407283287766</v>
      </c>
      <c r="L132" s="24">
        <v>0.6092630449132436</v>
      </c>
      <c r="M132" s="24">
        <v>0.2473051493396338</v>
      </c>
      <c r="N132" s="24">
        <v>0.0810979015371588</v>
      </c>
      <c r="O132" s="24">
        <v>0.04195455816641062</v>
      </c>
      <c r="P132" s="24">
        <v>0.01747795546554706</v>
      </c>
      <c r="Q132" s="24">
        <v>0.005106919362282317</v>
      </c>
      <c r="R132" s="24">
        <v>0.001248357221045597</v>
      </c>
      <c r="S132" s="24">
        <v>0.0005504611943449209</v>
      </c>
      <c r="T132" s="24">
        <v>0.0002572172127283315</v>
      </c>
      <c r="U132" s="24">
        <v>0.0001116970913438419</v>
      </c>
      <c r="V132" s="24">
        <v>4.632247991110888E-05</v>
      </c>
      <c r="W132" s="24">
        <v>3.432484534671594E-05</v>
      </c>
      <c r="X132" s="24">
        <v>67.5</v>
      </c>
    </row>
    <row r="133" spans="1:24" ht="12.75" hidden="1">
      <c r="A133" s="24">
        <v>1449</v>
      </c>
      <c r="B133" s="24">
        <v>128.3800048828125</v>
      </c>
      <c r="C133" s="24">
        <v>131.8800048828125</v>
      </c>
      <c r="D133" s="24">
        <v>8.840457916259766</v>
      </c>
      <c r="E133" s="24">
        <v>9.128207206726074</v>
      </c>
      <c r="F133" s="24">
        <v>25.27183188115506</v>
      </c>
      <c r="G133" s="24" t="s">
        <v>57</v>
      </c>
      <c r="H133" s="24">
        <v>7.174256432740336</v>
      </c>
      <c r="I133" s="24">
        <v>68.05426131555284</v>
      </c>
      <c r="J133" s="24" t="s">
        <v>60</v>
      </c>
      <c r="K133" s="24">
        <v>-0.7547554142153073</v>
      </c>
      <c r="L133" s="24">
        <v>-0.0033139975989506546</v>
      </c>
      <c r="M133" s="24">
        <v>0.1767233883392261</v>
      </c>
      <c r="N133" s="24">
        <v>-0.0008386468233738105</v>
      </c>
      <c r="O133" s="24">
        <v>-0.030623218854396186</v>
      </c>
      <c r="P133" s="24">
        <v>-0.0003790953046309828</v>
      </c>
      <c r="Q133" s="24">
        <v>0.0035543226952470795</v>
      </c>
      <c r="R133" s="24">
        <v>-6.744507421848521E-05</v>
      </c>
      <c r="S133" s="24">
        <v>-0.00042625597373417164</v>
      </c>
      <c r="T133" s="24">
        <v>-2.6995556884584522E-05</v>
      </c>
      <c r="U133" s="24">
        <v>7.113523446228765E-05</v>
      </c>
      <c r="V133" s="24">
        <v>-5.330268229484779E-06</v>
      </c>
      <c r="W133" s="24">
        <v>-2.7287329736555048E-05</v>
      </c>
      <c r="X133" s="24">
        <v>67.5</v>
      </c>
    </row>
    <row r="134" spans="1:24" ht="12.75" hidden="1">
      <c r="A134" s="24">
        <v>1450</v>
      </c>
      <c r="B134" s="24">
        <v>129.27999877929688</v>
      </c>
      <c r="C134" s="24">
        <v>141.5800018310547</v>
      </c>
      <c r="D134" s="24">
        <v>8.498432159423828</v>
      </c>
      <c r="E134" s="24">
        <v>8.736291885375977</v>
      </c>
      <c r="F134" s="24">
        <v>23.320820647476033</v>
      </c>
      <c r="G134" s="24" t="s">
        <v>58</v>
      </c>
      <c r="H134" s="24">
        <v>3.5503229248204775</v>
      </c>
      <c r="I134" s="24">
        <v>65.33032170411735</v>
      </c>
      <c r="J134" s="24" t="s">
        <v>61</v>
      </c>
      <c r="K134" s="24">
        <v>-0.7222316221240638</v>
      </c>
      <c r="L134" s="24">
        <v>-0.6092540318429343</v>
      </c>
      <c r="M134" s="24">
        <v>-0.172999077754194</v>
      </c>
      <c r="N134" s="24">
        <v>-0.08109356512841416</v>
      </c>
      <c r="O134" s="24">
        <v>-0.02867757691881386</v>
      </c>
      <c r="P134" s="24">
        <v>-0.017473843710118647</v>
      </c>
      <c r="Q134" s="24">
        <v>-0.0036670717951664865</v>
      </c>
      <c r="R134" s="24">
        <v>-0.001246533959946679</v>
      </c>
      <c r="S134" s="24">
        <v>-0.00034830069097773836</v>
      </c>
      <c r="T134" s="24">
        <v>-0.00025579666618668603</v>
      </c>
      <c r="U134" s="24">
        <v>-8.611630874967833E-05</v>
      </c>
      <c r="V134" s="24">
        <v>-4.601478442540865E-05</v>
      </c>
      <c r="W134" s="24">
        <v>-2.0822983550021966E-05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1451</v>
      </c>
      <c r="B136" s="24">
        <v>169.2</v>
      </c>
      <c r="C136" s="24">
        <v>181.4</v>
      </c>
      <c r="D136" s="24">
        <v>8.465576112266048</v>
      </c>
      <c r="E136" s="24">
        <v>8.770417601469411</v>
      </c>
      <c r="F136" s="24">
        <v>30.611871124484445</v>
      </c>
      <c r="G136" s="24" t="s">
        <v>59</v>
      </c>
      <c r="H136" s="24">
        <v>-15.46754477204756</v>
      </c>
      <c r="I136" s="24">
        <v>86.23245522795243</v>
      </c>
      <c r="J136" s="24" t="s">
        <v>73</v>
      </c>
      <c r="K136" s="24">
        <v>1.781714950919548</v>
      </c>
      <c r="M136" s="24" t="s">
        <v>68</v>
      </c>
      <c r="N136" s="24">
        <v>1.1404120212521318</v>
      </c>
      <c r="X136" s="24">
        <v>67.5</v>
      </c>
    </row>
    <row r="137" spans="1:24" ht="12.75" hidden="1">
      <c r="A137" s="24">
        <v>145</v>
      </c>
      <c r="B137" s="24">
        <v>141.47999572753906</v>
      </c>
      <c r="C137" s="24">
        <v>143.8800048828125</v>
      </c>
      <c r="D137" s="24">
        <v>8.311659812927246</v>
      </c>
      <c r="E137" s="24">
        <v>8.69902515411377</v>
      </c>
      <c r="F137" s="24">
        <v>33.63269001506924</v>
      </c>
      <c r="G137" s="24" t="s">
        <v>56</v>
      </c>
      <c r="H137" s="24">
        <v>22.40426506360447</v>
      </c>
      <c r="I137" s="24">
        <v>96.38426079114353</v>
      </c>
      <c r="J137" s="24" t="s">
        <v>62</v>
      </c>
      <c r="K137" s="24">
        <v>1.099964807818314</v>
      </c>
      <c r="L137" s="24">
        <v>0.7033692328106682</v>
      </c>
      <c r="M137" s="24">
        <v>0.2604023560599367</v>
      </c>
      <c r="N137" s="24">
        <v>0.08285551190205818</v>
      </c>
      <c r="O137" s="24">
        <v>0.04417639872613733</v>
      </c>
      <c r="P137" s="24">
        <v>0.020177550906797095</v>
      </c>
      <c r="Q137" s="24">
        <v>0.0053773591230128715</v>
      </c>
      <c r="R137" s="24">
        <v>0.0012754085005492392</v>
      </c>
      <c r="S137" s="24">
        <v>0.0005796074071911472</v>
      </c>
      <c r="T137" s="24">
        <v>0.0002969440595635661</v>
      </c>
      <c r="U137" s="24">
        <v>0.00011761142833905972</v>
      </c>
      <c r="V137" s="24">
        <v>4.732586741646395E-05</v>
      </c>
      <c r="W137" s="24">
        <v>3.6142587873957034E-05</v>
      </c>
      <c r="X137" s="24">
        <v>67.5</v>
      </c>
    </row>
    <row r="138" spans="1:24" ht="12.75" hidden="1">
      <c r="A138" s="24">
        <v>1450</v>
      </c>
      <c r="B138" s="24">
        <v>129.27999877929688</v>
      </c>
      <c r="C138" s="24">
        <v>141.5800018310547</v>
      </c>
      <c r="D138" s="24">
        <v>8.498432159423828</v>
      </c>
      <c r="E138" s="24">
        <v>8.736291885375977</v>
      </c>
      <c r="F138" s="24">
        <v>24.939406879602657</v>
      </c>
      <c r="G138" s="24" t="s">
        <v>57</v>
      </c>
      <c r="H138" s="24">
        <v>8.084586999362458</v>
      </c>
      <c r="I138" s="24">
        <v>69.86458577865933</v>
      </c>
      <c r="J138" s="24" t="s">
        <v>60</v>
      </c>
      <c r="K138" s="24">
        <v>-0.9082845336720357</v>
      </c>
      <c r="L138" s="24">
        <v>-0.003826068687560512</v>
      </c>
      <c r="M138" s="24">
        <v>0.21334085416670917</v>
      </c>
      <c r="N138" s="24">
        <v>-0.0008568704240099637</v>
      </c>
      <c r="O138" s="24">
        <v>-0.03674473551205697</v>
      </c>
      <c r="P138" s="24">
        <v>-0.00043766121764553224</v>
      </c>
      <c r="Q138" s="24">
        <v>0.004323043829894579</v>
      </c>
      <c r="R138" s="24">
        <v>-6.891524943828906E-05</v>
      </c>
      <c r="S138" s="24">
        <v>-0.0005027063706952951</v>
      </c>
      <c r="T138" s="24">
        <v>-3.1164445656111015E-05</v>
      </c>
      <c r="U138" s="24">
        <v>8.870982610501154E-05</v>
      </c>
      <c r="V138" s="24">
        <v>-5.447670572318625E-06</v>
      </c>
      <c r="W138" s="24">
        <v>-3.192804352171391E-05</v>
      </c>
      <c r="X138" s="24">
        <v>67.5</v>
      </c>
    </row>
    <row r="139" spans="1:24" ht="12.75" hidden="1">
      <c r="A139" s="24">
        <v>1449</v>
      </c>
      <c r="B139" s="24">
        <v>128.3800048828125</v>
      </c>
      <c r="C139" s="24">
        <v>131.8800048828125</v>
      </c>
      <c r="D139" s="24">
        <v>8.840457916259766</v>
      </c>
      <c r="E139" s="24">
        <v>9.128207206726074</v>
      </c>
      <c r="F139" s="24">
        <v>24.903131196920125</v>
      </c>
      <c r="G139" s="24" t="s">
        <v>58</v>
      </c>
      <c r="H139" s="24">
        <v>6.181386076917107</v>
      </c>
      <c r="I139" s="24">
        <v>67.06139095972961</v>
      </c>
      <c r="J139" s="24" t="s">
        <v>61</v>
      </c>
      <c r="K139" s="24">
        <v>-0.620436769003057</v>
      </c>
      <c r="L139" s="24">
        <v>-0.7033588265338441</v>
      </c>
      <c r="M139" s="24">
        <v>-0.14931532736120892</v>
      </c>
      <c r="N139" s="24">
        <v>-0.0828510810166564</v>
      </c>
      <c r="O139" s="24">
        <v>-0.024523022174268157</v>
      </c>
      <c r="P139" s="24">
        <v>-0.0201728038025198</v>
      </c>
      <c r="Q139" s="24">
        <v>-0.003198012380004206</v>
      </c>
      <c r="R139" s="24">
        <v>-0.001273545260942114</v>
      </c>
      <c r="S139" s="24">
        <v>-0.00028849792258040413</v>
      </c>
      <c r="T139" s="24">
        <v>-0.00029530416833671347</v>
      </c>
      <c r="U139" s="24">
        <v>-7.722055962224305E-05</v>
      </c>
      <c r="V139" s="24">
        <v>-4.70112817529603E-05</v>
      </c>
      <c r="W139" s="24">
        <v>-1.6937729927657024E-05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1451</v>
      </c>
      <c r="B141" s="24">
        <v>171.7</v>
      </c>
      <c r="C141" s="24">
        <v>196.4</v>
      </c>
      <c r="D141" s="24">
        <v>8.316697615007103</v>
      </c>
      <c r="E141" s="24">
        <v>8.597943743515064</v>
      </c>
      <c r="F141" s="24">
        <v>32.31851826207868</v>
      </c>
      <c r="G141" s="24" t="s">
        <v>59</v>
      </c>
      <c r="H141" s="24">
        <v>-11.520549492595705</v>
      </c>
      <c r="I141" s="24">
        <v>92.67945050740428</v>
      </c>
      <c r="J141" s="24" t="s">
        <v>73</v>
      </c>
      <c r="K141" s="24">
        <v>2.238574477331965</v>
      </c>
      <c r="M141" s="24" t="s">
        <v>68</v>
      </c>
      <c r="N141" s="24">
        <v>1.4844784301361467</v>
      </c>
      <c r="X141" s="24">
        <v>67.5</v>
      </c>
    </row>
    <row r="142" spans="1:24" ht="12.75" hidden="1">
      <c r="A142" s="24">
        <v>1449</v>
      </c>
      <c r="B142" s="24">
        <v>129.74000549316406</v>
      </c>
      <c r="C142" s="24">
        <v>129.74000549316406</v>
      </c>
      <c r="D142" s="24">
        <v>8.904546737670898</v>
      </c>
      <c r="E142" s="24">
        <v>9.238081932067871</v>
      </c>
      <c r="F142" s="24">
        <v>35.068870826490645</v>
      </c>
      <c r="G142" s="24" t="s">
        <v>56</v>
      </c>
      <c r="H142" s="24">
        <v>31.522269389532013</v>
      </c>
      <c r="I142" s="24">
        <v>93.76227488269608</v>
      </c>
      <c r="J142" s="24" t="s">
        <v>62</v>
      </c>
      <c r="K142" s="24">
        <v>1.1891373527090323</v>
      </c>
      <c r="L142" s="24">
        <v>0.8539068459767877</v>
      </c>
      <c r="M142" s="24">
        <v>0.28151280655827227</v>
      </c>
      <c r="N142" s="24">
        <v>0.11490051123035888</v>
      </c>
      <c r="O142" s="24">
        <v>0.047757914879773204</v>
      </c>
      <c r="P142" s="24">
        <v>0.02449607957626289</v>
      </c>
      <c r="Q142" s="24">
        <v>0.005813358263273559</v>
      </c>
      <c r="R142" s="24">
        <v>0.001768697146332808</v>
      </c>
      <c r="S142" s="24">
        <v>0.0006266217848001824</v>
      </c>
      <c r="T142" s="24">
        <v>0.0003604879127580975</v>
      </c>
      <c r="U142" s="24">
        <v>0.0001271509735564544</v>
      </c>
      <c r="V142" s="24">
        <v>6.563559514160602E-05</v>
      </c>
      <c r="W142" s="24">
        <v>3.907454198977674E-05</v>
      </c>
      <c r="X142" s="24">
        <v>67.5</v>
      </c>
    </row>
    <row r="143" spans="1:24" ht="12.75" hidden="1">
      <c r="A143" s="24">
        <v>1450</v>
      </c>
      <c r="B143" s="24">
        <v>125.77999877929688</v>
      </c>
      <c r="C143" s="24">
        <v>135.47999572753906</v>
      </c>
      <c r="D143" s="24">
        <v>8.526519775390625</v>
      </c>
      <c r="E143" s="24">
        <v>8.784048080444336</v>
      </c>
      <c r="F143" s="24">
        <v>22.447949300666977</v>
      </c>
      <c r="G143" s="24" t="s">
        <v>57</v>
      </c>
      <c r="H143" s="24">
        <v>4.38871725641399</v>
      </c>
      <c r="I143" s="24">
        <v>62.668716035710865</v>
      </c>
      <c r="J143" s="24" t="s">
        <v>60</v>
      </c>
      <c r="K143" s="24">
        <v>-0.6158651857634093</v>
      </c>
      <c r="L143" s="24">
        <v>-0.004644608396563884</v>
      </c>
      <c r="M143" s="24">
        <v>0.14305145481805584</v>
      </c>
      <c r="N143" s="24">
        <v>-0.0011880266823426945</v>
      </c>
      <c r="O143" s="24">
        <v>-0.025173203256280977</v>
      </c>
      <c r="P143" s="24">
        <v>-0.0005313830385639428</v>
      </c>
      <c r="Q143" s="24">
        <v>0.00282160162313267</v>
      </c>
      <c r="R143" s="24">
        <v>-9.55359161774917E-05</v>
      </c>
      <c r="S143" s="24">
        <v>-0.0003654656048793282</v>
      </c>
      <c r="T143" s="24">
        <v>-3.7844793553867656E-05</v>
      </c>
      <c r="U143" s="24">
        <v>5.270806248959125E-05</v>
      </c>
      <c r="V143" s="24">
        <v>-7.546243359494328E-06</v>
      </c>
      <c r="W143" s="24">
        <v>-2.3833409506256528E-05</v>
      </c>
      <c r="X143" s="24">
        <v>67.5</v>
      </c>
    </row>
    <row r="144" spans="1:24" ht="12.75" hidden="1">
      <c r="A144" s="24">
        <v>145</v>
      </c>
      <c r="B144" s="24">
        <v>128.60000610351562</v>
      </c>
      <c r="C144" s="24">
        <v>144.1999969482422</v>
      </c>
      <c r="D144" s="24">
        <v>8.36374282836914</v>
      </c>
      <c r="E144" s="24">
        <v>8.726971626281738</v>
      </c>
      <c r="F144" s="24">
        <v>23.22670324717732</v>
      </c>
      <c r="G144" s="24" t="s">
        <v>58</v>
      </c>
      <c r="H144" s="24">
        <v>5.012599821006376</v>
      </c>
      <c r="I144" s="24">
        <v>66.112605924522</v>
      </c>
      <c r="J144" s="24" t="s">
        <v>61</v>
      </c>
      <c r="K144" s="24">
        <v>-1.0172304146910112</v>
      </c>
      <c r="L144" s="24">
        <v>-0.8538942143022565</v>
      </c>
      <c r="M144" s="24">
        <v>-0.2424577108090253</v>
      </c>
      <c r="N144" s="24">
        <v>-0.11489436919884223</v>
      </c>
      <c r="O144" s="24">
        <v>-0.04058482809476502</v>
      </c>
      <c r="P144" s="24">
        <v>-0.024490315364913747</v>
      </c>
      <c r="Q144" s="24">
        <v>-0.0050826861576833615</v>
      </c>
      <c r="R144" s="24">
        <v>-0.0017661150823674956</v>
      </c>
      <c r="S144" s="24">
        <v>-0.0005090085979984551</v>
      </c>
      <c r="T144" s="24">
        <v>-0.0003584958951585846</v>
      </c>
      <c r="U144" s="24">
        <v>-0.00011571184133418459</v>
      </c>
      <c r="V144" s="24">
        <v>-6.520034939133458E-05</v>
      </c>
      <c r="W144" s="24">
        <v>-3.096430885742336E-05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1451</v>
      </c>
      <c r="B146" s="24">
        <v>171.7</v>
      </c>
      <c r="C146" s="24">
        <v>196.4</v>
      </c>
      <c r="D146" s="24">
        <v>8.316697615007103</v>
      </c>
      <c r="E146" s="24">
        <v>8.597943743515064</v>
      </c>
      <c r="F146" s="24">
        <v>30.863929747662965</v>
      </c>
      <c r="G146" s="24" t="s">
        <v>59</v>
      </c>
      <c r="H146" s="24">
        <v>-15.691856578434852</v>
      </c>
      <c r="I146" s="24">
        <v>88.50814342156514</v>
      </c>
      <c r="J146" s="24" t="s">
        <v>73</v>
      </c>
      <c r="K146" s="24">
        <v>2.421895914887173</v>
      </c>
      <c r="M146" s="24" t="s">
        <v>68</v>
      </c>
      <c r="N146" s="24">
        <v>1.7359259387724633</v>
      </c>
      <c r="X146" s="24">
        <v>67.5</v>
      </c>
    </row>
    <row r="147" spans="1:24" ht="12.75" hidden="1">
      <c r="A147" s="24">
        <v>1449</v>
      </c>
      <c r="B147" s="24">
        <v>129.74000549316406</v>
      </c>
      <c r="C147" s="24">
        <v>129.74000549316406</v>
      </c>
      <c r="D147" s="24">
        <v>8.904546737670898</v>
      </c>
      <c r="E147" s="24">
        <v>9.238081932067871</v>
      </c>
      <c r="F147" s="24">
        <v>35.068870826490645</v>
      </c>
      <c r="G147" s="24" t="s">
        <v>56</v>
      </c>
      <c r="H147" s="24">
        <v>31.522269389532013</v>
      </c>
      <c r="I147" s="24">
        <v>93.76227488269608</v>
      </c>
      <c r="J147" s="24" t="s">
        <v>62</v>
      </c>
      <c r="K147" s="24">
        <v>1.1134047343383813</v>
      </c>
      <c r="L147" s="24">
        <v>1.0471806325185913</v>
      </c>
      <c r="M147" s="24">
        <v>0.26358415515963096</v>
      </c>
      <c r="N147" s="24">
        <v>0.11500710676856245</v>
      </c>
      <c r="O147" s="24">
        <v>0.04471624917576106</v>
      </c>
      <c r="P147" s="24">
        <v>0.03004047149259655</v>
      </c>
      <c r="Q147" s="24">
        <v>0.005443106601097396</v>
      </c>
      <c r="R147" s="24">
        <v>0.0017703366849410828</v>
      </c>
      <c r="S147" s="24">
        <v>0.0005867142068193989</v>
      </c>
      <c r="T147" s="24">
        <v>0.0004420728597367602</v>
      </c>
      <c r="U147" s="24">
        <v>0.00011905234523726205</v>
      </c>
      <c r="V147" s="24">
        <v>6.569738777297956E-05</v>
      </c>
      <c r="W147" s="24">
        <v>3.6587513715121807E-05</v>
      </c>
      <c r="X147" s="24">
        <v>67.5</v>
      </c>
    </row>
    <row r="148" spans="1:24" ht="12.75" hidden="1">
      <c r="A148" s="24">
        <v>145</v>
      </c>
      <c r="B148" s="24">
        <v>128.60000610351562</v>
      </c>
      <c r="C148" s="24">
        <v>144.1999969482422</v>
      </c>
      <c r="D148" s="24">
        <v>8.36374282836914</v>
      </c>
      <c r="E148" s="24">
        <v>8.726971626281738</v>
      </c>
      <c r="F148" s="24">
        <v>22.741626125184286</v>
      </c>
      <c r="G148" s="24" t="s">
        <v>57</v>
      </c>
      <c r="H148" s="24">
        <v>3.631873840739516</v>
      </c>
      <c r="I148" s="24">
        <v>64.73187994425514</v>
      </c>
      <c r="J148" s="24" t="s">
        <v>60</v>
      </c>
      <c r="K148" s="24">
        <v>-0.7464500667719766</v>
      </c>
      <c r="L148" s="24">
        <v>-0.005696289871808745</v>
      </c>
      <c r="M148" s="24">
        <v>0.17447781625211703</v>
      </c>
      <c r="N148" s="24">
        <v>-0.0011891482208512352</v>
      </c>
      <c r="O148" s="24">
        <v>-0.030334582325482112</v>
      </c>
      <c r="P148" s="24">
        <v>-0.0006516929291189012</v>
      </c>
      <c r="Q148" s="24">
        <v>0.003494652930385444</v>
      </c>
      <c r="R148" s="24">
        <v>-9.563405439935564E-05</v>
      </c>
      <c r="S148" s="24">
        <v>-0.00042618216532750125</v>
      </c>
      <c r="T148" s="24">
        <v>-4.641058652687969E-05</v>
      </c>
      <c r="U148" s="24">
        <v>6.896329566312382E-05</v>
      </c>
      <c r="V148" s="24">
        <v>-7.555233390146002E-06</v>
      </c>
      <c r="W148" s="24">
        <v>-2.7399141830265085E-05</v>
      </c>
      <c r="X148" s="24">
        <v>67.5</v>
      </c>
    </row>
    <row r="149" spans="1:24" ht="12.75" hidden="1">
      <c r="A149" s="24">
        <v>1450</v>
      </c>
      <c r="B149" s="24">
        <v>125.77999877929688</v>
      </c>
      <c r="C149" s="24">
        <v>135.47999572753906</v>
      </c>
      <c r="D149" s="24">
        <v>8.526519775390625</v>
      </c>
      <c r="E149" s="24">
        <v>8.784048080444336</v>
      </c>
      <c r="F149" s="24">
        <v>24.44645033909732</v>
      </c>
      <c r="G149" s="24" t="s">
        <v>58</v>
      </c>
      <c r="H149" s="24">
        <v>9.968001688900813</v>
      </c>
      <c r="I149" s="24">
        <v>68.24800046819769</v>
      </c>
      <c r="J149" s="24" t="s">
        <v>61</v>
      </c>
      <c r="K149" s="24">
        <v>-0.8261249301789851</v>
      </c>
      <c r="L149" s="24">
        <v>-1.0471651395093964</v>
      </c>
      <c r="M149" s="24">
        <v>-0.19757048991969645</v>
      </c>
      <c r="N149" s="24">
        <v>-0.11500095883854346</v>
      </c>
      <c r="O149" s="24">
        <v>-0.03285355468571551</v>
      </c>
      <c r="P149" s="24">
        <v>-0.030033401802387328</v>
      </c>
      <c r="Q149" s="24">
        <v>-0.004173105602193464</v>
      </c>
      <c r="R149" s="24">
        <v>-0.0017677517092870604</v>
      </c>
      <c r="S149" s="24">
        <v>-0.0004032397828097802</v>
      </c>
      <c r="T149" s="24">
        <v>-0.0004396299247936476</v>
      </c>
      <c r="U149" s="24">
        <v>-9.704393210176924E-05</v>
      </c>
      <c r="V149" s="24">
        <v>-6.526151399265624E-05</v>
      </c>
      <c r="W149" s="24">
        <v>-2.4247333602259126E-05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1451</v>
      </c>
      <c r="B151" s="100">
        <v>171.7</v>
      </c>
      <c r="C151" s="100">
        <v>196.4</v>
      </c>
      <c r="D151" s="100">
        <v>8.316697615007103</v>
      </c>
      <c r="E151" s="100">
        <v>8.597943743515064</v>
      </c>
      <c r="F151" s="100">
        <v>32.31851826207868</v>
      </c>
      <c r="G151" s="100" t="s">
        <v>59</v>
      </c>
      <c r="H151" s="100">
        <v>-11.520549492595705</v>
      </c>
      <c r="I151" s="100">
        <v>92.67945050740428</v>
      </c>
      <c r="J151" s="100" t="s">
        <v>73</v>
      </c>
      <c r="K151" s="100">
        <v>2.8057194613308876</v>
      </c>
      <c r="M151" s="100" t="s">
        <v>68</v>
      </c>
      <c r="N151" s="100">
        <v>1.8477804108739697</v>
      </c>
      <c r="X151" s="100">
        <v>67.5</v>
      </c>
    </row>
    <row r="152" spans="1:24" s="100" customFormat="1" ht="12.75">
      <c r="A152" s="100">
        <v>1450</v>
      </c>
      <c r="B152" s="100">
        <v>125.77999877929688</v>
      </c>
      <c r="C152" s="100">
        <v>135.47999572753906</v>
      </c>
      <c r="D152" s="100">
        <v>8.526519775390625</v>
      </c>
      <c r="E152" s="100">
        <v>8.784048080444336</v>
      </c>
      <c r="F152" s="100">
        <v>33.61413021168711</v>
      </c>
      <c r="G152" s="100" t="s">
        <v>56</v>
      </c>
      <c r="H152" s="100">
        <v>35.561730494434116</v>
      </c>
      <c r="I152" s="100">
        <v>93.84172927373099</v>
      </c>
      <c r="J152" s="100" t="s">
        <v>62</v>
      </c>
      <c r="K152" s="100">
        <v>1.3400153372065486</v>
      </c>
      <c r="L152" s="100">
        <v>0.9444245876485917</v>
      </c>
      <c r="M152" s="100">
        <v>0.3172310905218063</v>
      </c>
      <c r="N152" s="100">
        <v>0.11759153048094802</v>
      </c>
      <c r="O152" s="100">
        <v>0.05381754383002905</v>
      </c>
      <c r="P152" s="100">
        <v>0.02709277707782754</v>
      </c>
      <c r="Q152" s="100">
        <v>0.006550957495585607</v>
      </c>
      <c r="R152" s="100">
        <v>0.0018101346360651248</v>
      </c>
      <c r="S152" s="100">
        <v>0.0007061344631797961</v>
      </c>
      <c r="T152" s="100">
        <v>0.0003986974140528681</v>
      </c>
      <c r="U152" s="100">
        <v>0.0001432842014786613</v>
      </c>
      <c r="V152" s="100">
        <v>6.717434296641192E-05</v>
      </c>
      <c r="W152" s="100">
        <v>4.403327970487772E-05</v>
      </c>
      <c r="X152" s="100">
        <v>67.5</v>
      </c>
    </row>
    <row r="153" spans="1:24" s="100" customFormat="1" ht="12.75">
      <c r="A153" s="100">
        <v>1449</v>
      </c>
      <c r="B153" s="100">
        <v>129.74000549316406</v>
      </c>
      <c r="C153" s="100">
        <v>129.74000549316406</v>
      </c>
      <c r="D153" s="100">
        <v>8.904546737670898</v>
      </c>
      <c r="E153" s="100">
        <v>9.238081932067871</v>
      </c>
      <c r="F153" s="100">
        <v>24.183547320021557</v>
      </c>
      <c r="G153" s="100" t="s">
        <v>57</v>
      </c>
      <c r="H153" s="100">
        <v>2.4186036384907084</v>
      </c>
      <c r="I153" s="100">
        <v>64.65860913165477</v>
      </c>
      <c r="J153" s="100" t="s">
        <v>60</v>
      </c>
      <c r="K153" s="100">
        <v>-0.5409020281214086</v>
      </c>
      <c r="L153" s="100">
        <v>-0.0051369973692538965</v>
      </c>
      <c r="M153" s="100">
        <v>0.1247443685470966</v>
      </c>
      <c r="N153" s="100">
        <v>-0.0012157578304368756</v>
      </c>
      <c r="O153" s="100">
        <v>-0.022253138247624496</v>
      </c>
      <c r="P153" s="100">
        <v>-0.0005877310123415358</v>
      </c>
      <c r="Q153" s="100">
        <v>0.0024170198009345143</v>
      </c>
      <c r="R153" s="100">
        <v>-9.776627311419867E-05</v>
      </c>
      <c r="S153" s="100">
        <v>-0.00033470084008570744</v>
      </c>
      <c r="T153" s="100">
        <v>-4.1859055009082684E-05</v>
      </c>
      <c r="U153" s="100">
        <v>4.214461170846782E-05</v>
      </c>
      <c r="V153" s="100">
        <v>-7.72196257605694E-06</v>
      </c>
      <c r="W153" s="100">
        <v>-2.2150791573916027E-05</v>
      </c>
      <c r="X153" s="100">
        <v>67.5</v>
      </c>
    </row>
    <row r="154" spans="1:24" s="100" customFormat="1" ht="12.75">
      <c r="A154" s="100">
        <v>145</v>
      </c>
      <c r="B154" s="100">
        <v>128.60000610351562</v>
      </c>
      <c r="C154" s="100">
        <v>144.1999969482422</v>
      </c>
      <c r="D154" s="100">
        <v>8.36374282836914</v>
      </c>
      <c r="E154" s="100">
        <v>8.726971626281738</v>
      </c>
      <c r="F154" s="100">
        <v>22.741626125184286</v>
      </c>
      <c r="G154" s="100" t="s">
        <v>58</v>
      </c>
      <c r="H154" s="100">
        <v>3.631873840739516</v>
      </c>
      <c r="I154" s="100">
        <v>64.73187994425514</v>
      </c>
      <c r="J154" s="100" t="s">
        <v>61</v>
      </c>
      <c r="K154" s="100">
        <v>-1.2259959624415275</v>
      </c>
      <c r="L154" s="100">
        <v>-0.9444106167410661</v>
      </c>
      <c r="M154" s="100">
        <v>-0.2916751743111515</v>
      </c>
      <c r="N154" s="100">
        <v>-0.11758524556146259</v>
      </c>
      <c r="O154" s="100">
        <v>-0.0490012842895899</v>
      </c>
      <c r="P154" s="100">
        <v>-0.027086401422964798</v>
      </c>
      <c r="Q154" s="100">
        <v>-0.006088765013601669</v>
      </c>
      <c r="R154" s="100">
        <v>-0.0018074925052469738</v>
      </c>
      <c r="S154" s="100">
        <v>-0.0006217726495562028</v>
      </c>
      <c r="T154" s="100">
        <v>-0.0003964939438203196</v>
      </c>
      <c r="U154" s="100">
        <v>-0.00013694595319804117</v>
      </c>
      <c r="V154" s="100">
        <v>-6.672903151509926E-05</v>
      </c>
      <c r="W154" s="100">
        <v>-3.805617103988428E-05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1451</v>
      </c>
      <c r="B156" s="24">
        <v>171.7</v>
      </c>
      <c r="C156" s="24">
        <v>196.4</v>
      </c>
      <c r="D156" s="24">
        <v>8.316697615007103</v>
      </c>
      <c r="E156" s="24">
        <v>8.597943743515064</v>
      </c>
      <c r="F156" s="24">
        <v>30.568510631035082</v>
      </c>
      <c r="G156" s="24" t="s">
        <v>59</v>
      </c>
      <c r="H156" s="24">
        <v>-16.539026649055955</v>
      </c>
      <c r="I156" s="24">
        <v>87.66097335094403</v>
      </c>
      <c r="J156" s="24" t="s">
        <v>73</v>
      </c>
      <c r="K156" s="24">
        <v>3.1610667774953094</v>
      </c>
      <c r="M156" s="24" t="s">
        <v>68</v>
      </c>
      <c r="N156" s="24">
        <v>2.1200412961140835</v>
      </c>
      <c r="X156" s="24">
        <v>67.5</v>
      </c>
    </row>
    <row r="157" spans="1:24" ht="12.75" hidden="1">
      <c r="A157" s="24">
        <v>1450</v>
      </c>
      <c r="B157" s="24">
        <v>125.77999877929688</v>
      </c>
      <c r="C157" s="24">
        <v>135.47999572753906</v>
      </c>
      <c r="D157" s="24">
        <v>8.526519775390625</v>
      </c>
      <c r="E157" s="24">
        <v>8.784048080444336</v>
      </c>
      <c r="F157" s="24">
        <v>33.61413021168711</v>
      </c>
      <c r="G157" s="24" t="s">
        <v>56</v>
      </c>
      <c r="H157" s="24">
        <v>35.561730494434116</v>
      </c>
      <c r="I157" s="24">
        <v>93.84172927373099</v>
      </c>
      <c r="J157" s="24" t="s">
        <v>62</v>
      </c>
      <c r="K157" s="24">
        <v>1.3913076284093613</v>
      </c>
      <c r="L157" s="24">
        <v>1.0481024596204145</v>
      </c>
      <c r="M157" s="24">
        <v>0.3293740208573078</v>
      </c>
      <c r="N157" s="24">
        <v>0.11936140077151362</v>
      </c>
      <c r="O157" s="24">
        <v>0.05587738993611341</v>
      </c>
      <c r="P157" s="24">
        <v>0.030066948145844284</v>
      </c>
      <c r="Q157" s="24">
        <v>0.0068016893423832915</v>
      </c>
      <c r="R157" s="24">
        <v>0.001837371643582926</v>
      </c>
      <c r="S157" s="24">
        <v>0.0007331538942835327</v>
      </c>
      <c r="T157" s="24">
        <v>0.0004424684452554914</v>
      </c>
      <c r="U157" s="24">
        <v>0.00014876682247957386</v>
      </c>
      <c r="V157" s="24">
        <v>6.818319574951188E-05</v>
      </c>
      <c r="W157" s="24">
        <v>4.5718691915432235E-05</v>
      </c>
      <c r="X157" s="24">
        <v>67.5</v>
      </c>
    </row>
    <row r="158" spans="1:24" ht="12.75" hidden="1">
      <c r="A158" s="24">
        <v>145</v>
      </c>
      <c r="B158" s="24">
        <v>128.60000610351562</v>
      </c>
      <c r="C158" s="24">
        <v>144.1999969482422</v>
      </c>
      <c r="D158" s="24">
        <v>8.36374282836914</v>
      </c>
      <c r="E158" s="24">
        <v>8.726971626281738</v>
      </c>
      <c r="F158" s="24">
        <v>23.22670324717732</v>
      </c>
      <c r="G158" s="24" t="s">
        <v>57</v>
      </c>
      <c r="H158" s="24">
        <v>5.012599821006376</v>
      </c>
      <c r="I158" s="24">
        <v>66.112605924522</v>
      </c>
      <c r="J158" s="24" t="s">
        <v>60</v>
      </c>
      <c r="K158" s="24">
        <v>-0.8332609352849782</v>
      </c>
      <c r="L158" s="24">
        <v>-0.005701175574102125</v>
      </c>
      <c r="M158" s="24">
        <v>0.19425271755111345</v>
      </c>
      <c r="N158" s="24">
        <v>-0.0012341626224250815</v>
      </c>
      <c r="O158" s="24">
        <v>-0.03394563268685514</v>
      </c>
      <c r="P158" s="24">
        <v>-0.0006522352893115074</v>
      </c>
      <c r="Q158" s="24">
        <v>0.0038657831136647836</v>
      </c>
      <c r="R158" s="24">
        <v>-9.925330535710263E-05</v>
      </c>
      <c r="S158" s="24">
        <v>-0.0004836644657365349</v>
      </c>
      <c r="T158" s="24">
        <v>-4.644934278930048E-05</v>
      </c>
      <c r="U158" s="24">
        <v>7.458584282776368E-05</v>
      </c>
      <c r="V158" s="24">
        <v>-7.841940803015314E-06</v>
      </c>
      <c r="W158" s="24">
        <v>-3.128751003311716E-05</v>
      </c>
      <c r="X158" s="24">
        <v>67.5</v>
      </c>
    </row>
    <row r="159" spans="1:24" ht="12.75" hidden="1">
      <c r="A159" s="24">
        <v>1449</v>
      </c>
      <c r="B159" s="24">
        <v>129.74000549316406</v>
      </c>
      <c r="C159" s="24">
        <v>129.74000549316406</v>
      </c>
      <c r="D159" s="24">
        <v>8.904546737670898</v>
      </c>
      <c r="E159" s="24">
        <v>9.238081932067871</v>
      </c>
      <c r="F159" s="24">
        <v>25.713524193025734</v>
      </c>
      <c r="G159" s="24" t="s">
        <v>58</v>
      </c>
      <c r="H159" s="24">
        <v>6.509243249915599</v>
      </c>
      <c r="I159" s="24">
        <v>68.74924874307966</v>
      </c>
      <c r="J159" s="24" t="s">
        <v>61</v>
      </c>
      <c r="K159" s="24">
        <v>-1.1141872062620737</v>
      </c>
      <c r="L159" s="24">
        <v>-1.048086953672946</v>
      </c>
      <c r="M159" s="24">
        <v>-0.26599460020781923</v>
      </c>
      <c r="N159" s="24">
        <v>-0.1193550201573411</v>
      </c>
      <c r="O159" s="24">
        <v>-0.04438441987411326</v>
      </c>
      <c r="P159" s="24">
        <v>-0.030059872919429746</v>
      </c>
      <c r="Q159" s="24">
        <v>-0.005596311180446872</v>
      </c>
      <c r="R159" s="24">
        <v>-0.0018346888940685047</v>
      </c>
      <c r="S159" s="24">
        <v>-0.0005509839537472047</v>
      </c>
      <c r="T159" s="24">
        <v>-0.0004400236170948712</v>
      </c>
      <c r="U159" s="24">
        <v>-0.00012871876133781421</v>
      </c>
      <c r="V159" s="24">
        <v>-6.773073266293713E-05</v>
      </c>
      <c r="W159" s="24">
        <v>-3.333602415384597E-05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1451</v>
      </c>
      <c r="B161" s="24">
        <v>171.7</v>
      </c>
      <c r="C161" s="24">
        <v>196.4</v>
      </c>
      <c r="D161" s="24">
        <v>8.316697615007103</v>
      </c>
      <c r="E161" s="24">
        <v>8.597943743515064</v>
      </c>
      <c r="F161" s="24">
        <v>30.863929747662965</v>
      </c>
      <c r="G161" s="24" t="s">
        <v>59</v>
      </c>
      <c r="H161" s="24">
        <v>-15.691856578434852</v>
      </c>
      <c r="I161" s="24">
        <v>88.50814342156514</v>
      </c>
      <c r="J161" s="24" t="s">
        <v>73</v>
      </c>
      <c r="K161" s="24">
        <v>3.164482516025319</v>
      </c>
      <c r="M161" s="24" t="s">
        <v>68</v>
      </c>
      <c r="N161" s="24">
        <v>2.0389822342481825</v>
      </c>
      <c r="X161" s="24">
        <v>67.5</v>
      </c>
    </row>
    <row r="162" spans="1:24" ht="12.75" hidden="1">
      <c r="A162" s="24">
        <v>145</v>
      </c>
      <c r="B162" s="24">
        <v>128.60000610351562</v>
      </c>
      <c r="C162" s="24">
        <v>144.1999969482422</v>
      </c>
      <c r="D162" s="24">
        <v>8.36374282836914</v>
      </c>
      <c r="E162" s="24">
        <v>8.726971626281738</v>
      </c>
      <c r="F162" s="24">
        <v>33.788819448019886</v>
      </c>
      <c r="G162" s="24" t="s">
        <v>56</v>
      </c>
      <c r="H162" s="24">
        <v>35.07666094428161</v>
      </c>
      <c r="I162" s="24">
        <v>96.17666704779724</v>
      </c>
      <c r="J162" s="24" t="s">
        <v>62</v>
      </c>
      <c r="K162" s="24">
        <v>1.456814905485494</v>
      </c>
      <c r="L162" s="24">
        <v>0.9513161735579623</v>
      </c>
      <c r="M162" s="24">
        <v>0.3448820113449522</v>
      </c>
      <c r="N162" s="24">
        <v>0.11833838112112055</v>
      </c>
      <c r="O162" s="24">
        <v>0.05850828807848435</v>
      </c>
      <c r="P162" s="24">
        <v>0.027290459085933607</v>
      </c>
      <c r="Q162" s="24">
        <v>0.007121933773941206</v>
      </c>
      <c r="R162" s="24">
        <v>0.0018216218627360584</v>
      </c>
      <c r="S162" s="24">
        <v>0.0007676678243253999</v>
      </c>
      <c r="T162" s="24">
        <v>0.0004016149937316554</v>
      </c>
      <c r="U162" s="24">
        <v>0.00015577102839105822</v>
      </c>
      <c r="V162" s="24">
        <v>6.759733124022019E-05</v>
      </c>
      <c r="W162" s="24">
        <v>4.787011680268956E-05</v>
      </c>
      <c r="X162" s="24">
        <v>67.5</v>
      </c>
    </row>
    <row r="163" spans="1:24" ht="12.75" hidden="1">
      <c r="A163" s="24">
        <v>1449</v>
      </c>
      <c r="B163" s="24">
        <v>129.74000549316406</v>
      </c>
      <c r="C163" s="24">
        <v>129.74000549316406</v>
      </c>
      <c r="D163" s="24">
        <v>8.904546737670898</v>
      </c>
      <c r="E163" s="24">
        <v>9.238081932067871</v>
      </c>
      <c r="F163" s="24">
        <v>25.713524193025734</v>
      </c>
      <c r="G163" s="24" t="s">
        <v>57</v>
      </c>
      <c r="H163" s="24">
        <v>6.509243249915599</v>
      </c>
      <c r="I163" s="24">
        <v>68.74924874307966</v>
      </c>
      <c r="J163" s="24" t="s">
        <v>60</v>
      </c>
      <c r="K163" s="24">
        <v>-0.8584856187904595</v>
      </c>
      <c r="L163" s="24">
        <v>-0.005174559669006706</v>
      </c>
      <c r="M163" s="24">
        <v>0.20005495894515835</v>
      </c>
      <c r="N163" s="24">
        <v>-0.0012236156842119093</v>
      </c>
      <c r="O163" s="24">
        <v>-0.034985869359929006</v>
      </c>
      <c r="P163" s="24">
        <v>-0.0005919760356542133</v>
      </c>
      <c r="Q163" s="24">
        <v>0.003977464877374658</v>
      </c>
      <c r="R163" s="24">
        <v>-9.84028256521785E-05</v>
      </c>
      <c r="S163" s="24">
        <v>-0.0004995034507678005</v>
      </c>
      <c r="T163" s="24">
        <v>-4.2157914650775024E-05</v>
      </c>
      <c r="U163" s="24">
        <v>7.647843266383306E-05</v>
      </c>
      <c r="V163" s="24">
        <v>-7.77498124814852E-06</v>
      </c>
      <c r="W163" s="24">
        <v>-3.2340064427305584E-05</v>
      </c>
      <c r="X163" s="24">
        <v>67.5</v>
      </c>
    </row>
    <row r="164" spans="1:24" ht="12.75" hidden="1">
      <c r="A164" s="24">
        <v>1450</v>
      </c>
      <c r="B164" s="24">
        <v>125.77999877929688</v>
      </c>
      <c r="C164" s="24">
        <v>135.47999572753906</v>
      </c>
      <c r="D164" s="24">
        <v>8.526519775390625</v>
      </c>
      <c r="E164" s="24">
        <v>8.784048080444336</v>
      </c>
      <c r="F164" s="24">
        <v>22.447949300666977</v>
      </c>
      <c r="G164" s="24" t="s">
        <v>58</v>
      </c>
      <c r="H164" s="24">
        <v>4.38871725641399</v>
      </c>
      <c r="I164" s="24">
        <v>62.668716035710865</v>
      </c>
      <c r="J164" s="24" t="s">
        <v>61</v>
      </c>
      <c r="K164" s="24">
        <v>-1.1769928254559034</v>
      </c>
      <c r="L164" s="24">
        <v>-0.951302100284234</v>
      </c>
      <c r="M164" s="24">
        <v>-0.2809299114562043</v>
      </c>
      <c r="N164" s="24">
        <v>-0.11833205487535882</v>
      </c>
      <c r="O164" s="24">
        <v>-0.04689572175587976</v>
      </c>
      <c r="P164" s="24">
        <v>-0.027284037851722523</v>
      </c>
      <c r="Q164" s="24">
        <v>-0.005907767245724515</v>
      </c>
      <c r="R164" s="24">
        <v>-0.0018189620927060723</v>
      </c>
      <c r="S164" s="24">
        <v>-0.0005829324070383741</v>
      </c>
      <c r="T164" s="24">
        <v>-0.00039939618603884486</v>
      </c>
      <c r="U164" s="24">
        <v>-0.00013570432057709666</v>
      </c>
      <c r="V164" s="24">
        <v>-6.7148707041841E-05</v>
      </c>
      <c r="W164" s="24">
        <v>-3.529402662690763E-05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1451</v>
      </c>
      <c r="B166" s="24">
        <v>171.7</v>
      </c>
      <c r="C166" s="24">
        <v>196.4</v>
      </c>
      <c r="D166" s="24">
        <v>8.316697615007103</v>
      </c>
      <c r="E166" s="24">
        <v>8.597943743515064</v>
      </c>
      <c r="F166" s="24">
        <v>30.568510631035082</v>
      </c>
      <c r="G166" s="24" t="s">
        <v>59</v>
      </c>
      <c r="H166" s="24">
        <v>-16.539026649055955</v>
      </c>
      <c r="I166" s="24">
        <v>87.66097335094403</v>
      </c>
      <c r="J166" s="24" t="s">
        <v>73</v>
      </c>
      <c r="K166" s="24">
        <v>3.5259386227712373</v>
      </c>
      <c r="M166" s="24" t="s">
        <v>68</v>
      </c>
      <c r="N166" s="24">
        <v>2.15727296308676</v>
      </c>
      <c r="X166" s="24">
        <v>67.5</v>
      </c>
    </row>
    <row r="167" spans="1:24" ht="12.75" hidden="1">
      <c r="A167" s="24">
        <v>145</v>
      </c>
      <c r="B167" s="24">
        <v>128.60000610351562</v>
      </c>
      <c r="C167" s="24">
        <v>144.1999969482422</v>
      </c>
      <c r="D167" s="24">
        <v>8.36374282836914</v>
      </c>
      <c r="E167" s="24">
        <v>8.726971626281738</v>
      </c>
      <c r="F167" s="24">
        <v>33.788819448019886</v>
      </c>
      <c r="G167" s="24" t="s">
        <v>56</v>
      </c>
      <c r="H167" s="24">
        <v>35.07666094428161</v>
      </c>
      <c r="I167" s="24">
        <v>96.17666704779724</v>
      </c>
      <c r="J167" s="24" t="s">
        <v>62</v>
      </c>
      <c r="K167" s="24">
        <v>1.6177746070963646</v>
      </c>
      <c r="L167" s="24">
        <v>0.8617202589512155</v>
      </c>
      <c r="M167" s="24">
        <v>0.38298714823140506</v>
      </c>
      <c r="N167" s="24">
        <v>0.12084509688706833</v>
      </c>
      <c r="O167" s="24">
        <v>0.06497268078134902</v>
      </c>
      <c r="P167" s="24">
        <v>0.024720238232793484</v>
      </c>
      <c r="Q167" s="24">
        <v>0.007908806133883664</v>
      </c>
      <c r="R167" s="24">
        <v>0.001860201830753477</v>
      </c>
      <c r="S167" s="24">
        <v>0.0008524734945187212</v>
      </c>
      <c r="T167" s="24">
        <v>0.00036380123196209647</v>
      </c>
      <c r="U167" s="24">
        <v>0.00017298037723126067</v>
      </c>
      <c r="V167" s="24">
        <v>6.902615259796858E-05</v>
      </c>
      <c r="W167" s="24">
        <v>5.315721866519337E-05</v>
      </c>
      <c r="X167" s="24">
        <v>67.5</v>
      </c>
    </row>
    <row r="168" spans="1:24" ht="12.75" hidden="1">
      <c r="A168" s="24">
        <v>1450</v>
      </c>
      <c r="B168" s="24">
        <v>125.77999877929688</v>
      </c>
      <c r="C168" s="24">
        <v>135.47999572753906</v>
      </c>
      <c r="D168" s="24">
        <v>8.526519775390625</v>
      </c>
      <c r="E168" s="24">
        <v>8.784048080444336</v>
      </c>
      <c r="F168" s="24">
        <v>24.44645033909732</v>
      </c>
      <c r="G168" s="24" t="s">
        <v>57</v>
      </c>
      <c r="H168" s="24">
        <v>9.968001688900813</v>
      </c>
      <c r="I168" s="24">
        <v>68.24800046819769</v>
      </c>
      <c r="J168" s="24" t="s">
        <v>60</v>
      </c>
      <c r="K168" s="24">
        <v>-1.024394248927352</v>
      </c>
      <c r="L168" s="24">
        <v>-0.0046870496320987574</v>
      </c>
      <c r="M168" s="24">
        <v>0.23912690876188084</v>
      </c>
      <c r="N168" s="24">
        <v>-0.0012496238500549573</v>
      </c>
      <c r="O168" s="24">
        <v>-0.0416812230198249</v>
      </c>
      <c r="P168" s="24">
        <v>-0.0005361696960991847</v>
      </c>
      <c r="Q168" s="24">
        <v>0.004774141128660297</v>
      </c>
      <c r="R168" s="24">
        <v>-0.00010049317815210471</v>
      </c>
      <c r="S168" s="24">
        <v>-0.0005897503563507798</v>
      </c>
      <c r="T168" s="24">
        <v>-3.81823530131895E-05</v>
      </c>
      <c r="U168" s="24">
        <v>9.315537959316715E-05</v>
      </c>
      <c r="V168" s="24">
        <v>-7.941348395182221E-06</v>
      </c>
      <c r="W168" s="24">
        <v>-3.803075465159584E-05</v>
      </c>
      <c r="X168" s="24">
        <v>67.5</v>
      </c>
    </row>
    <row r="169" spans="1:24" ht="12.75" hidden="1">
      <c r="A169" s="24">
        <v>1449</v>
      </c>
      <c r="B169" s="24">
        <v>129.74000549316406</v>
      </c>
      <c r="C169" s="24">
        <v>129.74000549316406</v>
      </c>
      <c r="D169" s="24">
        <v>8.904546737670898</v>
      </c>
      <c r="E169" s="24">
        <v>9.238081932067871</v>
      </c>
      <c r="F169" s="24">
        <v>24.183547320021557</v>
      </c>
      <c r="G169" s="24" t="s">
        <v>58</v>
      </c>
      <c r="H169" s="24">
        <v>2.4186036384907084</v>
      </c>
      <c r="I169" s="24">
        <v>64.65860913165477</v>
      </c>
      <c r="J169" s="24" t="s">
        <v>61</v>
      </c>
      <c r="K169" s="24">
        <v>-1.2521226386142705</v>
      </c>
      <c r="L169" s="24">
        <v>-0.8617075120089741</v>
      </c>
      <c r="M169" s="24">
        <v>-0.2991612896355599</v>
      </c>
      <c r="N169" s="24">
        <v>-0.12083863571672061</v>
      </c>
      <c r="O169" s="24">
        <v>-0.0498409961325684</v>
      </c>
      <c r="P169" s="24">
        <v>-0.024714422921505767</v>
      </c>
      <c r="Q169" s="24">
        <v>-0.0063052986405871415</v>
      </c>
      <c r="R169" s="24">
        <v>-0.0018574853895208642</v>
      </c>
      <c r="S169" s="24">
        <v>-0.000615553065170736</v>
      </c>
      <c r="T169" s="24">
        <v>-0.00036179199036948746</v>
      </c>
      <c r="U169" s="24">
        <v>-0.00014575419774374315</v>
      </c>
      <c r="V169" s="24">
        <v>-6.856781116635109E-05</v>
      </c>
      <c r="W169" s="24">
        <v>-3.713962300359689E-05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1451</v>
      </c>
      <c r="B171" s="24">
        <v>177.28</v>
      </c>
      <c r="C171" s="24">
        <v>200.18</v>
      </c>
      <c r="D171" s="24">
        <v>8.680762935327317</v>
      </c>
      <c r="E171" s="24">
        <v>8.775037003349388</v>
      </c>
      <c r="F171" s="24">
        <v>33.31804335605525</v>
      </c>
      <c r="G171" s="24" t="s">
        <v>59</v>
      </c>
      <c r="H171" s="24">
        <v>-18.219931002347053</v>
      </c>
      <c r="I171" s="24">
        <v>91.56006899765295</v>
      </c>
      <c r="J171" s="24" t="s">
        <v>73</v>
      </c>
      <c r="K171" s="24">
        <v>4.644666558975589</v>
      </c>
      <c r="M171" s="24" t="s">
        <v>68</v>
      </c>
      <c r="N171" s="24">
        <v>3.4979339002795427</v>
      </c>
      <c r="X171" s="24">
        <v>67.5</v>
      </c>
    </row>
    <row r="172" spans="1:24" ht="12.75" hidden="1">
      <c r="A172" s="24">
        <v>1449</v>
      </c>
      <c r="B172" s="24">
        <v>102.76000213623047</v>
      </c>
      <c r="C172" s="24">
        <v>124.76000213623047</v>
      </c>
      <c r="D172" s="24">
        <v>9.24595832824707</v>
      </c>
      <c r="E172" s="24">
        <v>9.033122062683105</v>
      </c>
      <c r="F172" s="24">
        <v>31.727707093777564</v>
      </c>
      <c r="G172" s="24" t="s">
        <v>56</v>
      </c>
      <c r="H172" s="24">
        <v>46.34419301897806</v>
      </c>
      <c r="I172" s="24">
        <v>81.60419515520853</v>
      </c>
      <c r="J172" s="24" t="s">
        <v>62</v>
      </c>
      <c r="K172" s="24">
        <v>1.4119888264319544</v>
      </c>
      <c r="L172" s="24">
        <v>1.5853779798679157</v>
      </c>
      <c r="M172" s="24">
        <v>0.33426986840515</v>
      </c>
      <c r="N172" s="24">
        <v>0.14302682840924386</v>
      </c>
      <c r="O172" s="24">
        <v>0.05670819026899885</v>
      </c>
      <c r="P172" s="24">
        <v>0.04547974237974886</v>
      </c>
      <c r="Q172" s="24">
        <v>0.00690282213540498</v>
      </c>
      <c r="R172" s="24">
        <v>0.002201687248511402</v>
      </c>
      <c r="S172" s="24">
        <v>0.0007440893698168375</v>
      </c>
      <c r="T172" s="24">
        <v>0.0006692565935371487</v>
      </c>
      <c r="U172" s="24">
        <v>0.00015097830595383834</v>
      </c>
      <c r="V172" s="24">
        <v>8.171072662831614E-05</v>
      </c>
      <c r="W172" s="24">
        <v>4.6403322728100547E-05</v>
      </c>
      <c r="X172" s="24">
        <v>67.5</v>
      </c>
    </row>
    <row r="173" spans="1:24" ht="12.75" hidden="1">
      <c r="A173" s="24">
        <v>1450</v>
      </c>
      <c r="B173" s="24">
        <v>138.63999938964844</v>
      </c>
      <c r="C173" s="24">
        <v>141.5399932861328</v>
      </c>
      <c r="D173" s="24">
        <v>8.250938415527344</v>
      </c>
      <c r="E173" s="24">
        <v>8.63876724243164</v>
      </c>
      <c r="F173" s="24">
        <v>23.254168979829302</v>
      </c>
      <c r="G173" s="24" t="s">
        <v>57</v>
      </c>
      <c r="H173" s="24">
        <v>-4.015977468055766</v>
      </c>
      <c r="I173" s="24">
        <v>67.12402192159267</v>
      </c>
      <c r="J173" s="24" t="s">
        <v>60</v>
      </c>
      <c r="K173" s="24">
        <v>-0.5513739780272215</v>
      </c>
      <c r="L173" s="24">
        <v>-0.008624101321676235</v>
      </c>
      <c r="M173" s="24">
        <v>0.12702445002391052</v>
      </c>
      <c r="N173" s="24">
        <v>-0.0014785680606957368</v>
      </c>
      <c r="O173" s="24">
        <v>-0.022705537589187114</v>
      </c>
      <c r="P173" s="24">
        <v>-0.0009867266575803156</v>
      </c>
      <c r="Q173" s="24">
        <v>0.002454590445681984</v>
      </c>
      <c r="R173" s="24">
        <v>-0.00011891210083251274</v>
      </c>
      <c r="S173" s="24">
        <v>-0.00034325893511124813</v>
      </c>
      <c r="T173" s="24">
        <v>-7.027454495220214E-05</v>
      </c>
      <c r="U173" s="24">
        <v>4.234630564690619E-05</v>
      </c>
      <c r="V173" s="24">
        <v>-9.391665039231908E-06</v>
      </c>
      <c r="W173" s="24">
        <v>-2.276805091449457E-05</v>
      </c>
      <c r="X173" s="24">
        <v>67.5</v>
      </c>
    </row>
    <row r="174" spans="1:24" ht="12.75" hidden="1">
      <c r="A174" s="24">
        <v>145</v>
      </c>
      <c r="B174" s="24">
        <v>118.05999755859375</v>
      </c>
      <c r="C174" s="24">
        <v>140.75999450683594</v>
      </c>
      <c r="D174" s="24">
        <v>8.424332618713379</v>
      </c>
      <c r="E174" s="24">
        <v>8.675066947937012</v>
      </c>
      <c r="F174" s="24">
        <v>22.321880686530406</v>
      </c>
      <c r="G174" s="24" t="s">
        <v>58</v>
      </c>
      <c r="H174" s="24">
        <v>12.492215134801334</v>
      </c>
      <c r="I174" s="24">
        <v>63.052212693395084</v>
      </c>
      <c r="J174" s="24" t="s">
        <v>61</v>
      </c>
      <c r="K174" s="24">
        <v>-1.299884295744481</v>
      </c>
      <c r="L174" s="24">
        <v>-1.5853545231040491</v>
      </c>
      <c r="M174" s="24">
        <v>-0.30919433051031087</v>
      </c>
      <c r="N174" s="24">
        <v>-0.1430191857105094</v>
      </c>
      <c r="O174" s="24">
        <v>-0.05196419350255507</v>
      </c>
      <c r="P174" s="24">
        <v>-0.04546903712892483</v>
      </c>
      <c r="Q174" s="24">
        <v>-0.006451661737645866</v>
      </c>
      <c r="R174" s="24">
        <v>-0.0021984737097662335</v>
      </c>
      <c r="S174" s="24">
        <v>-0.0006601835303464563</v>
      </c>
      <c r="T174" s="24">
        <v>-0.0006655568167517399</v>
      </c>
      <c r="U174" s="24">
        <v>-0.00014491804327532723</v>
      </c>
      <c r="V174" s="24">
        <v>-8.11692027429017E-05</v>
      </c>
      <c r="W174" s="24">
        <v>-4.043370150954814E-05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1451</v>
      </c>
      <c r="B176" s="24">
        <v>177.28</v>
      </c>
      <c r="C176" s="24">
        <v>200.18</v>
      </c>
      <c r="D176" s="24">
        <v>8.680762935327317</v>
      </c>
      <c r="E176" s="24">
        <v>8.775037003349388</v>
      </c>
      <c r="F176" s="24">
        <v>33.38935511721333</v>
      </c>
      <c r="G176" s="24" t="s">
        <v>59</v>
      </c>
      <c r="H176" s="24">
        <v>-18.023961818256552</v>
      </c>
      <c r="I176" s="24">
        <v>91.75603818174345</v>
      </c>
      <c r="J176" s="24" t="s">
        <v>73</v>
      </c>
      <c r="K176" s="24">
        <v>5.295277578606998</v>
      </c>
      <c r="M176" s="24" t="s">
        <v>68</v>
      </c>
      <c r="N176" s="24">
        <v>3.3891893740020556</v>
      </c>
      <c r="X176" s="24">
        <v>67.5</v>
      </c>
    </row>
    <row r="177" spans="1:24" ht="12.75" hidden="1">
      <c r="A177" s="24">
        <v>1449</v>
      </c>
      <c r="B177" s="24">
        <v>102.76000213623047</v>
      </c>
      <c r="C177" s="24">
        <v>124.76000213623047</v>
      </c>
      <c r="D177" s="24">
        <v>9.24595832824707</v>
      </c>
      <c r="E177" s="24">
        <v>9.033122062683105</v>
      </c>
      <c r="F177" s="24">
        <v>31.727707093777564</v>
      </c>
      <c r="G177" s="24" t="s">
        <v>56</v>
      </c>
      <c r="H177" s="24">
        <v>46.34419301897806</v>
      </c>
      <c r="I177" s="24">
        <v>81.60419515520853</v>
      </c>
      <c r="J177" s="24" t="s">
        <v>62</v>
      </c>
      <c r="K177" s="24">
        <v>1.8962845098697725</v>
      </c>
      <c r="L177" s="24">
        <v>1.2126450151393557</v>
      </c>
      <c r="M177" s="24">
        <v>0.4489206092405564</v>
      </c>
      <c r="N177" s="24">
        <v>0.14227685109166766</v>
      </c>
      <c r="O177" s="24">
        <v>0.07615830474675443</v>
      </c>
      <c r="P177" s="24">
        <v>0.034787233248882</v>
      </c>
      <c r="Q177" s="24">
        <v>0.009270376701527803</v>
      </c>
      <c r="R177" s="24">
        <v>0.002190132385061511</v>
      </c>
      <c r="S177" s="24">
        <v>0.0009992564640181022</v>
      </c>
      <c r="T177" s="24">
        <v>0.00051193525255965</v>
      </c>
      <c r="U177" s="24">
        <v>0.00020276276015038726</v>
      </c>
      <c r="V177" s="24">
        <v>8.127338352532507E-05</v>
      </c>
      <c r="W177" s="24">
        <v>6.231215619915358E-05</v>
      </c>
      <c r="X177" s="24">
        <v>67.5</v>
      </c>
    </row>
    <row r="178" spans="1:24" ht="12.75" hidden="1">
      <c r="A178" s="24">
        <v>145</v>
      </c>
      <c r="B178" s="24">
        <v>118.05999755859375</v>
      </c>
      <c r="C178" s="24">
        <v>140.75999450683594</v>
      </c>
      <c r="D178" s="24">
        <v>8.424332618713379</v>
      </c>
      <c r="E178" s="24">
        <v>8.675066947937012</v>
      </c>
      <c r="F178" s="24">
        <v>19.748209626196743</v>
      </c>
      <c r="G178" s="24" t="s">
        <v>57</v>
      </c>
      <c r="H178" s="24">
        <v>5.222413034438212</v>
      </c>
      <c r="I178" s="24">
        <v>55.78241059303196</v>
      </c>
      <c r="J178" s="24" t="s">
        <v>60</v>
      </c>
      <c r="K178" s="24">
        <v>-0.9006024301338492</v>
      </c>
      <c r="L178" s="24">
        <v>-0.006596021950492921</v>
      </c>
      <c r="M178" s="24">
        <v>0.20870170363966054</v>
      </c>
      <c r="N178" s="24">
        <v>-0.0014710173782309876</v>
      </c>
      <c r="O178" s="24">
        <v>-0.036890218332160864</v>
      </c>
      <c r="P178" s="24">
        <v>-0.0007546161455416358</v>
      </c>
      <c r="Q178" s="24">
        <v>0.004092810488457315</v>
      </c>
      <c r="R178" s="24">
        <v>-0.00011829832342095215</v>
      </c>
      <c r="S178" s="24">
        <v>-0.0005419136378024901</v>
      </c>
      <c r="T178" s="24">
        <v>-5.374241972361446E-05</v>
      </c>
      <c r="U178" s="24">
        <v>7.481675273102177E-05</v>
      </c>
      <c r="V178" s="24">
        <v>-9.346212505653568E-06</v>
      </c>
      <c r="W178" s="24">
        <v>-3.5516493753300876E-05</v>
      </c>
      <c r="X178" s="24">
        <v>67.5</v>
      </c>
    </row>
    <row r="179" spans="1:24" ht="12.75" hidden="1">
      <c r="A179" s="24">
        <v>1450</v>
      </c>
      <c r="B179" s="24">
        <v>138.63999938964844</v>
      </c>
      <c r="C179" s="24">
        <v>141.5399932861328</v>
      </c>
      <c r="D179" s="24">
        <v>8.250938415527344</v>
      </c>
      <c r="E179" s="24">
        <v>8.63876724243164</v>
      </c>
      <c r="F179" s="24">
        <v>25.638318890012435</v>
      </c>
      <c r="G179" s="24" t="s">
        <v>58</v>
      </c>
      <c r="H179" s="24">
        <v>2.865959743904341</v>
      </c>
      <c r="I179" s="24">
        <v>74.00595913355278</v>
      </c>
      <c r="J179" s="24" t="s">
        <v>61</v>
      </c>
      <c r="K179" s="24">
        <v>-1.668775061297672</v>
      </c>
      <c r="L179" s="24">
        <v>-1.2126270759127709</v>
      </c>
      <c r="M179" s="24">
        <v>-0.39745856676994096</v>
      </c>
      <c r="N179" s="24">
        <v>-0.1422692463761354</v>
      </c>
      <c r="O179" s="24">
        <v>-0.06662731551927499</v>
      </c>
      <c r="P179" s="24">
        <v>-0.03477904759456488</v>
      </c>
      <c r="Q179" s="24">
        <v>-0.008317979712274087</v>
      </c>
      <c r="R179" s="24">
        <v>-0.002186935154679035</v>
      </c>
      <c r="S179" s="24">
        <v>-0.0008395493374695929</v>
      </c>
      <c r="T179" s="24">
        <v>-0.0005091065263140549</v>
      </c>
      <c r="U179" s="24">
        <v>-0.00018845474367759656</v>
      </c>
      <c r="V179" s="24">
        <v>-8.07342008163439E-05</v>
      </c>
      <c r="W179" s="24">
        <v>-5.119944806010563E-05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1451</v>
      </c>
      <c r="B181" s="100">
        <v>177.28</v>
      </c>
      <c r="C181" s="100">
        <v>200.18</v>
      </c>
      <c r="D181" s="100">
        <v>8.680762935327317</v>
      </c>
      <c r="E181" s="100">
        <v>8.775037003349388</v>
      </c>
      <c r="F181" s="100">
        <v>33.31804335605525</v>
      </c>
      <c r="G181" s="100" t="s">
        <v>59</v>
      </c>
      <c r="H181" s="100">
        <v>-18.219931002347053</v>
      </c>
      <c r="I181" s="100">
        <v>91.56006899765295</v>
      </c>
      <c r="J181" s="100" t="s">
        <v>73</v>
      </c>
      <c r="K181" s="100">
        <v>3.897332163394896</v>
      </c>
      <c r="M181" s="100" t="s">
        <v>68</v>
      </c>
      <c r="N181" s="100">
        <v>2.299723820758627</v>
      </c>
      <c r="X181" s="100">
        <v>67.5</v>
      </c>
    </row>
    <row r="182" spans="1:24" s="100" customFormat="1" ht="12.75">
      <c r="A182" s="100">
        <v>1450</v>
      </c>
      <c r="B182" s="100">
        <v>138.63999938964844</v>
      </c>
      <c r="C182" s="100">
        <v>141.5399932861328</v>
      </c>
      <c r="D182" s="100">
        <v>8.250938415527344</v>
      </c>
      <c r="E182" s="100">
        <v>8.63876724243164</v>
      </c>
      <c r="F182" s="100">
        <v>36.346544402917466</v>
      </c>
      <c r="G182" s="100" t="s">
        <v>56</v>
      </c>
      <c r="H182" s="100">
        <v>33.775650160838424</v>
      </c>
      <c r="I182" s="100">
        <v>104.91564955048686</v>
      </c>
      <c r="J182" s="100" t="s">
        <v>62</v>
      </c>
      <c r="K182" s="100">
        <v>1.7585617888278122</v>
      </c>
      <c r="L182" s="100">
        <v>0.7768813172172754</v>
      </c>
      <c r="M182" s="100">
        <v>0.4163167329310152</v>
      </c>
      <c r="N182" s="100">
        <v>0.14954378793682205</v>
      </c>
      <c r="O182" s="100">
        <v>0.07062679117583519</v>
      </c>
      <c r="P182" s="100">
        <v>0.022286466081067966</v>
      </c>
      <c r="Q182" s="100">
        <v>0.008597051176538448</v>
      </c>
      <c r="R182" s="100">
        <v>0.0023019308976083026</v>
      </c>
      <c r="S182" s="100">
        <v>0.0009266332168845347</v>
      </c>
      <c r="T182" s="100">
        <v>0.0003280006299191784</v>
      </c>
      <c r="U182" s="100">
        <v>0.0001880291269441536</v>
      </c>
      <c r="V182" s="100">
        <v>8.541497013261878E-05</v>
      </c>
      <c r="W182" s="100">
        <v>5.7778511584738E-05</v>
      </c>
      <c r="X182" s="100">
        <v>67.5</v>
      </c>
    </row>
    <row r="183" spans="1:24" s="100" customFormat="1" ht="12.75">
      <c r="A183" s="100">
        <v>1449</v>
      </c>
      <c r="B183" s="100">
        <v>102.76000213623047</v>
      </c>
      <c r="C183" s="100">
        <v>124.76000213623047</v>
      </c>
      <c r="D183" s="100">
        <v>9.24595832824707</v>
      </c>
      <c r="E183" s="100">
        <v>9.033122062683105</v>
      </c>
      <c r="F183" s="100">
        <v>20.50925389355935</v>
      </c>
      <c r="G183" s="100" t="s">
        <v>57</v>
      </c>
      <c r="H183" s="100">
        <v>17.490143100264476</v>
      </c>
      <c r="I183" s="100">
        <v>52.750145236494944</v>
      </c>
      <c r="J183" s="100" t="s">
        <v>60</v>
      </c>
      <c r="K183" s="100">
        <v>-1.3777458113700152</v>
      </c>
      <c r="L183" s="100">
        <v>-0.004225258618427968</v>
      </c>
      <c r="M183" s="100">
        <v>0.3232012863792372</v>
      </c>
      <c r="N183" s="100">
        <v>-0.0015466135237920755</v>
      </c>
      <c r="O183" s="100">
        <v>-0.05580264265194303</v>
      </c>
      <c r="P183" s="100">
        <v>-0.0004832993708169982</v>
      </c>
      <c r="Q183" s="100">
        <v>0.006529592229052061</v>
      </c>
      <c r="R183" s="100">
        <v>-0.0001243709203495001</v>
      </c>
      <c r="S183" s="100">
        <v>-0.0007687867142349845</v>
      </c>
      <c r="T183" s="100">
        <v>-3.441481652019738E-05</v>
      </c>
      <c r="U183" s="100">
        <v>0.0001326583986895358</v>
      </c>
      <c r="V183" s="100">
        <v>-9.828197959425839E-06</v>
      </c>
      <c r="W183" s="100">
        <v>-4.898231743891329E-05</v>
      </c>
      <c r="X183" s="100">
        <v>67.5</v>
      </c>
    </row>
    <row r="184" spans="1:24" s="100" customFormat="1" ht="12.75">
      <c r="A184" s="100">
        <v>145</v>
      </c>
      <c r="B184" s="100">
        <v>118.05999755859375</v>
      </c>
      <c r="C184" s="100">
        <v>140.75999450683594</v>
      </c>
      <c r="D184" s="100">
        <v>8.424332618713379</v>
      </c>
      <c r="E184" s="100">
        <v>8.675066947937012</v>
      </c>
      <c r="F184" s="100">
        <v>19.748209626196743</v>
      </c>
      <c r="G184" s="100" t="s">
        <v>58</v>
      </c>
      <c r="H184" s="100">
        <v>5.222413034438212</v>
      </c>
      <c r="I184" s="100">
        <v>55.78241059303196</v>
      </c>
      <c r="J184" s="100" t="s">
        <v>61</v>
      </c>
      <c r="K184" s="100">
        <v>-1.0928659773172797</v>
      </c>
      <c r="L184" s="100">
        <v>-0.776869827082283</v>
      </c>
      <c r="M184" s="100">
        <v>-0.2624129390886824</v>
      </c>
      <c r="N184" s="100">
        <v>-0.14953579002065434</v>
      </c>
      <c r="O184" s="100">
        <v>-0.0432921321356962</v>
      </c>
      <c r="P184" s="100">
        <v>-0.022281225103228972</v>
      </c>
      <c r="Q184" s="100">
        <v>-0.005592290608894002</v>
      </c>
      <c r="R184" s="100">
        <v>-0.002298568626675128</v>
      </c>
      <c r="S184" s="100">
        <v>-0.0005173162539970665</v>
      </c>
      <c r="T184" s="100">
        <v>-0.0003261901801576175</v>
      </c>
      <c r="U184" s="100">
        <v>-0.00013325427511531776</v>
      </c>
      <c r="V184" s="100">
        <v>-8.484764962935919E-05</v>
      </c>
      <c r="W184" s="100">
        <v>-3.064455872192051E-05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1451</v>
      </c>
      <c r="B186" s="24">
        <v>177.28</v>
      </c>
      <c r="C186" s="24">
        <v>200.18</v>
      </c>
      <c r="D186" s="24">
        <v>8.680762935327317</v>
      </c>
      <c r="E186" s="24">
        <v>8.775037003349388</v>
      </c>
      <c r="F186" s="24">
        <v>31.03035464429496</v>
      </c>
      <c r="G186" s="24" t="s">
        <v>59</v>
      </c>
      <c r="H186" s="24">
        <v>-24.506642801581677</v>
      </c>
      <c r="I186" s="24">
        <v>85.27335719841832</v>
      </c>
      <c r="J186" s="24" t="s">
        <v>73</v>
      </c>
      <c r="K186" s="24">
        <v>4.113422760548252</v>
      </c>
      <c r="M186" s="24" t="s">
        <v>68</v>
      </c>
      <c r="N186" s="24">
        <v>2.802676611425124</v>
      </c>
      <c r="X186" s="24">
        <v>67.5</v>
      </c>
    </row>
    <row r="187" spans="1:24" ht="12.75" hidden="1">
      <c r="A187" s="24">
        <v>1450</v>
      </c>
      <c r="B187" s="24">
        <v>138.63999938964844</v>
      </c>
      <c r="C187" s="24">
        <v>141.5399932861328</v>
      </c>
      <c r="D187" s="24">
        <v>8.250938415527344</v>
      </c>
      <c r="E187" s="24">
        <v>8.63876724243164</v>
      </c>
      <c r="F187" s="24">
        <v>36.346544402917466</v>
      </c>
      <c r="G187" s="24" t="s">
        <v>56</v>
      </c>
      <c r="H187" s="24">
        <v>33.775650160838424</v>
      </c>
      <c r="I187" s="24">
        <v>104.91564955048686</v>
      </c>
      <c r="J187" s="24" t="s">
        <v>62</v>
      </c>
      <c r="K187" s="24">
        <v>1.5588922048226401</v>
      </c>
      <c r="L187" s="24">
        <v>1.2323285588553015</v>
      </c>
      <c r="M187" s="24">
        <v>0.36904734605211287</v>
      </c>
      <c r="N187" s="24">
        <v>0.15236213068829688</v>
      </c>
      <c r="O187" s="24">
        <v>0.06260755379725924</v>
      </c>
      <c r="P187" s="24">
        <v>0.035351765284145124</v>
      </c>
      <c r="Q187" s="24">
        <v>0.0076208828029810625</v>
      </c>
      <c r="R187" s="24">
        <v>0.0023453148393325772</v>
      </c>
      <c r="S187" s="24">
        <v>0.000821419347389689</v>
      </c>
      <c r="T187" s="24">
        <v>0.0005202472260920305</v>
      </c>
      <c r="U187" s="24">
        <v>0.0001666814976717678</v>
      </c>
      <c r="V187" s="24">
        <v>8.703016139690292E-05</v>
      </c>
      <c r="W187" s="24">
        <v>5.122132689963335E-05</v>
      </c>
      <c r="X187" s="24">
        <v>67.5</v>
      </c>
    </row>
    <row r="188" spans="1:24" ht="12.75" hidden="1">
      <c r="A188" s="24">
        <v>145</v>
      </c>
      <c r="B188" s="24">
        <v>118.05999755859375</v>
      </c>
      <c r="C188" s="24">
        <v>140.75999450683594</v>
      </c>
      <c r="D188" s="24">
        <v>8.424332618713379</v>
      </c>
      <c r="E188" s="24">
        <v>8.675066947937012</v>
      </c>
      <c r="F188" s="24">
        <v>22.321880686530406</v>
      </c>
      <c r="G188" s="24" t="s">
        <v>57</v>
      </c>
      <c r="H188" s="24">
        <v>12.492215134801334</v>
      </c>
      <c r="I188" s="24">
        <v>63.052212693395084</v>
      </c>
      <c r="J188" s="24" t="s">
        <v>60</v>
      </c>
      <c r="K188" s="24">
        <v>-1.4255181109184758</v>
      </c>
      <c r="L188" s="24">
        <v>-0.0067034632772640275</v>
      </c>
      <c r="M188" s="24">
        <v>0.33575289665250163</v>
      </c>
      <c r="N188" s="24">
        <v>-0.0015757020729834728</v>
      </c>
      <c r="O188" s="24">
        <v>-0.05752093049094292</v>
      </c>
      <c r="P188" s="24">
        <v>-0.0007668467889779873</v>
      </c>
      <c r="Q188" s="24">
        <v>0.00684787994545004</v>
      </c>
      <c r="R188" s="24">
        <v>-0.00012672443562171797</v>
      </c>
      <c r="S188" s="24">
        <v>-0.0007748355648299672</v>
      </c>
      <c r="T188" s="24">
        <v>-5.460562039952911E-05</v>
      </c>
      <c r="U188" s="24">
        <v>0.00014350607008964305</v>
      </c>
      <c r="V188" s="24">
        <v>-1.0014493656619893E-05</v>
      </c>
      <c r="W188" s="24">
        <v>-4.885536105350807E-05</v>
      </c>
      <c r="X188" s="24">
        <v>67.5</v>
      </c>
    </row>
    <row r="189" spans="1:24" ht="12.75" hidden="1">
      <c r="A189" s="24">
        <v>1449</v>
      </c>
      <c r="B189" s="24">
        <v>102.76000213623047</v>
      </c>
      <c r="C189" s="24">
        <v>124.76000213623047</v>
      </c>
      <c r="D189" s="24">
        <v>9.24595832824707</v>
      </c>
      <c r="E189" s="24">
        <v>9.033122062683105</v>
      </c>
      <c r="F189" s="24">
        <v>20.407418177365308</v>
      </c>
      <c r="G189" s="24" t="s">
        <v>58</v>
      </c>
      <c r="H189" s="24">
        <v>17.228219929027837</v>
      </c>
      <c r="I189" s="24">
        <v>52.488222065258306</v>
      </c>
      <c r="J189" s="24" t="s">
        <v>61</v>
      </c>
      <c r="K189" s="24">
        <v>-0.630906507891789</v>
      </c>
      <c r="L189" s="24">
        <v>-1.232310326399351</v>
      </c>
      <c r="M189" s="24">
        <v>-0.15318595241588734</v>
      </c>
      <c r="N189" s="24">
        <v>-0.1523539826550486</v>
      </c>
      <c r="O189" s="24">
        <v>-0.024719392143271315</v>
      </c>
      <c r="P189" s="24">
        <v>-0.03534344712542231</v>
      </c>
      <c r="Q189" s="24">
        <v>-0.003344307843108295</v>
      </c>
      <c r="R189" s="24">
        <v>-0.0023418886850168495</v>
      </c>
      <c r="S189" s="24">
        <v>-0.00027268955194639983</v>
      </c>
      <c r="T189" s="24">
        <v>-0.000517373561826689</v>
      </c>
      <c r="U189" s="24">
        <v>-8.478637575418583E-05</v>
      </c>
      <c r="V189" s="24">
        <v>-8.64520613379027E-05</v>
      </c>
      <c r="W189" s="24">
        <v>-1.5387593239050427E-05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1451</v>
      </c>
      <c r="B191" s="24">
        <v>177.28</v>
      </c>
      <c r="C191" s="24">
        <v>200.18</v>
      </c>
      <c r="D191" s="24">
        <v>8.680762935327317</v>
      </c>
      <c r="E191" s="24">
        <v>8.775037003349388</v>
      </c>
      <c r="F191" s="24">
        <v>33.38935511721333</v>
      </c>
      <c r="G191" s="24" t="s">
        <v>59</v>
      </c>
      <c r="H191" s="24">
        <v>-18.023961818256552</v>
      </c>
      <c r="I191" s="24">
        <v>91.75603818174345</v>
      </c>
      <c r="J191" s="24" t="s">
        <v>73</v>
      </c>
      <c r="K191" s="24">
        <v>5.990094040750542</v>
      </c>
      <c r="M191" s="24" t="s">
        <v>68</v>
      </c>
      <c r="N191" s="24">
        <v>3.3785125764958526</v>
      </c>
      <c r="X191" s="24">
        <v>67.5</v>
      </c>
    </row>
    <row r="192" spans="1:24" ht="12.75" hidden="1">
      <c r="A192" s="24">
        <v>145</v>
      </c>
      <c r="B192" s="24">
        <v>118.05999755859375</v>
      </c>
      <c r="C192" s="24">
        <v>140.75999450683594</v>
      </c>
      <c r="D192" s="24">
        <v>8.424332618713379</v>
      </c>
      <c r="E192" s="24">
        <v>8.675066947937012</v>
      </c>
      <c r="F192" s="24">
        <v>33.04103790336606</v>
      </c>
      <c r="G192" s="24" t="s">
        <v>56</v>
      </c>
      <c r="H192" s="24">
        <v>42.77042467373582</v>
      </c>
      <c r="I192" s="24">
        <v>93.33042223232957</v>
      </c>
      <c r="J192" s="24" t="s">
        <v>62</v>
      </c>
      <c r="K192" s="24">
        <v>2.253132984122284</v>
      </c>
      <c r="L192" s="24">
        <v>0.7734070423323438</v>
      </c>
      <c r="M192" s="24">
        <v>0.5333999750792753</v>
      </c>
      <c r="N192" s="24">
        <v>0.14833413121532277</v>
      </c>
      <c r="O192" s="24">
        <v>0.09048983327975095</v>
      </c>
      <c r="P192" s="24">
        <v>0.0221868781229115</v>
      </c>
      <c r="Q192" s="24">
        <v>0.011014877981983372</v>
      </c>
      <c r="R192" s="24">
        <v>0.0022833423608108433</v>
      </c>
      <c r="S192" s="24">
        <v>0.0011872563721039206</v>
      </c>
      <c r="T192" s="24">
        <v>0.00032654216115032727</v>
      </c>
      <c r="U192" s="24">
        <v>0.00024091570791229594</v>
      </c>
      <c r="V192" s="24">
        <v>8.47229151978664E-05</v>
      </c>
      <c r="W192" s="24">
        <v>7.403077740003999E-05</v>
      </c>
      <c r="X192" s="24">
        <v>67.5</v>
      </c>
    </row>
    <row r="193" spans="1:24" ht="12.75" hidden="1">
      <c r="A193" s="24">
        <v>1449</v>
      </c>
      <c r="B193" s="24">
        <v>102.76000213623047</v>
      </c>
      <c r="C193" s="24">
        <v>124.76000213623047</v>
      </c>
      <c r="D193" s="24">
        <v>9.24595832824707</v>
      </c>
      <c r="E193" s="24">
        <v>9.033122062683105</v>
      </c>
      <c r="F193" s="24">
        <v>20.407418177365308</v>
      </c>
      <c r="G193" s="24" t="s">
        <v>57</v>
      </c>
      <c r="H193" s="24">
        <v>17.228219929027837</v>
      </c>
      <c r="I193" s="24">
        <v>52.488222065258306</v>
      </c>
      <c r="J193" s="24" t="s">
        <v>60</v>
      </c>
      <c r="K193" s="24">
        <v>-1.3628626901492893</v>
      </c>
      <c r="L193" s="24">
        <v>-0.004206123827159685</v>
      </c>
      <c r="M193" s="24">
        <v>0.31779104172438294</v>
      </c>
      <c r="N193" s="24">
        <v>-0.0015339758611246782</v>
      </c>
      <c r="O193" s="24">
        <v>-0.055508749241863733</v>
      </c>
      <c r="P193" s="24">
        <v>-0.00048109866953514337</v>
      </c>
      <c r="Q193" s="24">
        <v>0.006327960103942373</v>
      </c>
      <c r="R193" s="24">
        <v>-0.0001233529856707364</v>
      </c>
      <c r="S193" s="24">
        <v>-0.0007898984034234115</v>
      </c>
      <c r="T193" s="24">
        <v>-3.4260104568394444E-05</v>
      </c>
      <c r="U193" s="24">
        <v>0.00012232539039901417</v>
      </c>
      <c r="V193" s="24">
        <v>-9.748615836926571E-06</v>
      </c>
      <c r="W193" s="24">
        <v>-5.106334152547454E-05</v>
      </c>
      <c r="X193" s="24">
        <v>67.5</v>
      </c>
    </row>
    <row r="194" spans="1:24" ht="12.75" hidden="1">
      <c r="A194" s="24">
        <v>1450</v>
      </c>
      <c r="B194" s="24">
        <v>138.63999938964844</v>
      </c>
      <c r="C194" s="24">
        <v>141.5399932861328</v>
      </c>
      <c r="D194" s="24">
        <v>8.250938415527344</v>
      </c>
      <c r="E194" s="24">
        <v>8.63876724243164</v>
      </c>
      <c r="F194" s="24">
        <v>23.254168979829302</v>
      </c>
      <c r="G194" s="24" t="s">
        <v>58</v>
      </c>
      <c r="H194" s="24">
        <v>-4.015977468055766</v>
      </c>
      <c r="I194" s="24">
        <v>67.12402192159267</v>
      </c>
      <c r="J194" s="24" t="s">
        <v>61</v>
      </c>
      <c r="K194" s="24">
        <v>-1.7942166903523196</v>
      </c>
      <c r="L194" s="24">
        <v>-0.77339560488253</v>
      </c>
      <c r="M194" s="24">
        <v>-0.4283974640614753</v>
      </c>
      <c r="N194" s="24">
        <v>-0.14832619930902996</v>
      </c>
      <c r="O194" s="24">
        <v>-0.07146459742138772</v>
      </c>
      <c r="P194" s="24">
        <v>-0.022181661455154808</v>
      </c>
      <c r="Q194" s="24">
        <v>-0.009015789365379813</v>
      </c>
      <c r="R194" s="24">
        <v>-0.002280007977529761</v>
      </c>
      <c r="S194" s="24">
        <v>-0.0008863623442873172</v>
      </c>
      <c r="T194" s="24">
        <v>-0.00032473993940334623</v>
      </c>
      <c r="U194" s="24">
        <v>-0.00020754969810291574</v>
      </c>
      <c r="V194" s="24">
        <v>-8.416018565146399E-05</v>
      </c>
      <c r="W194" s="24">
        <v>-5.3601223444125037E-05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1451</v>
      </c>
      <c r="B196" s="24">
        <v>177.28</v>
      </c>
      <c r="C196" s="24">
        <v>200.18</v>
      </c>
      <c r="D196" s="24">
        <v>8.680762935327317</v>
      </c>
      <c r="E196" s="24">
        <v>8.775037003349388</v>
      </c>
      <c r="F196" s="24">
        <v>31.03035464429496</v>
      </c>
      <c r="G196" s="24" t="s">
        <v>59</v>
      </c>
      <c r="H196" s="24">
        <v>-24.506642801581677</v>
      </c>
      <c r="I196" s="24">
        <v>85.27335719841832</v>
      </c>
      <c r="J196" s="24" t="s">
        <v>73</v>
      </c>
      <c r="K196" s="24">
        <v>4.762275298094045</v>
      </c>
      <c r="M196" s="24" t="s">
        <v>68</v>
      </c>
      <c r="N196" s="24">
        <v>3.58366839488559</v>
      </c>
      <c r="X196" s="24">
        <v>67.5</v>
      </c>
    </row>
    <row r="197" spans="1:24" ht="12.75" hidden="1">
      <c r="A197" s="24">
        <v>145</v>
      </c>
      <c r="B197" s="24">
        <v>118.05999755859375</v>
      </c>
      <c r="C197" s="24">
        <v>140.75999450683594</v>
      </c>
      <c r="D197" s="24">
        <v>8.424332618713379</v>
      </c>
      <c r="E197" s="24">
        <v>8.675066947937012</v>
      </c>
      <c r="F197" s="24">
        <v>33.04103790336606</v>
      </c>
      <c r="G197" s="24" t="s">
        <v>56</v>
      </c>
      <c r="H197" s="24">
        <v>42.77042467373582</v>
      </c>
      <c r="I197" s="24">
        <v>93.33042223232957</v>
      </c>
      <c r="J197" s="24" t="s">
        <v>62</v>
      </c>
      <c r="K197" s="24">
        <v>1.4331197575432613</v>
      </c>
      <c r="L197" s="24">
        <v>1.6015872487417047</v>
      </c>
      <c r="M197" s="24">
        <v>0.3392725301458365</v>
      </c>
      <c r="N197" s="24">
        <v>0.15091815226095592</v>
      </c>
      <c r="O197" s="24">
        <v>0.05755647664789171</v>
      </c>
      <c r="P197" s="24">
        <v>0.0459446864621663</v>
      </c>
      <c r="Q197" s="24">
        <v>0.00700608170338335</v>
      </c>
      <c r="R197" s="24">
        <v>0.0023231305376846556</v>
      </c>
      <c r="S197" s="24">
        <v>0.0007551924307523883</v>
      </c>
      <c r="T197" s="24">
        <v>0.0006761099183563689</v>
      </c>
      <c r="U197" s="24">
        <v>0.00015323913564367202</v>
      </c>
      <c r="V197" s="24">
        <v>8.621323208247709E-05</v>
      </c>
      <c r="W197" s="24">
        <v>4.7095744206896624E-05</v>
      </c>
      <c r="X197" s="24">
        <v>67.5</v>
      </c>
    </row>
    <row r="198" spans="1:24" ht="12.75" hidden="1">
      <c r="A198" s="24">
        <v>1450</v>
      </c>
      <c r="B198" s="24">
        <v>138.63999938964844</v>
      </c>
      <c r="C198" s="24">
        <v>141.5399932861328</v>
      </c>
      <c r="D198" s="24">
        <v>8.250938415527344</v>
      </c>
      <c r="E198" s="24">
        <v>8.63876724243164</v>
      </c>
      <c r="F198" s="24">
        <v>25.638318890012435</v>
      </c>
      <c r="G198" s="24" t="s">
        <v>57</v>
      </c>
      <c r="H198" s="24">
        <v>2.865959743904341</v>
      </c>
      <c r="I198" s="24">
        <v>74.00595913355278</v>
      </c>
      <c r="J198" s="24" t="s">
        <v>60</v>
      </c>
      <c r="K198" s="24">
        <v>-1.0565814382716163</v>
      </c>
      <c r="L198" s="24">
        <v>-0.008712415753724726</v>
      </c>
      <c r="M198" s="24">
        <v>0.24751010849582047</v>
      </c>
      <c r="N198" s="24">
        <v>-0.0015604330852919093</v>
      </c>
      <c r="O198" s="24">
        <v>-0.042850689599275425</v>
      </c>
      <c r="P198" s="24">
        <v>-0.0009967574469447436</v>
      </c>
      <c r="Q198" s="24">
        <v>0.004983562419183445</v>
      </c>
      <c r="R198" s="24">
        <v>-0.00012550167351497996</v>
      </c>
      <c r="S198" s="24">
        <v>-0.0005949587296357664</v>
      </c>
      <c r="T198" s="24">
        <v>-7.098309954761018E-05</v>
      </c>
      <c r="U198" s="24">
        <v>0.0001001296752951931</v>
      </c>
      <c r="V198" s="24">
        <v>-9.915736611565747E-06</v>
      </c>
      <c r="W198" s="24">
        <v>-3.804824715237398E-05</v>
      </c>
      <c r="X198" s="24">
        <v>67.5</v>
      </c>
    </row>
    <row r="199" spans="1:24" ht="12.75" hidden="1">
      <c r="A199" s="24">
        <v>1449</v>
      </c>
      <c r="B199" s="24">
        <v>102.76000213623047</v>
      </c>
      <c r="C199" s="24">
        <v>124.76000213623047</v>
      </c>
      <c r="D199" s="24">
        <v>9.24595832824707</v>
      </c>
      <c r="E199" s="24">
        <v>9.033122062683105</v>
      </c>
      <c r="F199" s="24">
        <v>20.50925389355935</v>
      </c>
      <c r="G199" s="24" t="s">
        <v>58</v>
      </c>
      <c r="H199" s="24">
        <v>17.490143100264476</v>
      </c>
      <c r="I199" s="24">
        <v>52.750145236494944</v>
      </c>
      <c r="J199" s="24" t="s">
        <v>61</v>
      </c>
      <c r="K199" s="24">
        <v>-0.9682292619833065</v>
      </c>
      <c r="L199" s="24">
        <v>-1.6015635513908766</v>
      </c>
      <c r="M199" s="24">
        <v>-0.23204438347855938</v>
      </c>
      <c r="N199" s="24">
        <v>-0.1509100849196216</v>
      </c>
      <c r="O199" s="24">
        <v>-0.038426116183994614</v>
      </c>
      <c r="P199" s="24">
        <v>-0.045933872999113924</v>
      </c>
      <c r="Q199" s="24">
        <v>-0.004924356450195841</v>
      </c>
      <c r="R199" s="24">
        <v>-0.0023197380940675042</v>
      </c>
      <c r="S199" s="24">
        <v>-0.00046512333578943967</v>
      </c>
      <c r="T199" s="24">
        <v>-0.000672373423982886</v>
      </c>
      <c r="U199" s="24">
        <v>-0.00011600121041652503</v>
      </c>
      <c r="V199" s="24">
        <v>-8.56411090163895E-05</v>
      </c>
      <c r="W199" s="24">
        <v>-2.7754999748393123E-05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1451</v>
      </c>
      <c r="B201" s="24">
        <v>179.58</v>
      </c>
      <c r="C201" s="24">
        <v>196.38</v>
      </c>
      <c r="D201" s="24">
        <v>8.789962935370502</v>
      </c>
      <c r="E201" s="24">
        <v>9.03646826949527</v>
      </c>
      <c r="F201" s="24">
        <v>35.49349154313662</v>
      </c>
      <c r="G201" s="24" t="s">
        <v>59</v>
      </c>
      <c r="H201" s="24">
        <v>-15.744120065596988</v>
      </c>
      <c r="I201" s="24">
        <v>96.33587993440302</v>
      </c>
      <c r="J201" s="24" t="s">
        <v>73</v>
      </c>
      <c r="K201" s="24">
        <v>3.81422543154529</v>
      </c>
      <c r="M201" s="24" t="s">
        <v>68</v>
      </c>
      <c r="N201" s="24">
        <v>2.7752907422744206</v>
      </c>
      <c r="X201" s="24">
        <v>67.5</v>
      </c>
    </row>
    <row r="202" spans="1:24" ht="12.75" hidden="1">
      <c r="A202" s="24">
        <v>1449</v>
      </c>
      <c r="B202" s="24">
        <v>110.94000244140625</v>
      </c>
      <c r="C202" s="24">
        <v>127.23999786376953</v>
      </c>
      <c r="D202" s="24">
        <v>9.156153678894043</v>
      </c>
      <c r="E202" s="24">
        <v>9.190864562988281</v>
      </c>
      <c r="F202" s="24">
        <v>32.884616597025726</v>
      </c>
      <c r="G202" s="24" t="s">
        <v>56</v>
      </c>
      <c r="H202" s="24">
        <v>41.9987307499337</v>
      </c>
      <c r="I202" s="24">
        <v>85.43873319133995</v>
      </c>
      <c r="J202" s="24" t="s">
        <v>62</v>
      </c>
      <c r="K202" s="24">
        <v>1.3613088665244175</v>
      </c>
      <c r="L202" s="24">
        <v>1.354908088859109</v>
      </c>
      <c r="M202" s="24">
        <v>0.32227203962582507</v>
      </c>
      <c r="N202" s="24">
        <v>0.12992070357473876</v>
      </c>
      <c r="O202" s="24">
        <v>0.05467278002837171</v>
      </c>
      <c r="P202" s="24">
        <v>0.038868272041425095</v>
      </c>
      <c r="Q202" s="24">
        <v>0.006655058531589678</v>
      </c>
      <c r="R202" s="24">
        <v>0.001999936216056857</v>
      </c>
      <c r="S202" s="24">
        <v>0.0007173745641646501</v>
      </c>
      <c r="T202" s="24">
        <v>0.0005719693508729188</v>
      </c>
      <c r="U202" s="24">
        <v>0.00014555966809826827</v>
      </c>
      <c r="V202" s="24">
        <v>7.422190737651761E-05</v>
      </c>
      <c r="W202" s="24">
        <v>4.473647210174524E-05</v>
      </c>
      <c r="X202" s="24">
        <v>67.5</v>
      </c>
    </row>
    <row r="203" spans="1:24" ht="12.75" hidden="1">
      <c r="A203" s="24">
        <v>1450</v>
      </c>
      <c r="B203" s="24">
        <v>137.5399932861328</v>
      </c>
      <c r="C203" s="24">
        <v>135.13999938964844</v>
      </c>
      <c r="D203" s="24">
        <v>8.41486930847168</v>
      </c>
      <c r="E203" s="24">
        <v>9.03707218170166</v>
      </c>
      <c r="F203" s="24">
        <v>23.943448464350933</v>
      </c>
      <c r="G203" s="24" t="s">
        <v>57</v>
      </c>
      <c r="H203" s="24">
        <v>-2.275880312226107</v>
      </c>
      <c r="I203" s="24">
        <v>67.7641129739067</v>
      </c>
      <c r="J203" s="24" t="s">
        <v>60</v>
      </c>
      <c r="K203" s="24">
        <v>-0.5229094715646372</v>
      </c>
      <c r="L203" s="24">
        <v>-0.007370274183796735</v>
      </c>
      <c r="M203" s="24">
        <v>0.12040203495448534</v>
      </c>
      <c r="N203" s="24">
        <v>-0.0013431059839444232</v>
      </c>
      <c r="O203" s="24">
        <v>-0.021543843824919476</v>
      </c>
      <c r="P203" s="24">
        <v>-0.0008432646613917593</v>
      </c>
      <c r="Q203" s="24">
        <v>0.0023234448066272403</v>
      </c>
      <c r="R203" s="24">
        <v>-0.00010801536382577784</v>
      </c>
      <c r="S203" s="24">
        <v>-0.00032652989978620344</v>
      </c>
      <c r="T203" s="24">
        <v>-6.005751327277648E-05</v>
      </c>
      <c r="U203" s="24">
        <v>3.985673859886512E-05</v>
      </c>
      <c r="V203" s="24">
        <v>-8.531194957223783E-06</v>
      </c>
      <c r="W203" s="24">
        <v>-2.167968836467098E-05</v>
      </c>
      <c r="X203" s="24">
        <v>67.5</v>
      </c>
    </row>
    <row r="204" spans="1:24" ht="12.75" hidden="1">
      <c r="A204" s="24">
        <v>145</v>
      </c>
      <c r="B204" s="24">
        <v>118.62000274658203</v>
      </c>
      <c r="C204" s="24">
        <v>145.82000732421875</v>
      </c>
      <c r="D204" s="24">
        <v>8.729338645935059</v>
      </c>
      <c r="E204" s="24">
        <v>8.989511489868164</v>
      </c>
      <c r="F204" s="24">
        <v>22.152166291304958</v>
      </c>
      <c r="G204" s="24" t="s">
        <v>58</v>
      </c>
      <c r="H204" s="24">
        <v>9.267926379905632</v>
      </c>
      <c r="I204" s="24">
        <v>60.38792912648766</v>
      </c>
      <c r="J204" s="24" t="s">
        <v>61</v>
      </c>
      <c r="K204" s="24">
        <v>-1.2568721154620253</v>
      </c>
      <c r="L204" s="24">
        <v>-1.3548880427231982</v>
      </c>
      <c r="M204" s="24">
        <v>-0.29893580833250516</v>
      </c>
      <c r="N204" s="24">
        <v>-0.1299137609480652</v>
      </c>
      <c r="O204" s="24">
        <v>-0.05024913600529068</v>
      </c>
      <c r="P204" s="24">
        <v>-0.03885912346151255</v>
      </c>
      <c r="Q204" s="24">
        <v>-0.006236297642787864</v>
      </c>
      <c r="R204" s="24">
        <v>-0.0019970171630392677</v>
      </c>
      <c r="S204" s="24">
        <v>-0.0006387522914683231</v>
      </c>
      <c r="T204" s="24">
        <v>-0.000568807553956062</v>
      </c>
      <c r="U204" s="24">
        <v>-0.00013999663340644929</v>
      </c>
      <c r="V204" s="24">
        <v>-7.372998201010359E-05</v>
      </c>
      <c r="W204" s="24">
        <v>-3.913237851857436E-05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1451</v>
      </c>
      <c r="B206" s="24">
        <v>179.58</v>
      </c>
      <c r="C206" s="24">
        <v>196.38</v>
      </c>
      <c r="D206" s="24">
        <v>8.789962935370502</v>
      </c>
      <c r="E206" s="24">
        <v>9.03646826949527</v>
      </c>
      <c r="F206" s="24">
        <v>33.5973292715599</v>
      </c>
      <c r="G206" s="24" t="s">
        <v>59</v>
      </c>
      <c r="H206" s="24">
        <v>-20.89065406349222</v>
      </c>
      <c r="I206" s="24">
        <v>91.18934593650779</v>
      </c>
      <c r="J206" s="24" t="s">
        <v>73</v>
      </c>
      <c r="K206" s="24">
        <v>4.643723108964481</v>
      </c>
      <c r="M206" s="24" t="s">
        <v>68</v>
      </c>
      <c r="N206" s="24">
        <v>3.083833999253399</v>
      </c>
      <c r="X206" s="24">
        <v>67.5</v>
      </c>
    </row>
    <row r="207" spans="1:24" ht="12.75" hidden="1">
      <c r="A207" s="24">
        <v>1449</v>
      </c>
      <c r="B207" s="24">
        <v>110.94000244140625</v>
      </c>
      <c r="C207" s="24">
        <v>127.23999786376953</v>
      </c>
      <c r="D207" s="24">
        <v>9.156153678894043</v>
      </c>
      <c r="E207" s="24">
        <v>9.190864562988281</v>
      </c>
      <c r="F207" s="24">
        <v>32.884616597025726</v>
      </c>
      <c r="G207" s="24" t="s">
        <v>56</v>
      </c>
      <c r="H207" s="24">
        <v>41.9987307499337</v>
      </c>
      <c r="I207" s="24">
        <v>85.43873319133995</v>
      </c>
      <c r="J207" s="24" t="s">
        <v>62</v>
      </c>
      <c r="K207" s="24">
        <v>1.7042116087388055</v>
      </c>
      <c r="L207" s="24">
        <v>1.2464063237768164</v>
      </c>
      <c r="M207" s="24">
        <v>0.40344995796390143</v>
      </c>
      <c r="N207" s="24">
        <v>0.13056667825557491</v>
      </c>
      <c r="O207" s="24">
        <v>0.06844417838978147</v>
      </c>
      <c r="P207" s="24">
        <v>0.035755691571600134</v>
      </c>
      <c r="Q207" s="24">
        <v>0.008331371517092564</v>
      </c>
      <c r="R207" s="24">
        <v>0.0020098672221183275</v>
      </c>
      <c r="S207" s="24">
        <v>0.000898038963842858</v>
      </c>
      <c r="T207" s="24">
        <v>0.0005261850175258855</v>
      </c>
      <c r="U207" s="24">
        <v>0.00018222364107157153</v>
      </c>
      <c r="V207" s="24">
        <v>7.458348268399554E-05</v>
      </c>
      <c r="W207" s="24">
        <v>5.600124204525293E-05</v>
      </c>
      <c r="X207" s="24">
        <v>67.5</v>
      </c>
    </row>
    <row r="208" spans="1:24" ht="12.75" hidden="1">
      <c r="A208" s="24">
        <v>145</v>
      </c>
      <c r="B208" s="24">
        <v>118.62000274658203</v>
      </c>
      <c r="C208" s="24">
        <v>145.82000732421875</v>
      </c>
      <c r="D208" s="24">
        <v>8.729338645935059</v>
      </c>
      <c r="E208" s="24">
        <v>8.989511489868164</v>
      </c>
      <c r="F208" s="24">
        <v>20.853442225903095</v>
      </c>
      <c r="G208" s="24" t="s">
        <v>57</v>
      </c>
      <c r="H208" s="24">
        <v>5.727538691179433</v>
      </c>
      <c r="I208" s="24">
        <v>56.847541437761464</v>
      </c>
      <c r="J208" s="24" t="s">
        <v>60</v>
      </c>
      <c r="K208" s="24">
        <v>-1.0290832596746602</v>
      </c>
      <c r="L208" s="24">
        <v>-0.006779969503516815</v>
      </c>
      <c r="M208" s="24">
        <v>0.23995082568233317</v>
      </c>
      <c r="N208" s="24">
        <v>-0.001350010229099518</v>
      </c>
      <c r="O208" s="24">
        <v>-0.041915485387904565</v>
      </c>
      <c r="P208" s="24">
        <v>-0.0007756369941248686</v>
      </c>
      <c r="Q208" s="24">
        <v>0.004777502660102428</v>
      </c>
      <c r="R208" s="24">
        <v>-0.00010857422082034742</v>
      </c>
      <c r="S208" s="24">
        <v>-0.0005966050492463336</v>
      </c>
      <c r="T208" s="24">
        <v>-5.523648169462483E-05</v>
      </c>
      <c r="U208" s="24">
        <v>9.233426106192624E-05</v>
      </c>
      <c r="V208" s="24">
        <v>-8.579770305465585E-06</v>
      </c>
      <c r="W208" s="24">
        <v>-3.8576097214767044E-05</v>
      </c>
      <c r="X208" s="24">
        <v>67.5</v>
      </c>
    </row>
    <row r="209" spans="1:24" ht="12.75" hidden="1">
      <c r="A209" s="24">
        <v>1450</v>
      </c>
      <c r="B209" s="24">
        <v>137.5399932861328</v>
      </c>
      <c r="C209" s="24">
        <v>135.13999938964844</v>
      </c>
      <c r="D209" s="24">
        <v>8.41486930847168</v>
      </c>
      <c r="E209" s="24">
        <v>9.03707218170166</v>
      </c>
      <c r="F209" s="24">
        <v>27.071248547431445</v>
      </c>
      <c r="G209" s="24" t="s">
        <v>58</v>
      </c>
      <c r="H209" s="24">
        <v>6.576336548065996</v>
      </c>
      <c r="I209" s="24">
        <v>76.61632983419881</v>
      </c>
      <c r="J209" s="24" t="s">
        <v>61</v>
      </c>
      <c r="K209" s="24">
        <v>-1.3584273451375615</v>
      </c>
      <c r="L209" s="24">
        <v>-1.2463878834313054</v>
      </c>
      <c r="M209" s="24">
        <v>-0.3243385111815129</v>
      </c>
      <c r="N209" s="24">
        <v>-0.13055969877062426</v>
      </c>
      <c r="O209" s="24">
        <v>-0.05410820307632279</v>
      </c>
      <c r="P209" s="24">
        <v>-0.03574727775672914</v>
      </c>
      <c r="Q209" s="24">
        <v>-0.006825483110266662</v>
      </c>
      <c r="R209" s="24">
        <v>-0.0020069324575378456</v>
      </c>
      <c r="S209" s="24">
        <v>-0.0006712200799989032</v>
      </c>
      <c r="T209" s="24">
        <v>-0.0005232777501085975</v>
      </c>
      <c r="U209" s="24">
        <v>-0.00015709818458381044</v>
      </c>
      <c r="V209" s="24">
        <v>-7.408834881936102E-05</v>
      </c>
      <c r="W209" s="24">
        <v>-4.059585981707798E-05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1451</v>
      </c>
      <c r="B211" s="100">
        <v>179.58</v>
      </c>
      <c r="C211" s="100">
        <v>196.38</v>
      </c>
      <c r="D211" s="100">
        <v>8.789962935370502</v>
      </c>
      <c r="E211" s="100">
        <v>9.03646826949527</v>
      </c>
      <c r="F211" s="100">
        <v>35.49349154313662</v>
      </c>
      <c r="G211" s="100" t="s">
        <v>59</v>
      </c>
      <c r="H211" s="100">
        <v>-15.744120065596988</v>
      </c>
      <c r="I211" s="100">
        <v>96.33587993440302</v>
      </c>
      <c r="J211" s="100" t="s">
        <v>73</v>
      </c>
      <c r="K211" s="100">
        <v>3.0422169592074644</v>
      </c>
      <c r="M211" s="100" t="s">
        <v>68</v>
      </c>
      <c r="N211" s="100">
        <v>1.891164011272825</v>
      </c>
      <c r="X211" s="100">
        <v>67.5</v>
      </c>
    </row>
    <row r="212" spans="1:24" s="100" customFormat="1" ht="12.75">
      <c r="A212" s="100">
        <v>1450</v>
      </c>
      <c r="B212" s="100">
        <v>137.5399932861328</v>
      </c>
      <c r="C212" s="100">
        <v>135.13999938964844</v>
      </c>
      <c r="D212" s="100">
        <v>8.41486930847168</v>
      </c>
      <c r="E212" s="100">
        <v>9.03707218170166</v>
      </c>
      <c r="F212" s="100">
        <v>36.3511628089283</v>
      </c>
      <c r="G212" s="100" t="s">
        <v>56</v>
      </c>
      <c r="H212" s="100">
        <v>32.840103830398775</v>
      </c>
      <c r="I212" s="100">
        <v>102.88009711653159</v>
      </c>
      <c r="J212" s="100" t="s">
        <v>62</v>
      </c>
      <c r="K212" s="100">
        <v>1.484020451227647</v>
      </c>
      <c r="L212" s="100">
        <v>0.8331158714841226</v>
      </c>
      <c r="M212" s="100">
        <v>0.3513226424808547</v>
      </c>
      <c r="N212" s="100">
        <v>0.1349423579064254</v>
      </c>
      <c r="O212" s="100">
        <v>0.05960079180367905</v>
      </c>
      <c r="P212" s="100">
        <v>0.023899653241443313</v>
      </c>
      <c r="Q212" s="100">
        <v>0.007254925177137129</v>
      </c>
      <c r="R212" s="100">
        <v>0.00207718399647311</v>
      </c>
      <c r="S212" s="100">
        <v>0.0007819842146953139</v>
      </c>
      <c r="T212" s="100">
        <v>0.0003517267677133956</v>
      </c>
      <c r="U212" s="100">
        <v>0.00015867772822512815</v>
      </c>
      <c r="V212" s="100">
        <v>7.707863101609735E-05</v>
      </c>
      <c r="W212" s="100">
        <v>4.87605921116842E-05</v>
      </c>
      <c r="X212" s="100">
        <v>67.5</v>
      </c>
    </row>
    <row r="213" spans="1:24" s="100" customFormat="1" ht="12.75">
      <c r="A213" s="100">
        <v>1449</v>
      </c>
      <c r="B213" s="100">
        <v>110.94000244140625</v>
      </c>
      <c r="C213" s="100">
        <v>127.23999786376953</v>
      </c>
      <c r="D213" s="100">
        <v>9.156153678894043</v>
      </c>
      <c r="E213" s="100">
        <v>9.190864562988281</v>
      </c>
      <c r="F213" s="100">
        <v>21.226070983234116</v>
      </c>
      <c r="G213" s="100" t="s">
        <v>57</v>
      </c>
      <c r="H213" s="100">
        <v>11.708234123438132</v>
      </c>
      <c r="I213" s="100">
        <v>55.14823656484438</v>
      </c>
      <c r="J213" s="100" t="s">
        <v>60</v>
      </c>
      <c r="K213" s="100">
        <v>-1.0599233960385839</v>
      </c>
      <c r="L213" s="100">
        <v>-0.004531344973781031</v>
      </c>
      <c r="M213" s="100">
        <v>0.24811172533880962</v>
      </c>
      <c r="N213" s="100">
        <v>-0.0013954735305933236</v>
      </c>
      <c r="O213" s="100">
        <v>-0.04301560911756553</v>
      </c>
      <c r="P213" s="100">
        <v>-0.0005183638764033296</v>
      </c>
      <c r="Q213" s="100">
        <v>0.004986943234044566</v>
      </c>
      <c r="R213" s="100">
        <v>-0.000112218112410638</v>
      </c>
      <c r="S213" s="100">
        <v>-0.0005996066332934701</v>
      </c>
      <c r="T213" s="100">
        <v>-3.6914219163162505E-05</v>
      </c>
      <c r="U213" s="100">
        <v>9.95895890020863E-05</v>
      </c>
      <c r="V213" s="100">
        <v>-8.866485244999277E-06</v>
      </c>
      <c r="W213" s="100">
        <v>-3.8408750711162886E-05</v>
      </c>
      <c r="X213" s="100">
        <v>67.5</v>
      </c>
    </row>
    <row r="214" spans="1:24" s="100" customFormat="1" ht="12.75">
      <c r="A214" s="100">
        <v>145</v>
      </c>
      <c r="B214" s="100">
        <v>118.62000274658203</v>
      </c>
      <c r="C214" s="100">
        <v>145.82000732421875</v>
      </c>
      <c r="D214" s="100">
        <v>8.729338645935059</v>
      </c>
      <c r="E214" s="100">
        <v>8.989511489868164</v>
      </c>
      <c r="F214" s="100">
        <v>20.853442225903095</v>
      </c>
      <c r="G214" s="100" t="s">
        <v>58</v>
      </c>
      <c r="H214" s="100">
        <v>5.727538691179433</v>
      </c>
      <c r="I214" s="100">
        <v>56.847541437761464</v>
      </c>
      <c r="J214" s="100" t="s">
        <v>61</v>
      </c>
      <c r="K214" s="100">
        <v>-1.0386910484797411</v>
      </c>
      <c r="L214" s="100">
        <v>-0.8331035483248631</v>
      </c>
      <c r="M214" s="100">
        <v>-0.2487331318283303</v>
      </c>
      <c r="N214" s="100">
        <v>-0.13493514223867414</v>
      </c>
      <c r="O214" s="100">
        <v>-0.04125423318727799</v>
      </c>
      <c r="P214" s="100">
        <v>-0.02389403113651759</v>
      </c>
      <c r="Q214" s="100">
        <v>-0.005269187461675219</v>
      </c>
      <c r="R214" s="100">
        <v>-0.0020741505370755987</v>
      </c>
      <c r="S214" s="100">
        <v>-0.0005019673269677189</v>
      </c>
      <c r="T214" s="100">
        <v>-0.000349784304321516</v>
      </c>
      <c r="U214" s="100">
        <v>-0.00012353353875398844</v>
      </c>
      <c r="V214" s="100">
        <v>-7.656696937136727E-05</v>
      </c>
      <c r="W214" s="100">
        <v>-3.0039361043300906E-05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1451</v>
      </c>
      <c r="B216" s="24">
        <v>179.58</v>
      </c>
      <c r="C216" s="24">
        <v>196.38</v>
      </c>
      <c r="D216" s="24">
        <v>8.789962935370502</v>
      </c>
      <c r="E216" s="24">
        <v>9.03646826949527</v>
      </c>
      <c r="F216" s="24">
        <v>32.39269436628758</v>
      </c>
      <c r="G216" s="24" t="s">
        <v>59</v>
      </c>
      <c r="H216" s="24">
        <v>-24.160255293285758</v>
      </c>
      <c r="I216" s="24">
        <v>87.91974470671425</v>
      </c>
      <c r="J216" s="24" t="s">
        <v>73</v>
      </c>
      <c r="K216" s="24">
        <v>3.7632349038374624</v>
      </c>
      <c r="M216" s="24" t="s">
        <v>68</v>
      </c>
      <c r="N216" s="24">
        <v>2.647976472877162</v>
      </c>
      <c r="X216" s="24">
        <v>67.5</v>
      </c>
    </row>
    <row r="217" spans="1:24" ht="12.75" hidden="1">
      <c r="A217" s="24">
        <v>1450</v>
      </c>
      <c r="B217" s="24">
        <v>137.5399932861328</v>
      </c>
      <c r="C217" s="24">
        <v>135.13999938964844</v>
      </c>
      <c r="D217" s="24">
        <v>8.41486930847168</v>
      </c>
      <c r="E217" s="24">
        <v>9.03707218170166</v>
      </c>
      <c r="F217" s="24">
        <v>36.3511628089283</v>
      </c>
      <c r="G217" s="24" t="s">
        <v>56</v>
      </c>
      <c r="H217" s="24">
        <v>32.840103830398775</v>
      </c>
      <c r="I217" s="24">
        <v>102.88009711653159</v>
      </c>
      <c r="J217" s="24" t="s">
        <v>62</v>
      </c>
      <c r="K217" s="24">
        <v>1.4254669128098496</v>
      </c>
      <c r="L217" s="24">
        <v>1.262647789875582</v>
      </c>
      <c r="M217" s="24">
        <v>0.33746065041286094</v>
      </c>
      <c r="N217" s="24">
        <v>0.13592861786041172</v>
      </c>
      <c r="O217" s="24">
        <v>0.05724897830128389</v>
      </c>
      <c r="P217" s="24">
        <v>0.036221519456745566</v>
      </c>
      <c r="Q217" s="24">
        <v>0.006968613310662699</v>
      </c>
      <c r="R217" s="24">
        <v>0.002092363564207025</v>
      </c>
      <c r="S217" s="24">
        <v>0.0007511216973362936</v>
      </c>
      <c r="T217" s="24">
        <v>0.0005330395246789929</v>
      </c>
      <c r="U217" s="24">
        <v>0.00015241721264924697</v>
      </c>
      <c r="V217" s="24">
        <v>7.764476932633756E-05</v>
      </c>
      <c r="W217" s="24">
        <v>4.683912788723967E-05</v>
      </c>
      <c r="X217" s="24">
        <v>67.5</v>
      </c>
    </row>
    <row r="218" spans="1:24" ht="12.75" hidden="1">
      <c r="A218" s="24">
        <v>145</v>
      </c>
      <c r="B218" s="24">
        <v>118.62000274658203</v>
      </c>
      <c r="C218" s="24">
        <v>145.82000732421875</v>
      </c>
      <c r="D218" s="24">
        <v>8.729338645935059</v>
      </c>
      <c r="E218" s="24">
        <v>8.989511489868164</v>
      </c>
      <c r="F218" s="24">
        <v>22.152166291304958</v>
      </c>
      <c r="G218" s="24" t="s">
        <v>57</v>
      </c>
      <c r="H218" s="24">
        <v>9.267926379905632</v>
      </c>
      <c r="I218" s="24">
        <v>60.38792912648766</v>
      </c>
      <c r="J218" s="24" t="s">
        <v>60</v>
      </c>
      <c r="K218" s="24">
        <v>-1.288102118474638</v>
      </c>
      <c r="L218" s="24">
        <v>-0.006868585475110327</v>
      </c>
      <c r="M218" s="24">
        <v>0.3032783987158811</v>
      </c>
      <c r="N218" s="24">
        <v>-0.0014056912244186837</v>
      </c>
      <c r="O218" s="24">
        <v>-0.051993553764324074</v>
      </c>
      <c r="P218" s="24">
        <v>-0.000785749948774546</v>
      </c>
      <c r="Q218" s="24">
        <v>0.006180326380218038</v>
      </c>
      <c r="R218" s="24">
        <v>-0.00011305635716468903</v>
      </c>
      <c r="S218" s="24">
        <v>-0.0007018153594632943</v>
      </c>
      <c r="T218" s="24">
        <v>-5.595219517808338E-05</v>
      </c>
      <c r="U218" s="24">
        <v>0.000129171256582888</v>
      </c>
      <c r="V218" s="24">
        <v>-8.934836198980724E-06</v>
      </c>
      <c r="W218" s="24">
        <v>-4.429530977106565E-05</v>
      </c>
      <c r="X218" s="24">
        <v>67.5</v>
      </c>
    </row>
    <row r="219" spans="1:24" ht="12.75" hidden="1">
      <c r="A219" s="24">
        <v>1449</v>
      </c>
      <c r="B219" s="24">
        <v>110.94000244140625</v>
      </c>
      <c r="C219" s="24">
        <v>127.23999786376953</v>
      </c>
      <c r="D219" s="24">
        <v>9.156153678894043</v>
      </c>
      <c r="E219" s="24">
        <v>9.190864562988281</v>
      </c>
      <c r="F219" s="24">
        <v>23.199822554824674</v>
      </c>
      <c r="G219" s="24" t="s">
        <v>58</v>
      </c>
      <c r="H219" s="24">
        <v>16.83631075506186</v>
      </c>
      <c r="I219" s="24">
        <v>60.27631319646811</v>
      </c>
      <c r="J219" s="24" t="s">
        <v>61</v>
      </c>
      <c r="K219" s="24">
        <v>-0.6105316141665336</v>
      </c>
      <c r="L219" s="24">
        <v>-1.2626291077791858</v>
      </c>
      <c r="M219" s="24">
        <v>-0.14799291688929647</v>
      </c>
      <c r="N219" s="24">
        <v>-0.13592134926354812</v>
      </c>
      <c r="O219" s="24">
        <v>-0.023960715421230967</v>
      </c>
      <c r="P219" s="24">
        <v>-0.03621299585471214</v>
      </c>
      <c r="Q219" s="24">
        <v>-0.003219493330871542</v>
      </c>
      <c r="R219" s="24">
        <v>-0.0020893069532564564</v>
      </c>
      <c r="S219" s="24">
        <v>-0.00026765463835092</v>
      </c>
      <c r="T219" s="24">
        <v>-0.0005300947903203354</v>
      </c>
      <c r="U219" s="24">
        <v>-8.090607631422675E-05</v>
      </c>
      <c r="V219" s="24">
        <v>-7.712897578626047E-05</v>
      </c>
      <c r="W219" s="24">
        <v>-1.5225946063300258E-05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1451</v>
      </c>
      <c r="B221" s="24">
        <v>179.58</v>
      </c>
      <c r="C221" s="24">
        <v>196.38</v>
      </c>
      <c r="D221" s="24">
        <v>8.789962935370502</v>
      </c>
      <c r="E221" s="24">
        <v>9.03646826949527</v>
      </c>
      <c r="F221" s="24">
        <v>33.5973292715599</v>
      </c>
      <c r="G221" s="24" t="s">
        <v>59</v>
      </c>
      <c r="H221" s="24">
        <v>-20.89065406349222</v>
      </c>
      <c r="I221" s="24">
        <v>91.18934593650779</v>
      </c>
      <c r="J221" s="24" t="s">
        <v>73</v>
      </c>
      <c r="K221" s="24">
        <v>5.756749517610937</v>
      </c>
      <c r="M221" s="24" t="s">
        <v>68</v>
      </c>
      <c r="N221" s="24">
        <v>3.2858788235327254</v>
      </c>
      <c r="X221" s="24">
        <v>67.5</v>
      </c>
    </row>
    <row r="222" spans="1:24" ht="12.75" hidden="1">
      <c r="A222" s="24">
        <v>145</v>
      </c>
      <c r="B222" s="24">
        <v>118.62000274658203</v>
      </c>
      <c r="C222" s="24">
        <v>145.82000732421875</v>
      </c>
      <c r="D222" s="24">
        <v>8.729338645935059</v>
      </c>
      <c r="E222" s="24">
        <v>8.989511489868164</v>
      </c>
      <c r="F222" s="24">
        <v>33.531704027325446</v>
      </c>
      <c r="G222" s="24" t="s">
        <v>56</v>
      </c>
      <c r="H222" s="24">
        <v>40.289123551250796</v>
      </c>
      <c r="I222" s="24">
        <v>91.40912629783283</v>
      </c>
      <c r="J222" s="24" t="s">
        <v>62</v>
      </c>
      <c r="K222" s="24">
        <v>2.1876465928538913</v>
      </c>
      <c r="L222" s="24">
        <v>0.822634811355253</v>
      </c>
      <c r="M222" s="24">
        <v>0.517896933512986</v>
      </c>
      <c r="N222" s="24">
        <v>0.1327038983600242</v>
      </c>
      <c r="O222" s="24">
        <v>0.0878597287168449</v>
      </c>
      <c r="P222" s="24">
        <v>0.02359903547151698</v>
      </c>
      <c r="Q222" s="24">
        <v>0.010694711493748869</v>
      </c>
      <c r="R222" s="24">
        <v>0.0020427452685197714</v>
      </c>
      <c r="S222" s="24">
        <v>0.0011527466673840253</v>
      </c>
      <c r="T222" s="24">
        <v>0.0003473209752957242</v>
      </c>
      <c r="U222" s="24">
        <v>0.00023391106428371025</v>
      </c>
      <c r="V222" s="24">
        <v>7.57940624038659E-05</v>
      </c>
      <c r="W222" s="24">
        <v>7.187968144839754E-05</v>
      </c>
      <c r="X222" s="24">
        <v>67.5</v>
      </c>
    </row>
    <row r="223" spans="1:24" ht="12.75" hidden="1">
      <c r="A223" s="24">
        <v>1449</v>
      </c>
      <c r="B223" s="24">
        <v>110.94000244140625</v>
      </c>
      <c r="C223" s="24">
        <v>127.23999786376953</v>
      </c>
      <c r="D223" s="24">
        <v>9.156153678894043</v>
      </c>
      <c r="E223" s="24">
        <v>9.190864562988281</v>
      </c>
      <c r="F223" s="24">
        <v>23.199822554824674</v>
      </c>
      <c r="G223" s="24" t="s">
        <v>57</v>
      </c>
      <c r="H223" s="24">
        <v>16.83631075506186</v>
      </c>
      <c r="I223" s="24">
        <v>60.27631319646811</v>
      </c>
      <c r="J223" s="24" t="s">
        <v>60</v>
      </c>
      <c r="K223" s="24">
        <v>-1.457415688864331</v>
      </c>
      <c r="L223" s="24">
        <v>-0.004474208310272381</v>
      </c>
      <c r="M223" s="24">
        <v>0.3406115370347471</v>
      </c>
      <c r="N223" s="24">
        <v>-0.0013723841412289265</v>
      </c>
      <c r="O223" s="24">
        <v>-0.059235433001871306</v>
      </c>
      <c r="P223" s="24">
        <v>-0.0005117459955076486</v>
      </c>
      <c r="Q223" s="24">
        <v>0.0068197741427745715</v>
      </c>
      <c r="R223" s="24">
        <v>-0.00011036593058391237</v>
      </c>
      <c r="S223" s="24">
        <v>-0.0008328577034729359</v>
      </c>
      <c r="T223" s="24">
        <v>-3.644023076769692E-05</v>
      </c>
      <c r="U223" s="24">
        <v>0.00013439884480717694</v>
      </c>
      <c r="V223" s="24">
        <v>-8.724622816594547E-06</v>
      </c>
      <c r="W223" s="24">
        <v>-5.355581676097872E-05</v>
      </c>
      <c r="X223" s="24">
        <v>67.5</v>
      </c>
    </row>
    <row r="224" spans="1:24" ht="12.75" hidden="1">
      <c r="A224" s="24">
        <v>1450</v>
      </c>
      <c r="B224" s="24">
        <v>137.5399932861328</v>
      </c>
      <c r="C224" s="24">
        <v>135.13999938964844</v>
      </c>
      <c r="D224" s="24">
        <v>8.41486930847168</v>
      </c>
      <c r="E224" s="24">
        <v>9.03707218170166</v>
      </c>
      <c r="F224" s="24">
        <v>23.943448464350933</v>
      </c>
      <c r="G224" s="24" t="s">
        <v>58</v>
      </c>
      <c r="H224" s="24">
        <v>-2.275880312226107</v>
      </c>
      <c r="I224" s="24">
        <v>67.7641129739067</v>
      </c>
      <c r="J224" s="24" t="s">
        <v>61</v>
      </c>
      <c r="K224" s="24">
        <v>-1.6314831059736254</v>
      </c>
      <c r="L224" s="24">
        <v>-0.8226226439343187</v>
      </c>
      <c r="M224" s="24">
        <v>-0.3901294843779196</v>
      </c>
      <c r="N224" s="24">
        <v>-0.13269680177651808</v>
      </c>
      <c r="O224" s="24">
        <v>-0.06488833028579481</v>
      </c>
      <c r="P224" s="24">
        <v>-0.023593486203229874</v>
      </c>
      <c r="Q224" s="24">
        <v>-0.008238175439748023</v>
      </c>
      <c r="R224" s="24">
        <v>-0.0020397616511313916</v>
      </c>
      <c r="S224" s="24">
        <v>-0.0007969773678911867</v>
      </c>
      <c r="T224" s="24">
        <v>-0.0003454040669447452</v>
      </c>
      <c r="U224" s="24">
        <v>-0.00019144538779723684</v>
      </c>
      <c r="V224" s="24">
        <v>-7.529024407178712E-05</v>
      </c>
      <c r="W224" s="24">
        <v>-4.794228922556345E-05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1451</v>
      </c>
      <c r="B226" s="24">
        <v>179.58</v>
      </c>
      <c r="C226" s="24">
        <v>196.38</v>
      </c>
      <c r="D226" s="24">
        <v>8.789962935370502</v>
      </c>
      <c r="E226" s="24">
        <v>9.03646826949527</v>
      </c>
      <c r="F226" s="24">
        <v>32.39269436628758</v>
      </c>
      <c r="G226" s="24" t="s">
        <v>59</v>
      </c>
      <c r="H226" s="24">
        <v>-24.160255293285758</v>
      </c>
      <c r="I226" s="24">
        <v>87.91974470671425</v>
      </c>
      <c r="J226" s="24" t="s">
        <v>73</v>
      </c>
      <c r="K226" s="24">
        <v>4.627348744481387</v>
      </c>
      <c r="M226" s="24" t="s">
        <v>68</v>
      </c>
      <c r="N226" s="24">
        <v>3.203703908084648</v>
      </c>
      <c r="X226" s="24">
        <v>67.5</v>
      </c>
    </row>
    <row r="227" spans="1:24" ht="12.75" hidden="1">
      <c r="A227" s="24">
        <v>145</v>
      </c>
      <c r="B227" s="24">
        <v>118.62000274658203</v>
      </c>
      <c r="C227" s="24">
        <v>145.82000732421875</v>
      </c>
      <c r="D227" s="24">
        <v>8.729338645935059</v>
      </c>
      <c r="E227" s="24">
        <v>8.989511489868164</v>
      </c>
      <c r="F227" s="24">
        <v>33.531704027325446</v>
      </c>
      <c r="G227" s="24" t="s">
        <v>56</v>
      </c>
      <c r="H227" s="24">
        <v>40.289123551250796</v>
      </c>
      <c r="I227" s="24">
        <v>91.40912629783283</v>
      </c>
      <c r="J227" s="24" t="s">
        <v>62</v>
      </c>
      <c r="K227" s="24">
        <v>1.6143105996073026</v>
      </c>
      <c r="L227" s="24">
        <v>1.3606684947662369</v>
      </c>
      <c r="M227" s="24">
        <v>0.3821670848849561</v>
      </c>
      <c r="N227" s="24">
        <v>0.13448030384465917</v>
      </c>
      <c r="O227" s="24">
        <v>0.06483344424349316</v>
      </c>
      <c r="P227" s="24">
        <v>0.03903348214751177</v>
      </c>
      <c r="Q227" s="24">
        <v>0.007891851516895946</v>
      </c>
      <c r="R227" s="24">
        <v>0.002070099026323575</v>
      </c>
      <c r="S227" s="24">
        <v>0.0008506577197532463</v>
      </c>
      <c r="T227" s="24">
        <v>0.0005744183269322083</v>
      </c>
      <c r="U227" s="24">
        <v>0.0001726104596149237</v>
      </c>
      <c r="V227" s="24">
        <v>7.681891556325819E-05</v>
      </c>
      <c r="W227" s="24">
        <v>5.3047147539546256E-05</v>
      </c>
      <c r="X227" s="24">
        <v>67.5</v>
      </c>
    </row>
    <row r="228" spans="1:24" ht="12.75" hidden="1">
      <c r="A228" s="24">
        <v>1450</v>
      </c>
      <c r="B228" s="24">
        <v>137.5399932861328</v>
      </c>
      <c r="C228" s="24">
        <v>135.13999938964844</v>
      </c>
      <c r="D228" s="24">
        <v>8.41486930847168</v>
      </c>
      <c r="E228" s="24">
        <v>9.03707218170166</v>
      </c>
      <c r="F228" s="24">
        <v>27.071248547431445</v>
      </c>
      <c r="G228" s="24" t="s">
        <v>57</v>
      </c>
      <c r="H228" s="24">
        <v>6.576336548065996</v>
      </c>
      <c r="I228" s="24">
        <v>76.61632983419881</v>
      </c>
      <c r="J228" s="24" t="s">
        <v>60</v>
      </c>
      <c r="K228" s="24">
        <v>-1.186460580048035</v>
      </c>
      <c r="L228" s="24">
        <v>-0.0074017419705973446</v>
      </c>
      <c r="M228" s="24">
        <v>0.2779150204182824</v>
      </c>
      <c r="N228" s="24">
        <v>-0.0013905534278208442</v>
      </c>
      <c r="O228" s="24">
        <v>-0.04812138329734912</v>
      </c>
      <c r="P228" s="24">
        <v>-0.0008467584990424197</v>
      </c>
      <c r="Q228" s="24">
        <v>0.00559479508775042</v>
      </c>
      <c r="R228" s="24">
        <v>-0.00011183968603868883</v>
      </c>
      <c r="S228" s="24">
        <v>-0.0006683963922710874</v>
      </c>
      <c r="T228" s="24">
        <v>-6.029914225267847E-05</v>
      </c>
      <c r="U228" s="24">
        <v>0.00011233892480013054</v>
      </c>
      <c r="V228" s="24">
        <v>-8.838691715149876E-06</v>
      </c>
      <c r="W228" s="24">
        <v>-4.274978615797382E-05</v>
      </c>
      <c r="X228" s="24">
        <v>67.5</v>
      </c>
    </row>
    <row r="229" spans="1:24" ht="12.75" hidden="1">
      <c r="A229" s="24">
        <v>1449</v>
      </c>
      <c r="B229" s="24">
        <v>110.94000244140625</v>
      </c>
      <c r="C229" s="24">
        <v>127.23999786376953</v>
      </c>
      <c r="D229" s="24">
        <v>9.156153678894043</v>
      </c>
      <c r="E229" s="24">
        <v>9.190864562988281</v>
      </c>
      <c r="F229" s="24">
        <v>21.226070983234116</v>
      </c>
      <c r="G229" s="24" t="s">
        <v>58</v>
      </c>
      <c r="H229" s="24">
        <v>11.708234123438132</v>
      </c>
      <c r="I229" s="24">
        <v>55.14823656484438</v>
      </c>
      <c r="J229" s="24" t="s">
        <v>61</v>
      </c>
      <c r="K229" s="24">
        <v>-1.0946734691206181</v>
      </c>
      <c r="L229" s="24">
        <v>-1.360648362680534</v>
      </c>
      <c r="M229" s="24">
        <v>-0.26232598459811585</v>
      </c>
      <c r="N229" s="24">
        <v>-0.13447311435121978</v>
      </c>
      <c r="O229" s="24">
        <v>-0.04344776130048296</v>
      </c>
      <c r="P229" s="24">
        <v>-0.039024296644583095</v>
      </c>
      <c r="Q229" s="24">
        <v>-0.0055659310353988935</v>
      </c>
      <c r="R229" s="24">
        <v>-0.002067075679169145</v>
      </c>
      <c r="S229" s="24">
        <v>-0.0005261794551051829</v>
      </c>
      <c r="T229" s="24">
        <v>-0.0005712446303985611</v>
      </c>
      <c r="U229" s="24">
        <v>-0.00013105089371395304</v>
      </c>
      <c r="V229" s="24">
        <v>-7.630873683320628E-05</v>
      </c>
      <c r="W229" s="24">
        <v>-3.140789145310297E-05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2004-09-29T05:02:20Z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