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<sst xmlns="http://schemas.openxmlformats.org/spreadsheetml/2006/main" count="624" uniqueCount="144">
  <si>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</si>
  <si>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</si>
  <si>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</si>
  <si>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</si>
  <si>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</si>
  <si>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</si>
  <si>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</si>
  <si>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</si>
  <si>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</si>
  <si>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</si>
  <si>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</si>
  <si>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</si>
  <si>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</si>
  <si>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</si>
  <si>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</si>
  <si>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</si>
  <si>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</si>
  <si>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</si>
  <si>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</si>
  <si>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</si>
  <si>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</si>
  <si>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</si>
  <si>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</si>
  <si>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</si>
  <si>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</si>
  <si>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</si>
  <si>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</si>
  <si>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</si>
  <si>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</si>
  <si>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</si>
  <si>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</si>
  <si>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</si>
  <si>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</si>
  <si>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</si>
  <si>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</si>
  <si>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</si>
  <si>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</si>
  <si>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</si>
  <si>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</si>
  <si>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</si>
  <si>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</si>
  <si>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</si>
  <si>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</si>
  <si>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</si>
  <si>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</si>
  <si>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</si>
  <si>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</si>
  <si>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</si>
  <si>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</si>
  <si>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</si>
  <si>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</si>
  <si>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</si>
  <si>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</si>
  <si>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</si>
  <si>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</si>
  <si>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</si>
  <si>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</si>
  <si>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</si>
  <si>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</si>
  <si>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</si>
  <si>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</si>
  <si>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</si>
  <si>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</si>
  <si>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</si>
  <si>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</si>
  <si>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</si>
  <si>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</si>
  <si>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</si>
  <si>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</si>
  <si>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</si>
  <si>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</si>
  <si>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</si>
  <si>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</si>
  <si>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</si>
  <si>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</si>
  <si>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</si>
  <si>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</si>
  <si>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</si>
  <si>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</si>
  <si>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</si>
  <si>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</si>
  <si>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</si>
  <si>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</si>
  <si>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</si>
  <si>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</si>
  <si>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</si>
  <si>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</si>
  <si>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</si>
  <si>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</si>
  <si>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</si>
  <si>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</si>
  <si>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</si>
  <si>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</si>
  <si>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</si>
  <si>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</si>
  <si>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</si>
  <si>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</si>
  <si>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</si>
  <si>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</si>
  <si>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</si>
  <si>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</si>
  <si>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</si>
  <si>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</si>
  <si>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</si>
  <si>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</si>
  <si>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</si>
  <si>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</si>
  <si>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</si>
  <si>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</si>
  <si>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</si>
  <si>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</si>
  <si>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</si>
  <si>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</si>
  <si>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</si>
  <si>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</si>
  <si>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</si>
  <si>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</si>
  <si>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</si>
  <si>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</si>
  <si>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</si>
  <si>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</si>
  <si>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</si>
  <si>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</si>
  <si>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</si>
  <si>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</si>
  <si>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</si>
  <si>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</si>
  <si>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</si>
  <si>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</si>
  <si>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</si>
  <si>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</si>
  <si>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</si>
  <si>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</si>
  <si>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</si>
  <si>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</si>
  <si>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</si>
  <si>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</si>
  <si>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</si>
  <si>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</si>
  <si>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</si>
  <si>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</si>
  <si>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</si>
  <si>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</si>
  <si>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335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</si>
</sst>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178.1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161.1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9.599552625030356</v>
      </c>
      <c r="C41" s="77">
        <f aca="true" t="shared" si="0" ref="C41:C55">($B$41*H41+$B$42*J41+$B$43*L41+$B$44*N41+$B$45*P41+$B$46*R41+$B$47*T41+$B$48*V41)/100</f>
        <v>3.203458308928649E-08</v>
      </c>
      <c r="D41" s="77">
        <f aca="true" t="shared" si="1" ref="D41:D55">($B$41*I41+$B$42*K41+$B$43*M41+$B$44*O41+$B$45*Q41+$B$46*S41+$B$47*U41+$B$48*W41)/100</f>
        <v>-7.491400366875315E-08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16.76172064120503</v>
      </c>
      <c r="C42" s="77">
        <f t="shared" si="0"/>
        <v>-1.1180713369793158E-10</v>
      </c>
      <c r="D42" s="77">
        <f t="shared" si="1"/>
        <v>-4.167352861655985E-08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-13.851046533102917</v>
      </c>
      <c r="C43" s="77">
        <f t="shared" si="0"/>
        <v>-0.3906700363997341</v>
      </c>
      <c r="D43" s="77">
        <f t="shared" si="1"/>
        <v>-0.9004485396971872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6.695605025228161</v>
      </c>
      <c r="C44" s="77">
        <f t="shared" si="0"/>
        <v>0.0029492117661181895</v>
      </c>
      <c r="D44" s="77">
        <f t="shared" si="1"/>
        <v>0.5418411699354972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9.599552625030356</v>
      </c>
      <c r="C45" s="77">
        <f t="shared" si="0"/>
        <v>0.09005736711507806</v>
      </c>
      <c r="D45" s="77">
        <f t="shared" si="1"/>
        <v>-0.21420674230241862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16.76172064120503</v>
      </c>
      <c r="C46" s="77">
        <f t="shared" si="0"/>
        <v>-0.000776339124437329</v>
      </c>
      <c r="D46" s="77">
        <f t="shared" si="1"/>
        <v>-0.07504754147934461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-13.851046533102917</v>
      </c>
      <c r="C47" s="77">
        <f t="shared" si="0"/>
        <v>-0.016079257450515614</v>
      </c>
      <c r="D47" s="77">
        <f t="shared" si="1"/>
        <v>-0.03599221462781566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6.695605025228161</v>
      </c>
      <c r="C48" s="77">
        <f t="shared" si="0"/>
        <v>0.00033745831563201603</v>
      </c>
      <c r="D48" s="77">
        <f t="shared" si="1"/>
        <v>0.01554014653956024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0.001742972950237488</v>
      </c>
      <c r="D49" s="77">
        <f t="shared" si="1"/>
        <v>-0.0044707644747341915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-6.23969164967156E-05</v>
      </c>
      <c r="D50" s="77">
        <f t="shared" si="1"/>
        <v>-0.0011535575419430175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-0.00024233199242932905</v>
      </c>
      <c r="D51" s="77">
        <f t="shared" si="1"/>
        <v>-0.00045688849202319505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2.402876837897663E-05</v>
      </c>
      <c r="D52" s="77">
        <f t="shared" si="1"/>
        <v>0.0002274262592342959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3.022612890544272E-05</v>
      </c>
      <c r="D53" s="77">
        <f t="shared" si="1"/>
        <v>-0.00010051339729655373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-4.927034125735216E-06</v>
      </c>
      <c r="D54" s="77">
        <f t="shared" si="1"/>
        <v>-4.257577247105955E-05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-1.604236942023333E-05</v>
      </c>
      <c r="D55" s="77">
        <f t="shared" si="1"/>
        <v>-2.796747921210905E-05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A6" sqref="A6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1458</v>
      </c>
      <c r="B3" s="11">
        <v>166.95666666666668</v>
      </c>
      <c r="C3" s="11">
        <v>178.17333333333332</v>
      </c>
      <c r="D3" s="11">
        <v>8.266879389268206</v>
      </c>
      <c r="E3" s="11">
        <v>8.493080221404279</v>
      </c>
      <c r="F3" s="12" t="s">
        <v>69</v>
      </c>
      <c r="H3" s="102">
        <v>0.0625</v>
      </c>
    </row>
    <row r="4" spans="1:9" ht="16.5" customHeight="1">
      <c r="A4" s="13">
        <v>1457</v>
      </c>
      <c r="B4" s="14">
        <v>162.98</v>
      </c>
      <c r="C4" s="14">
        <v>161.14666666666668</v>
      </c>
      <c r="D4" s="14">
        <v>8.164109930610005</v>
      </c>
      <c r="E4" s="14">
        <v>8.819376632371112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1460</v>
      </c>
      <c r="B5" s="26">
        <v>125.08333333333333</v>
      </c>
      <c r="C5" s="26">
        <v>124.1</v>
      </c>
      <c r="D5" s="26">
        <v>9.106880415569966</v>
      </c>
      <c r="E5" s="26">
        <v>9.520583763402573</v>
      </c>
      <c r="F5" s="15" t="s">
        <v>71</v>
      </c>
      <c r="I5" s="75"/>
    </row>
    <row r="6" spans="1:6" s="2" customFormat="1" ht="13.5" thickBot="1">
      <c r="A6" s="16">
        <v>1459</v>
      </c>
      <c r="B6" s="17">
        <v>156.33</v>
      </c>
      <c r="C6" s="17">
        <v>162.01333333333332</v>
      </c>
      <c r="D6" s="17">
        <v>8.957757999144848</v>
      </c>
      <c r="E6" s="17">
        <v>9.99076289143429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9.599552625030356</v>
      </c>
      <c r="C19" s="34">
        <v>105.07955262503035</v>
      </c>
      <c r="D19" s="35">
        <v>35.98346288995112</v>
      </c>
      <c r="K19" s="97" t="s">
        <v>131</v>
      </c>
    </row>
    <row r="20" spans="1:11" ht="12.75">
      <c r="A20" s="33" t="s">
        <v>57</v>
      </c>
      <c r="B20" s="34">
        <v>16.76172064120503</v>
      </c>
      <c r="C20" s="34">
        <v>74.34505397453836</v>
      </c>
      <c r="D20" s="35">
        <v>28.44385773699691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-13.851046533102917</v>
      </c>
      <c r="C21" s="34">
        <v>74.9789534668971</v>
      </c>
      <c r="D21" s="35">
        <v>28.17966018703302</v>
      </c>
      <c r="F21" s="24" t="s">
        <v>134</v>
      </c>
    </row>
    <row r="22" spans="1:11" ht="16.5" thickBot="1">
      <c r="A22" s="36" t="s">
        <v>59</v>
      </c>
      <c r="B22" s="37">
        <v>6.695605025228161</v>
      </c>
      <c r="C22" s="37">
        <v>106.15227169189484</v>
      </c>
      <c r="D22" s="38">
        <v>36.8022487623333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25.687816619873047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-0.3906700363997341</v>
      </c>
      <c r="C27" s="44">
        <v>0.0029492117661181895</v>
      </c>
      <c r="D27" s="44">
        <v>0.09005736711507806</v>
      </c>
      <c r="E27" s="44">
        <v>-0.000776339124437329</v>
      </c>
      <c r="F27" s="44">
        <v>-0.016079257450515614</v>
      </c>
      <c r="G27" s="44">
        <v>0.00033745831563201603</v>
      </c>
      <c r="H27" s="44">
        <v>0.001742972950237488</v>
      </c>
      <c r="I27" s="45">
        <v>-6.23969164967156E-05</v>
      </c>
    </row>
    <row r="28" spans="1:9" ht="13.5" thickBot="1">
      <c r="A28" s="46" t="s">
        <v>61</v>
      </c>
      <c r="B28" s="47">
        <v>-0.9004485396971872</v>
      </c>
      <c r="C28" s="47">
        <v>0.5418411699354972</v>
      </c>
      <c r="D28" s="47">
        <v>-0.21420674230241862</v>
      </c>
      <c r="E28" s="47">
        <v>-0.07504754147934461</v>
      </c>
      <c r="F28" s="47">
        <v>-0.03599221462781566</v>
      </c>
      <c r="G28" s="47">
        <v>0.01554014653956024</v>
      </c>
      <c r="H28" s="47">
        <v>-0.0044707644747341915</v>
      </c>
      <c r="I28" s="48">
        <v>-0.0011535575419430175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1458</v>
      </c>
      <c r="B39" s="50">
        <v>166.95666666666668</v>
      </c>
      <c r="C39" s="50">
        <v>178.17333333333332</v>
      </c>
      <c r="D39" s="50">
        <v>8.266879389268206</v>
      </c>
      <c r="E39" s="50">
        <v>8.493080221404279</v>
      </c>
      <c r="F39" s="54">
        <f>I39*D39/(23678+B39)*1000</f>
        <v>36.8022487623333</v>
      </c>
      <c r="G39" s="59" t="s">
        <v>59</v>
      </c>
      <c r="H39" s="58">
        <f>I39-B39+X39</f>
        <v>6.695605025228161</v>
      </c>
      <c r="I39" s="58">
        <f>(B39+C42-2*X39)*(23678+B39)*E42/((23678+C42)*D39+E42*(23678+B39))</f>
        <v>106.15227169189484</v>
      </c>
      <c r="J39" s="24" t="s">
        <v>73</v>
      </c>
      <c r="K39" s="24">
        <f>(K40*K40+L40*L40+M40*M40+N40*N40+O40*O40+P40*P40+Q40*Q40+R40*R40+S40*S40+T40*T40+U40*U40+V40*V40+W40*W40)</f>
        <v>1.3184790812841984</v>
      </c>
      <c r="M39" s="24" t="s">
        <v>68</v>
      </c>
      <c r="N39" s="24">
        <f>(K44*K44+L44*L44+M44*M44+N44*N44+O44*O44+P44*P44+Q44*Q44+R44*R44+S44*S44+T44*T44+U44*U44+V44*V44+W44*W44)</f>
        <v>0.8136932642730695</v>
      </c>
      <c r="X39" s="55">
        <f>(1-$H$2)*1000</f>
        <v>67.5</v>
      </c>
    </row>
    <row r="40" spans="1:24" ht="12.75">
      <c r="A40" s="49">
        <v>1457</v>
      </c>
      <c r="B40" s="50">
        <v>162.98</v>
      </c>
      <c r="C40" s="50">
        <v>161.14666666666668</v>
      </c>
      <c r="D40" s="50">
        <v>8.164109930610005</v>
      </c>
      <c r="E40" s="50">
        <v>8.819376632371112</v>
      </c>
      <c r="F40" s="54">
        <f>I40*D40/(23678+B40)*1000</f>
        <v>35.98346288995112</v>
      </c>
      <c r="G40" s="59" t="s">
        <v>56</v>
      </c>
      <c r="H40" s="58">
        <f>I40-B40+X40</f>
        <v>9.599552625030356</v>
      </c>
      <c r="I40" s="58">
        <f>(B40+C39-2*X40)*(23678+B40)*E39/((23678+C39)*D40+E39*(23678+B40))</f>
        <v>105.07955262503035</v>
      </c>
      <c r="J40" s="24" t="s">
        <v>62</v>
      </c>
      <c r="K40" s="52">
        <f aca="true" t="shared" si="0" ref="K40:W40">SQRT(K41*K41+K42*K42)</f>
        <v>0.981545032071054</v>
      </c>
      <c r="L40" s="52">
        <f t="shared" si="0"/>
        <v>0.5418491960749872</v>
      </c>
      <c r="M40" s="52">
        <f t="shared" si="0"/>
        <v>0.23236793629826538</v>
      </c>
      <c r="N40" s="52">
        <f t="shared" si="0"/>
        <v>0.07505155684281362</v>
      </c>
      <c r="O40" s="52">
        <f t="shared" si="0"/>
        <v>0.03942057881328875</v>
      </c>
      <c r="P40" s="52">
        <f t="shared" si="0"/>
        <v>0.015543810105176765</v>
      </c>
      <c r="Q40" s="52">
        <f t="shared" si="0"/>
        <v>0.00479850911156839</v>
      </c>
      <c r="R40" s="52">
        <f t="shared" si="0"/>
        <v>0.0011552438607332716</v>
      </c>
      <c r="S40" s="52">
        <f t="shared" si="0"/>
        <v>0.0005171768447040119</v>
      </c>
      <c r="T40" s="52">
        <f t="shared" si="0"/>
        <v>0.00022869211857673552</v>
      </c>
      <c r="U40" s="52">
        <f t="shared" si="0"/>
        <v>0.00010495981090257021</v>
      </c>
      <c r="V40" s="52">
        <f t="shared" si="0"/>
        <v>4.2859912118243915E-05</v>
      </c>
      <c r="W40" s="52">
        <f t="shared" si="0"/>
        <v>3.224185959424471E-05</v>
      </c>
      <c r="X40" s="55">
        <f>(1-$H$2)*1000</f>
        <v>67.5</v>
      </c>
    </row>
    <row r="41" spans="1:24" ht="12.75">
      <c r="A41" s="49">
        <v>146</v>
      </c>
      <c r="B41" s="50">
        <v>125.08333333333333</v>
      </c>
      <c r="C41" s="50">
        <v>124.1</v>
      </c>
      <c r="D41" s="50">
        <v>9.106880415569966</v>
      </c>
      <c r="E41" s="50">
        <v>9.520583763402573</v>
      </c>
      <c r="F41" s="54">
        <f>I41*D41/(23678+B41)*1000</f>
        <v>28.44385773699691</v>
      </c>
      <c r="G41" s="59" t="s">
        <v>57</v>
      </c>
      <c r="H41" s="58">
        <f>I41-B41+X41</f>
        <v>16.76172064120503</v>
      </c>
      <c r="I41" s="58">
        <f>(B41+C40-2*X41)*(23678+B41)*E40/((23678+C40)*D41+E40*(23678+B41))</f>
        <v>74.34505397453836</v>
      </c>
      <c r="J41" s="24" t="s">
        <v>60</v>
      </c>
      <c r="K41" s="52">
        <f>'calcul config'!C43</f>
        <v>-0.3906700363997341</v>
      </c>
      <c r="L41" s="52">
        <f>'calcul config'!C44</f>
        <v>0.0029492117661181895</v>
      </c>
      <c r="M41" s="52">
        <f>'calcul config'!C45</f>
        <v>0.09005736711507806</v>
      </c>
      <c r="N41" s="52">
        <f>'calcul config'!C46</f>
        <v>-0.000776339124437329</v>
      </c>
      <c r="O41" s="52">
        <f>'calcul config'!C47</f>
        <v>-0.016079257450515614</v>
      </c>
      <c r="P41" s="52">
        <f>'calcul config'!C48</f>
        <v>0.00033745831563201603</v>
      </c>
      <c r="Q41" s="52">
        <f>'calcul config'!C49</f>
        <v>0.001742972950237488</v>
      </c>
      <c r="R41" s="52">
        <f>'calcul config'!C50</f>
        <v>-6.23969164967156E-05</v>
      </c>
      <c r="S41" s="52">
        <f>'calcul config'!C51</f>
        <v>-0.00024233199242932905</v>
      </c>
      <c r="T41" s="52">
        <f>'calcul config'!C52</f>
        <v>2.402876837897663E-05</v>
      </c>
      <c r="U41" s="52">
        <f>'calcul config'!C53</f>
        <v>3.022612890544272E-05</v>
      </c>
      <c r="V41" s="52">
        <f>'calcul config'!C54</f>
        <v>-4.927034125735216E-06</v>
      </c>
      <c r="W41" s="52">
        <f>'calcul config'!C55</f>
        <v>-1.604236942023333E-05</v>
      </c>
      <c r="X41" s="55">
        <f>(1-$H$2)*1000</f>
        <v>67.5</v>
      </c>
    </row>
    <row r="42" spans="1:24" ht="12.75">
      <c r="A42" s="49">
        <v>145</v>
      </c>
      <c r="B42" s="50">
        <v>156.33</v>
      </c>
      <c r="C42" s="50">
        <v>162.01333333333332</v>
      </c>
      <c r="D42" s="50">
        <v>8.957757999144848</v>
      </c>
      <c r="E42" s="50">
        <v>9.99076289143429</v>
      </c>
      <c r="F42" s="54">
        <f>I42*D42/(23678+B42)*1000</f>
        <v>28.17966018703302</v>
      </c>
      <c r="G42" s="59" t="s">
        <v>58</v>
      </c>
      <c r="H42" s="58">
        <f>I42-B42+X42</f>
        <v>-13.851046533102917</v>
      </c>
      <c r="I42" s="58">
        <f>(B42+C41-2*X42)*(23678+B42)*E41/((23678+C41)*D42+E41*(23678+B42))</f>
        <v>74.9789534668971</v>
      </c>
      <c r="J42" s="24" t="s">
        <v>61</v>
      </c>
      <c r="K42" s="52">
        <f>'calcul config'!D43</f>
        <v>-0.9004485396971872</v>
      </c>
      <c r="L42" s="52">
        <f>'calcul config'!D44</f>
        <v>0.5418411699354972</v>
      </c>
      <c r="M42" s="52">
        <f>'calcul config'!D45</f>
        <v>-0.21420674230241862</v>
      </c>
      <c r="N42" s="52">
        <f>'calcul config'!D46</f>
        <v>-0.07504754147934461</v>
      </c>
      <c r="O42" s="52">
        <f>'calcul config'!D47</f>
        <v>-0.03599221462781566</v>
      </c>
      <c r="P42" s="52">
        <f>'calcul config'!D48</f>
        <v>0.01554014653956024</v>
      </c>
      <c r="Q42" s="52">
        <f>'calcul config'!D49</f>
        <v>-0.0044707644747341915</v>
      </c>
      <c r="R42" s="52">
        <f>'calcul config'!D50</f>
        <v>-0.0011535575419430175</v>
      </c>
      <c r="S42" s="52">
        <f>'calcul config'!D51</f>
        <v>-0.00045688849202319505</v>
      </c>
      <c r="T42" s="52">
        <f>'calcul config'!D52</f>
        <v>0.0002274262592342959</v>
      </c>
      <c r="U42" s="52">
        <f>'calcul config'!D53</f>
        <v>-0.00010051339729655373</v>
      </c>
      <c r="V42" s="52">
        <f>'calcul config'!D54</f>
        <v>-4.257577247105955E-05</v>
      </c>
      <c r="W42" s="52">
        <f>'calcul config'!D55</f>
        <v>-2.796747921210905E-05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0.6543633547140361</v>
      </c>
      <c r="L44" s="52">
        <f>L40/(L43*1.5)</f>
        <v>0.5160468534047498</v>
      </c>
      <c r="M44" s="52">
        <f aca="true" t="shared" si="1" ref="M44:W44">M40/(M43*1.5)</f>
        <v>0.2581865958869616</v>
      </c>
      <c r="N44" s="52">
        <f t="shared" si="1"/>
        <v>0.10006874245708482</v>
      </c>
      <c r="O44" s="52">
        <f t="shared" si="1"/>
        <v>0.17520257250350557</v>
      </c>
      <c r="P44" s="52">
        <f t="shared" si="1"/>
        <v>0.10362540070117841</v>
      </c>
      <c r="Q44" s="52">
        <f t="shared" si="1"/>
        <v>0.03199006074378926</v>
      </c>
      <c r="R44" s="52">
        <f t="shared" si="1"/>
        <v>0.0025672085794072705</v>
      </c>
      <c r="S44" s="52">
        <f t="shared" si="1"/>
        <v>0.006895691262720157</v>
      </c>
      <c r="T44" s="52">
        <f t="shared" si="1"/>
        <v>0.0030492282476898063</v>
      </c>
      <c r="U44" s="52">
        <f t="shared" si="1"/>
        <v>0.0013994641453676027</v>
      </c>
      <c r="V44" s="52">
        <f t="shared" si="1"/>
        <v>0.0005714654949099188</v>
      </c>
      <c r="W44" s="52">
        <f t="shared" si="1"/>
        <v>0.000429891461256596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145</v>
      </c>
      <c r="B51" s="24">
        <v>172.86</v>
      </c>
      <c r="C51" s="24">
        <v>177.76</v>
      </c>
      <c r="D51" s="24">
        <v>8.347950701834362</v>
      </c>
      <c r="E51" s="24">
        <v>9.848438034269355</v>
      </c>
      <c r="F51" s="24">
        <v>30.284967115449355</v>
      </c>
      <c r="G51" s="24" t="s">
        <v>59</v>
      </c>
      <c r="H51" s="24">
        <v>-18.83307422210045</v>
      </c>
      <c r="I51" s="24">
        <v>86.52692577789956</v>
      </c>
      <c r="J51" s="24" t="s">
        <v>73</v>
      </c>
      <c r="K51" s="24">
        <v>2.1449876188299304</v>
      </c>
      <c r="M51" s="24" t="s">
        <v>68</v>
      </c>
      <c r="N51" s="24">
        <v>1.7750056580783293</v>
      </c>
      <c r="X51" s="24">
        <v>67.5</v>
      </c>
    </row>
    <row r="52" spans="1:24" ht="12.75" hidden="1">
      <c r="A52" s="24">
        <v>1457</v>
      </c>
      <c r="B52" s="24">
        <v>168.97999572753906</v>
      </c>
      <c r="C52" s="24">
        <v>163.5800018310547</v>
      </c>
      <c r="D52" s="24">
        <v>7.866681098937988</v>
      </c>
      <c r="E52" s="24">
        <v>8.582256317138672</v>
      </c>
      <c r="F52" s="24">
        <v>38.8251674188849</v>
      </c>
      <c r="G52" s="24" t="s">
        <v>56</v>
      </c>
      <c r="H52" s="24">
        <v>16.21423632845638</v>
      </c>
      <c r="I52" s="24">
        <v>117.69423205599544</v>
      </c>
      <c r="J52" s="24" t="s">
        <v>62</v>
      </c>
      <c r="K52" s="24">
        <v>0.7497812790816738</v>
      </c>
      <c r="L52" s="24">
        <v>1.2417884790613194</v>
      </c>
      <c r="M52" s="24">
        <v>0.1775002080823099</v>
      </c>
      <c r="N52" s="24">
        <v>0.08413918328752831</v>
      </c>
      <c r="O52" s="24">
        <v>0.030112268997165823</v>
      </c>
      <c r="P52" s="24">
        <v>0.03562300470442712</v>
      </c>
      <c r="Q52" s="24">
        <v>0.0036653474527976993</v>
      </c>
      <c r="R52" s="24">
        <v>0.0012951567106232976</v>
      </c>
      <c r="S52" s="24">
        <v>0.00039504804565641756</v>
      </c>
      <c r="T52" s="24">
        <v>0.0005241983625401931</v>
      </c>
      <c r="U52" s="24">
        <v>8.018610911196966E-05</v>
      </c>
      <c r="V52" s="24">
        <v>4.807003333151933E-05</v>
      </c>
      <c r="W52" s="24">
        <v>2.4637223872921528E-05</v>
      </c>
      <c r="X52" s="24">
        <v>67.5</v>
      </c>
    </row>
    <row r="53" spans="1:24" ht="12.75" hidden="1">
      <c r="A53" s="24">
        <v>1458</v>
      </c>
      <c r="B53" s="24">
        <v>174.55999755859375</v>
      </c>
      <c r="C53" s="24">
        <v>177.66000366210938</v>
      </c>
      <c r="D53" s="24">
        <v>8.039867401123047</v>
      </c>
      <c r="E53" s="24">
        <v>8.627050399780273</v>
      </c>
      <c r="F53" s="24">
        <v>35.360713094884794</v>
      </c>
      <c r="G53" s="24" t="s">
        <v>57</v>
      </c>
      <c r="H53" s="24">
        <v>-2.152355607387051</v>
      </c>
      <c r="I53" s="24">
        <v>104.9076419512067</v>
      </c>
      <c r="J53" s="24" t="s">
        <v>60</v>
      </c>
      <c r="K53" s="24">
        <v>-0.6400603556986577</v>
      </c>
      <c r="L53" s="24">
        <v>-0.006755869209582202</v>
      </c>
      <c r="M53" s="24">
        <v>0.15256653289239241</v>
      </c>
      <c r="N53" s="24">
        <v>-0.0008700282493744402</v>
      </c>
      <c r="O53" s="24">
        <v>-0.025534978845937754</v>
      </c>
      <c r="P53" s="24">
        <v>-0.0007729409819728905</v>
      </c>
      <c r="Q53" s="24">
        <v>0.0031985631747737326</v>
      </c>
      <c r="R53" s="24">
        <v>-6.998732852005455E-05</v>
      </c>
      <c r="S53" s="24">
        <v>-0.0003201225208408395</v>
      </c>
      <c r="T53" s="24">
        <v>-5.504103164774126E-05</v>
      </c>
      <c r="U53" s="24">
        <v>7.285701521142566E-05</v>
      </c>
      <c r="V53" s="24">
        <v>-5.529479692643819E-06</v>
      </c>
      <c r="W53" s="24">
        <v>-1.947588727477944E-05</v>
      </c>
      <c r="X53" s="24">
        <v>67.5</v>
      </c>
    </row>
    <row r="54" spans="1:24" ht="12.75" hidden="1">
      <c r="A54" s="24">
        <v>146</v>
      </c>
      <c r="B54" s="24">
        <v>122.69999694824219</v>
      </c>
      <c r="C54" s="24">
        <v>125.69999694824219</v>
      </c>
      <c r="D54" s="24">
        <v>8.855911254882812</v>
      </c>
      <c r="E54" s="24">
        <v>9.358243942260742</v>
      </c>
      <c r="F54" s="24">
        <v>30.325894705445357</v>
      </c>
      <c r="G54" s="24" t="s">
        <v>58</v>
      </c>
      <c r="H54" s="24">
        <v>26.302346655910952</v>
      </c>
      <c r="I54" s="24">
        <v>81.50234360415314</v>
      </c>
      <c r="J54" s="24" t="s">
        <v>61</v>
      </c>
      <c r="K54" s="24">
        <v>0.39050570741572854</v>
      </c>
      <c r="L54" s="24">
        <v>-1.2417701014924816</v>
      </c>
      <c r="M54" s="24">
        <v>0.0907181178732113</v>
      </c>
      <c r="N54" s="24">
        <v>-0.08413468497081078</v>
      </c>
      <c r="O54" s="24">
        <v>0.015959749355650463</v>
      </c>
      <c r="P54" s="24">
        <v>-0.03561461815617323</v>
      </c>
      <c r="Q54" s="24">
        <v>0.0017899624484083354</v>
      </c>
      <c r="R54" s="24">
        <v>-0.0012932643499761315</v>
      </c>
      <c r="S54" s="24">
        <v>0.0002314833255927115</v>
      </c>
      <c r="T54" s="24">
        <v>-0.0005213006887823687</v>
      </c>
      <c r="U54" s="24">
        <v>3.349130378171014E-05</v>
      </c>
      <c r="V54" s="24">
        <v>-4.775094720340131E-05</v>
      </c>
      <c r="W54" s="24">
        <v>1.5089155543785043E-05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145</v>
      </c>
      <c r="B56" s="24">
        <v>172.86</v>
      </c>
      <c r="C56" s="24">
        <v>177.76</v>
      </c>
      <c r="D56" s="24">
        <v>8.347950701834362</v>
      </c>
      <c r="E56" s="24">
        <v>9.848438034269355</v>
      </c>
      <c r="F56" s="24">
        <v>38.33301348904658</v>
      </c>
      <c r="G56" s="24" t="s">
        <v>59</v>
      </c>
      <c r="H56" s="24">
        <v>4.160931634689746</v>
      </c>
      <c r="I56" s="24">
        <v>109.52093163468976</v>
      </c>
      <c r="J56" s="24" t="s">
        <v>73</v>
      </c>
      <c r="K56" s="24">
        <v>2.444447193924762</v>
      </c>
      <c r="M56" s="24" t="s">
        <v>68</v>
      </c>
      <c r="N56" s="24">
        <v>1.3758890439903237</v>
      </c>
      <c r="X56" s="24">
        <v>67.5</v>
      </c>
    </row>
    <row r="57" spans="1:24" ht="12.75" hidden="1">
      <c r="A57" s="24">
        <v>1457</v>
      </c>
      <c r="B57" s="24">
        <v>168.97999572753906</v>
      </c>
      <c r="C57" s="24">
        <v>163.5800018310547</v>
      </c>
      <c r="D57" s="24">
        <v>7.866681098937988</v>
      </c>
      <c r="E57" s="24">
        <v>8.582256317138672</v>
      </c>
      <c r="F57" s="24">
        <v>38.8251674188849</v>
      </c>
      <c r="G57" s="24" t="s">
        <v>56</v>
      </c>
      <c r="H57" s="24">
        <v>16.21423632845638</v>
      </c>
      <c r="I57" s="24">
        <v>117.69423205599544</v>
      </c>
      <c r="J57" s="24" t="s">
        <v>62</v>
      </c>
      <c r="K57" s="24">
        <v>1.4402566902468596</v>
      </c>
      <c r="L57" s="24">
        <v>0.49316322786773054</v>
      </c>
      <c r="M57" s="24">
        <v>0.34096189989524217</v>
      </c>
      <c r="N57" s="24">
        <v>0.08393445067470777</v>
      </c>
      <c r="O57" s="24">
        <v>0.05784330823128365</v>
      </c>
      <c r="P57" s="24">
        <v>0.014147116351456776</v>
      </c>
      <c r="Q57" s="24">
        <v>0.00704099981267923</v>
      </c>
      <c r="R57" s="24">
        <v>0.0012919917543777353</v>
      </c>
      <c r="S57" s="24">
        <v>0.0007588881292421475</v>
      </c>
      <c r="T57" s="24">
        <v>0.00020812956232782809</v>
      </c>
      <c r="U57" s="24">
        <v>0.00015400756235382912</v>
      </c>
      <c r="V57" s="24">
        <v>4.7931662921651505E-05</v>
      </c>
      <c r="W57" s="24">
        <v>4.7314155524131586E-05</v>
      </c>
      <c r="X57" s="24">
        <v>67.5</v>
      </c>
    </row>
    <row r="58" spans="1:24" ht="12.75" hidden="1">
      <c r="A58" s="24">
        <v>146</v>
      </c>
      <c r="B58" s="24">
        <v>122.69999694824219</v>
      </c>
      <c r="C58" s="24">
        <v>125.69999694824219</v>
      </c>
      <c r="D58" s="24">
        <v>8.855911254882812</v>
      </c>
      <c r="E58" s="24">
        <v>9.358243942260742</v>
      </c>
      <c r="F58" s="24">
        <v>27.67878441333888</v>
      </c>
      <c r="G58" s="24" t="s">
        <v>57</v>
      </c>
      <c r="H58" s="24">
        <v>19.18810667450613</v>
      </c>
      <c r="I58" s="24">
        <v>74.38810362274832</v>
      </c>
      <c r="J58" s="24" t="s">
        <v>60</v>
      </c>
      <c r="K58" s="24">
        <v>-0.5831045065808502</v>
      </c>
      <c r="L58" s="24">
        <v>0.0026845170563498393</v>
      </c>
      <c r="M58" s="24">
        <v>0.13449005280134985</v>
      </c>
      <c r="N58" s="24">
        <v>-0.0008681898874432885</v>
      </c>
      <c r="O58" s="24">
        <v>-0.02398770591600676</v>
      </c>
      <c r="P58" s="24">
        <v>0.0003072065648389254</v>
      </c>
      <c r="Q58" s="24">
        <v>0.002606480077945228</v>
      </c>
      <c r="R58" s="24">
        <v>-6.978390706306567E-05</v>
      </c>
      <c r="S58" s="24">
        <v>-0.00036059512603185147</v>
      </c>
      <c r="T58" s="24">
        <v>2.187479516247633E-05</v>
      </c>
      <c r="U58" s="24">
        <v>4.546205312831932E-05</v>
      </c>
      <c r="V58" s="24">
        <v>-5.5122110413793675E-06</v>
      </c>
      <c r="W58" s="24">
        <v>-2.3849483497205565E-05</v>
      </c>
      <c r="X58" s="24">
        <v>67.5</v>
      </c>
    </row>
    <row r="59" spans="1:24" ht="12.75" hidden="1">
      <c r="A59" s="24">
        <v>1458</v>
      </c>
      <c r="B59" s="24">
        <v>174.55999755859375</v>
      </c>
      <c r="C59" s="24">
        <v>177.66000366210938</v>
      </c>
      <c r="D59" s="24">
        <v>8.039867401123047</v>
      </c>
      <c r="E59" s="24">
        <v>8.627050399780273</v>
      </c>
      <c r="F59" s="24">
        <v>29.990601472046375</v>
      </c>
      <c r="G59" s="24" t="s">
        <v>58</v>
      </c>
      <c r="H59" s="24">
        <v>-18.08432354748612</v>
      </c>
      <c r="I59" s="24">
        <v>88.97567401110763</v>
      </c>
      <c r="J59" s="24" t="s">
        <v>61</v>
      </c>
      <c r="K59" s="24">
        <v>-1.3169390525783422</v>
      </c>
      <c r="L59" s="24">
        <v>0.4931559212755062</v>
      </c>
      <c r="M59" s="24">
        <v>-0.3133168410374126</v>
      </c>
      <c r="N59" s="24">
        <v>-0.08392996042167715</v>
      </c>
      <c r="O59" s="24">
        <v>-0.05263495294978861</v>
      </c>
      <c r="P59" s="24">
        <v>0.014143780441882416</v>
      </c>
      <c r="Q59" s="24">
        <v>-0.006540790469463427</v>
      </c>
      <c r="R59" s="24">
        <v>-0.0012901057707393885</v>
      </c>
      <c r="S59" s="24">
        <v>-0.0006677442233271056</v>
      </c>
      <c r="T59" s="24">
        <v>0.00020697682974519873</v>
      </c>
      <c r="U59" s="24">
        <v>-0.00014714459211104714</v>
      </c>
      <c r="V59" s="24">
        <v>-4.7613651822456524E-05</v>
      </c>
      <c r="W59" s="24">
        <v>-4.08635711836133E-05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145</v>
      </c>
      <c r="B61" s="100">
        <v>172.86</v>
      </c>
      <c r="C61" s="100">
        <v>177.76</v>
      </c>
      <c r="D61" s="100">
        <v>8.347950701834362</v>
      </c>
      <c r="E61" s="100">
        <v>9.848438034269355</v>
      </c>
      <c r="F61" s="100">
        <v>30.284967115449355</v>
      </c>
      <c r="G61" s="100" t="s">
        <v>59</v>
      </c>
      <c r="H61" s="100">
        <v>-18.83307422210045</v>
      </c>
      <c r="I61" s="100">
        <v>86.52692577789956</v>
      </c>
      <c r="J61" s="100" t="s">
        <v>73</v>
      </c>
      <c r="K61" s="100">
        <v>1.9613376264894906</v>
      </c>
      <c r="M61" s="100" t="s">
        <v>68</v>
      </c>
      <c r="N61" s="100">
        <v>1.3025481065426339</v>
      </c>
      <c r="X61" s="100">
        <v>67.5</v>
      </c>
    </row>
    <row r="62" spans="1:24" s="100" customFormat="1" ht="12.75">
      <c r="A62" s="100">
        <v>1458</v>
      </c>
      <c r="B62" s="100">
        <v>174.55999755859375</v>
      </c>
      <c r="C62" s="100">
        <v>177.66000366210938</v>
      </c>
      <c r="D62" s="100">
        <v>8.039867401123047</v>
      </c>
      <c r="E62" s="100">
        <v>8.627050399780273</v>
      </c>
      <c r="F62" s="100">
        <v>40.3260375239116</v>
      </c>
      <c r="G62" s="100" t="s">
        <v>56</v>
      </c>
      <c r="H62" s="100">
        <v>12.578695657732297</v>
      </c>
      <c r="I62" s="100">
        <v>119.63869321632605</v>
      </c>
      <c r="J62" s="100" t="s">
        <v>62</v>
      </c>
      <c r="K62" s="100">
        <v>1.107741732149099</v>
      </c>
      <c r="L62" s="100">
        <v>0.8095948832838037</v>
      </c>
      <c r="M62" s="100">
        <v>0.262242656902912</v>
      </c>
      <c r="N62" s="100">
        <v>0.08649042056327359</v>
      </c>
      <c r="O62" s="100">
        <v>0.04448866493457001</v>
      </c>
      <c r="P62" s="100">
        <v>0.023224729578569196</v>
      </c>
      <c r="Q62" s="100">
        <v>0.005415282978702463</v>
      </c>
      <c r="R62" s="100">
        <v>0.0013313221585261558</v>
      </c>
      <c r="S62" s="100">
        <v>0.0005836696570171864</v>
      </c>
      <c r="T62" s="100">
        <v>0.0003417777814900363</v>
      </c>
      <c r="U62" s="100">
        <v>0.000118444325162329</v>
      </c>
      <c r="V62" s="100">
        <v>4.9402909377564705E-05</v>
      </c>
      <c r="W62" s="100">
        <v>3.639594825762126E-05</v>
      </c>
      <c r="X62" s="100">
        <v>67.5</v>
      </c>
    </row>
    <row r="63" spans="1:24" s="100" customFormat="1" ht="12.75">
      <c r="A63" s="100">
        <v>1457</v>
      </c>
      <c r="B63" s="100">
        <v>168.97999572753906</v>
      </c>
      <c r="C63" s="100">
        <v>163.5800018310547</v>
      </c>
      <c r="D63" s="100">
        <v>7.866681098937988</v>
      </c>
      <c r="E63" s="100">
        <v>8.582256317138672</v>
      </c>
      <c r="F63" s="100">
        <v>36.51101743444733</v>
      </c>
      <c r="G63" s="100" t="s">
        <v>57</v>
      </c>
      <c r="H63" s="100">
        <v>9.19914474257196</v>
      </c>
      <c r="I63" s="100">
        <v>110.67914047011102</v>
      </c>
      <c r="J63" s="100" t="s">
        <v>60</v>
      </c>
      <c r="K63" s="100">
        <v>-1.0771803237304953</v>
      </c>
      <c r="L63" s="100">
        <v>-0.00440433171163354</v>
      </c>
      <c r="M63" s="100">
        <v>0.2556867097434921</v>
      </c>
      <c r="N63" s="100">
        <v>-0.0008946466415365722</v>
      </c>
      <c r="O63" s="100">
        <v>-0.04314677245119174</v>
      </c>
      <c r="P63" s="100">
        <v>-0.0005038137453232752</v>
      </c>
      <c r="Q63" s="100">
        <v>0.005309674592110267</v>
      </c>
      <c r="R63" s="100">
        <v>-7.195968918336053E-05</v>
      </c>
      <c r="S63" s="100">
        <v>-0.0005551767209956635</v>
      </c>
      <c r="T63" s="100">
        <v>-3.5871423383861033E-05</v>
      </c>
      <c r="U63" s="100">
        <v>0.00011761359965317548</v>
      </c>
      <c r="V63" s="100">
        <v>-5.688475149571199E-06</v>
      </c>
      <c r="W63" s="100">
        <v>-3.422652061065708E-05</v>
      </c>
      <c r="X63" s="100">
        <v>67.5</v>
      </c>
    </row>
    <row r="64" spans="1:24" s="100" customFormat="1" ht="12.75">
      <c r="A64" s="100">
        <v>146</v>
      </c>
      <c r="B64" s="100">
        <v>122.69999694824219</v>
      </c>
      <c r="C64" s="100">
        <v>125.69999694824219</v>
      </c>
      <c r="D64" s="100">
        <v>8.855911254882812</v>
      </c>
      <c r="E64" s="100">
        <v>9.358243942260742</v>
      </c>
      <c r="F64" s="100">
        <v>27.67878441333888</v>
      </c>
      <c r="G64" s="100" t="s">
        <v>58</v>
      </c>
      <c r="H64" s="100">
        <v>19.18810667450613</v>
      </c>
      <c r="I64" s="100">
        <v>74.38810362274832</v>
      </c>
      <c r="J64" s="100" t="s">
        <v>61</v>
      </c>
      <c r="K64" s="100">
        <v>0.25840722767088314</v>
      </c>
      <c r="L64" s="100">
        <v>-0.8095829030442093</v>
      </c>
      <c r="M64" s="100">
        <v>0.058271069666221455</v>
      </c>
      <c r="N64" s="100">
        <v>-0.08648579338017734</v>
      </c>
      <c r="O64" s="100">
        <v>0.010844230480099595</v>
      </c>
      <c r="P64" s="100">
        <v>-0.023219264323136733</v>
      </c>
      <c r="Q64" s="100">
        <v>0.0010642581760659789</v>
      </c>
      <c r="R64" s="100">
        <v>-0.0013293759787642383</v>
      </c>
      <c r="S64" s="100">
        <v>0.00018013627337952598</v>
      </c>
      <c r="T64" s="100">
        <v>-0.0003398901188688291</v>
      </c>
      <c r="U64" s="100">
        <v>1.4003547399929888E-05</v>
      </c>
      <c r="V64" s="100">
        <v>-4.907431818620185E-05</v>
      </c>
      <c r="W64" s="100">
        <v>1.2377816304167315E-05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145</v>
      </c>
      <c r="B66" s="24">
        <v>172.86</v>
      </c>
      <c r="C66" s="24">
        <v>177.76</v>
      </c>
      <c r="D66" s="24">
        <v>8.347950701834362</v>
      </c>
      <c r="E66" s="24">
        <v>9.848438034269355</v>
      </c>
      <c r="F66" s="24">
        <v>35.74736946414801</v>
      </c>
      <c r="G66" s="24" t="s">
        <v>59</v>
      </c>
      <c r="H66" s="24">
        <v>-3.226490242890492</v>
      </c>
      <c r="I66" s="24">
        <v>102.13350975710952</v>
      </c>
      <c r="J66" s="24" t="s">
        <v>73</v>
      </c>
      <c r="K66" s="24">
        <v>2.7735810454634926</v>
      </c>
      <c r="M66" s="24" t="s">
        <v>68</v>
      </c>
      <c r="N66" s="24">
        <v>1.5450389962889108</v>
      </c>
      <c r="X66" s="24">
        <v>67.5</v>
      </c>
    </row>
    <row r="67" spans="1:24" ht="12.75" hidden="1">
      <c r="A67" s="24">
        <v>1458</v>
      </c>
      <c r="B67" s="24">
        <v>174.55999755859375</v>
      </c>
      <c r="C67" s="24">
        <v>177.66000366210938</v>
      </c>
      <c r="D67" s="24">
        <v>8.039867401123047</v>
      </c>
      <c r="E67" s="24">
        <v>8.627050399780273</v>
      </c>
      <c r="F67" s="24">
        <v>40.3260375239116</v>
      </c>
      <c r="G67" s="24" t="s">
        <v>56</v>
      </c>
      <c r="H67" s="24">
        <v>12.578695657732297</v>
      </c>
      <c r="I67" s="24">
        <v>119.63869321632605</v>
      </c>
      <c r="J67" s="24" t="s">
        <v>62</v>
      </c>
      <c r="K67" s="24">
        <v>1.5450072669895505</v>
      </c>
      <c r="L67" s="24">
        <v>0.49184324253452644</v>
      </c>
      <c r="M67" s="24">
        <v>0.36576048715890364</v>
      </c>
      <c r="N67" s="24">
        <v>0.08206339551400609</v>
      </c>
      <c r="O67" s="24">
        <v>0.062050189021715774</v>
      </c>
      <c r="P67" s="24">
        <v>0.0141093013701939</v>
      </c>
      <c r="Q67" s="24">
        <v>0.007553049626136247</v>
      </c>
      <c r="R67" s="24">
        <v>0.001263167023901175</v>
      </c>
      <c r="S67" s="24">
        <v>0.0008140660167759949</v>
      </c>
      <c r="T67" s="24">
        <v>0.0002075600399282762</v>
      </c>
      <c r="U67" s="24">
        <v>0.00016519001109453012</v>
      </c>
      <c r="V67" s="24">
        <v>4.685667260290132E-05</v>
      </c>
      <c r="W67" s="24">
        <v>5.07521414066993E-05</v>
      </c>
      <c r="X67" s="24">
        <v>67.5</v>
      </c>
    </row>
    <row r="68" spans="1:24" ht="12.75" hidden="1">
      <c r="A68" s="24">
        <v>146</v>
      </c>
      <c r="B68" s="24">
        <v>122.69999694824219</v>
      </c>
      <c r="C68" s="24">
        <v>125.69999694824219</v>
      </c>
      <c r="D68" s="24">
        <v>8.855911254882812</v>
      </c>
      <c r="E68" s="24">
        <v>9.358243942260742</v>
      </c>
      <c r="F68" s="24">
        <v>30.325894705445357</v>
      </c>
      <c r="G68" s="24" t="s">
        <v>57</v>
      </c>
      <c r="H68" s="24">
        <v>26.302346655910952</v>
      </c>
      <c r="I68" s="24">
        <v>81.50234360415314</v>
      </c>
      <c r="J68" s="24" t="s">
        <v>60</v>
      </c>
      <c r="K68" s="24">
        <v>-1.1398074660642348</v>
      </c>
      <c r="L68" s="24">
        <v>0.0026771217808236477</v>
      </c>
      <c r="M68" s="24">
        <v>0.26701041472761744</v>
      </c>
      <c r="N68" s="24">
        <v>-0.0008491122589165351</v>
      </c>
      <c r="O68" s="24">
        <v>-0.04622589562345017</v>
      </c>
      <c r="P68" s="24">
        <v>0.0003064518582377434</v>
      </c>
      <c r="Q68" s="24">
        <v>0.005376399359948568</v>
      </c>
      <c r="R68" s="24">
        <v>-6.825893735093458E-05</v>
      </c>
      <c r="S68" s="24">
        <v>-0.0006417279240478134</v>
      </c>
      <c r="T68" s="24">
        <v>2.1827791105783505E-05</v>
      </c>
      <c r="U68" s="24">
        <v>0.00010799349853207473</v>
      </c>
      <c r="V68" s="24">
        <v>-5.396529907190553E-06</v>
      </c>
      <c r="W68" s="24">
        <v>-4.102247498395362E-05</v>
      </c>
      <c r="X68" s="24">
        <v>67.5</v>
      </c>
    </row>
    <row r="69" spans="1:24" ht="12.75" hidden="1">
      <c r="A69" s="24">
        <v>1457</v>
      </c>
      <c r="B69" s="24">
        <v>168.97999572753906</v>
      </c>
      <c r="C69" s="24">
        <v>163.5800018310547</v>
      </c>
      <c r="D69" s="24">
        <v>7.866681098937988</v>
      </c>
      <c r="E69" s="24">
        <v>8.582256317138672</v>
      </c>
      <c r="F69" s="24">
        <v>28.642162680563892</v>
      </c>
      <c r="G69" s="24" t="s">
        <v>58</v>
      </c>
      <c r="H69" s="24">
        <v>-14.654424449457025</v>
      </c>
      <c r="I69" s="24">
        <v>86.82557127808204</v>
      </c>
      <c r="J69" s="24" t="s">
        <v>61</v>
      </c>
      <c r="K69" s="24">
        <v>-1.0430179266698862</v>
      </c>
      <c r="L69" s="24">
        <v>0.4918359566418946</v>
      </c>
      <c r="M69" s="24">
        <v>-0.24997234325761775</v>
      </c>
      <c r="N69" s="24">
        <v>-0.08205900250222367</v>
      </c>
      <c r="O69" s="24">
        <v>-0.041393145947614896</v>
      </c>
      <c r="P69" s="24">
        <v>0.014105972933957376</v>
      </c>
      <c r="Q69" s="24">
        <v>-0.005304987142041112</v>
      </c>
      <c r="R69" s="24">
        <v>-0.0012613213895526678</v>
      </c>
      <c r="S69" s="24">
        <v>-0.000500887962689081</v>
      </c>
      <c r="T69" s="24">
        <v>0.00020640910278006124</v>
      </c>
      <c r="U69" s="24">
        <v>-0.00012500057615952718</v>
      </c>
      <c r="V69" s="24">
        <v>-4.65448733200154E-05</v>
      </c>
      <c r="W69" s="24">
        <v>-2.9882041489103476E-05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145</v>
      </c>
      <c r="B71" s="24">
        <v>172.86</v>
      </c>
      <c r="C71" s="24">
        <v>177.76</v>
      </c>
      <c r="D71" s="24">
        <v>8.347950701834362</v>
      </c>
      <c r="E71" s="24">
        <v>9.848438034269355</v>
      </c>
      <c r="F71" s="24">
        <v>38.33301348904658</v>
      </c>
      <c r="G71" s="24" t="s">
        <v>59</v>
      </c>
      <c r="H71" s="24">
        <v>4.160931634689746</v>
      </c>
      <c r="I71" s="24">
        <v>109.52093163468976</v>
      </c>
      <c r="J71" s="24" t="s">
        <v>73</v>
      </c>
      <c r="K71" s="24">
        <v>2.9832906639495036</v>
      </c>
      <c r="M71" s="24" t="s">
        <v>68</v>
      </c>
      <c r="N71" s="24">
        <v>1.8119197375130143</v>
      </c>
      <c r="X71" s="24">
        <v>67.5</v>
      </c>
    </row>
    <row r="72" spans="1:24" ht="12.75" hidden="1">
      <c r="A72" s="24">
        <v>146</v>
      </c>
      <c r="B72" s="24">
        <v>122.69999694824219</v>
      </c>
      <c r="C72" s="24">
        <v>125.69999694824219</v>
      </c>
      <c r="D72" s="24">
        <v>8.855911254882812</v>
      </c>
      <c r="E72" s="24">
        <v>9.358243942260742</v>
      </c>
      <c r="F72" s="24">
        <v>32.38067244522504</v>
      </c>
      <c r="G72" s="24" t="s">
        <v>56</v>
      </c>
      <c r="H72" s="24">
        <v>31.824663573657745</v>
      </c>
      <c r="I72" s="24">
        <v>87.02466052189993</v>
      </c>
      <c r="J72" s="24" t="s">
        <v>62</v>
      </c>
      <c r="K72" s="24">
        <v>1.493827110484797</v>
      </c>
      <c r="L72" s="24">
        <v>0.785447967661681</v>
      </c>
      <c r="M72" s="24">
        <v>0.3536427331488785</v>
      </c>
      <c r="N72" s="24">
        <v>0.07494652256665309</v>
      </c>
      <c r="O72" s="24">
        <v>0.05999525048022061</v>
      </c>
      <c r="P72" s="24">
        <v>0.022532259669758876</v>
      </c>
      <c r="Q72" s="24">
        <v>0.007302796463319163</v>
      </c>
      <c r="R72" s="24">
        <v>0.0011537388489419986</v>
      </c>
      <c r="S72" s="24">
        <v>0.0007871699012772009</v>
      </c>
      <c r="T72" s="24">
        <v>0.0003315518268761539</v>
      </c>
      <c r="U72" s="24">
        <v>0.0001597201325235066</v>
      </c>
      <c r="V72" s="24">
        <v>4.282716902027656E-05</v>
      </c>
      <c r="W72" s="24">
        <v>4.9083168302278964E-05</v>
      </c>
      <c r="X72" s="24">
        <v>67.5</v>
      </c>
    </row>
    <row r="73" spans="1:24" ht="12.75" hidden="1">
      <c r="A73" s="24">
        <v>1457</v>
      </c>
      <c r="B73" s="24">
        <v>168.97999572753906</v>
      </c>
      <c r="C73" s="24">
        <v>163.5800018310547</v>
      </c>
      <c r="D73" s="24">
        <v>7.866681098937988</v>
      </c>
      <c r="E73" s="24">
        <v>8.582256317138672</v>
      </c>
      <c r="F73" s="24">
        <v>28.642162680563892</v>
      </c>
      <c r="G73" s="24" t="s">
        <v>57</v>
      </c>
      <c r="H73" s="24">
        <v>-14.654424449457025</v>
      </c>
      <c r="I73" s="24">
        <v>86.82557127808204</v>
      </c>
      <c r="J73" s="24" t="s">
        <v>60</v>
      </c>
      <c r="K73" s="24">
        <v>0.7185891881995887</v>
      </c>
      <c r="L73" s="24">
        <v>-0.0042722119595165284</v>
      </c>
      <c r="M73" s="24">
        <v>-0.1736289313522019</v>
      </c>
      <c r="N73" s="24">
        <v>-0.0007742737047174062</v>
      </c>
      <c r="O73" s="24">
        <v>0.028290982296015402</v>
      </c>
      <c r="P73" s="24">
        <v>-0.0004889653813267535</v>
      </c>
      <c r="Q73" s="24">
        <v>-0.003751140437001269</v>
      </c>
      <c r="R73" s="24">
        <v>-6.22528126430625E-05</v>
      </c>
      <c r="S73" s="24">
        <v>0.0003234446315270134</v>
      </c>
      <c r="T73" s="24">
        <v>-3.483659192509851E-05</v>
      </c>
      <c r="U73" s="24">
        <v>-9.263607358977877E-05</v>
      </c>
      <c r="V73" s="24">
        <v>-4.908416668931099E-06</v>
      </c>
      <c r="W73" s="24">
        <v>1.8663219108478534E-05</v>
      </c>
      <c r="X73" s="24">
        <v>67.5</v>
      </c>
    </row>
    <row r="74" spans="1:24" ht="12.75" hidden="1">
      <c r="A74" s="24">
        <v>1458</v>
      </c>
      <c r="B74" s="24">
        <v>174.55999755859375</v>
      </c>
      <c r="C74" s="24">
        <v>177.66000366210938</v>
      </c>
      <c r="D74" s="24">
        <v>8.039867401123047</v>
      </c>
      <c r="E74" s="24">
        <v>8.627050399780273</v>
      </c>
      <c r="F74" s="24">
        <v>35.360713094884794</v>
      </c>
      <c r="G74" s="24" t="s">
        <v>58</v>
      </c>
      <c r="H74" s="24">
        <v>-2.152355607387051</v>
      </c>
      <c r="I74" s="24">
        <v>104.9076419512067</v>
      </c>
      <c r="J74" s="24" t="s">
        <v>61</v>
      </c>
      <c r="K74" s="24">
        <v>-1.3096369781821273</v>
      </c>
      <c r="L74" s="24">
        <v>-0.7854363488589244</v>
      </c>
      <c r="M74" s="24">
        <v>-0.3080846911264843</v>
      </c>
      <c r="N74" s="24">
        <v>-0.07494252294301296</v>
      </c>
      <c r="O74" s="24">
        <v>-0.05290605259241096</v>
      </c>
      <c r="P74" s="24">
        <v>-0.022526953604100716</v>
      </c>
      <c r="Q74" s="24">
        <v>-0.006265762651629952</v>
      </c>
      <c r="R74" s="24">
        <v>-0.0011520581230458971</v>
      </c>
      <c r="S74" s="24">
        <v>-0.0007176489558364262</v>
      </c>
      <c r="T74" s="24">
        <v>-0.00032971658400505013</v>
      </c>
      <c r="U74" s="24">
        <v>-0.00013011179271378746</v>
      </c>
      <c r="V74" s="24">
        <v>-4.2544962711177634E-05</v>
      </c>
      <c r="W74" s="24">
        <v>-4.5396493951612215E-05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145</v>
      </c>
      <c r="B76" s="24">
        <v>172.86</v>
      </c>
      <c r="C76" s="24">
        <v>177.76</v>
      </c>
      <c r="D76" s="24">
        <v>8.347950701834362</v>
      </c>
      <c r="E76" s="24">
        <v>9.848438034269355</v>
      </c>
      <c r="F76" s="24">
        <v>35.74736946414801</v>
      </c>
      <c r="G76" s="24" t="s">
        <v>59</v>
      </c>
      <c r="H76" s="24">
        <v>-3.226490242890492</v>
      </c>
      <c r="I76" s="24">
        <v>102.13350975710952</v>
      </c>
      <c r="J76" s="24" t="s">
        <v>73</v>
      </c>
      <c r="K76" s="24">
        <v>2.6394115975926176</v>
      </c>
      <c r="M76" s="24" t="s">
        <v>68</v>
      </c>
      <c r="N76" s="24">
        <v>2.0051282938452495</v>
      </c>
      <c r="X76" s="24">
        <v>67.5</v>
      </c>
    </row>
    <row r="77" spans="1:24" ht="12.75" hidden="1">
      <c r="A77" s="24">
        <v>146</v>
      </c>
      <c r="B77" s="24">
        <v>122.69999694824219</v>
      </c>
      <c r="C77" s="24">
        <v>125.69999694824219</v>
      </c>
      <c r="D77" s="24">
        <v>8.855911254882812</v>
      </c>
      <c r="E77" s="24">
        <v>9.358243942260742</v>
      </c>
      <c r="F77" s="24">
        <v>32.38067244522504</v>
      </c>
      <c r="G77" s="24" t="s">
        <v>56</v>
      </c>
      <c r="H77" s="24">
        <v>31.824663573657745</v>
      </c>
      <c r="I77" s="24">
        <v>87.02466052189993</v>
      </c>
      <c r="J77" s="24" t="s">
        <v>62</v>
      </c>
      <c r="K77" s="24">
        <v>1.0410892927602406</v>
      </c>
      <c r="L77" s="24">
        <v>1.2189615484959753</v>
      </c>
      <c r="M77" s="24">
        <v>0.24646338095460757</v>
      </c>
      <c r="N77" s="24">
        <v>0.07703417196385844</v>
      </c>
      <c r="O77" s="24">
        <v>0.04181252576445189</v>
      </c>
      <c r="P77" s="24">
        <v>0.03496834974139215</v>
      </c>
      <c r="Q77" s="24">
        <v>0.005089524263957704</v>
      </c>
      <c r="R77" s="24">
        <v>0.001185873202134621</v>
      </c>
      <c r="S77" s="24">
        <v>0.0005486181074692415</v>
      </c>
      <c r="T77" s="24">
        <v>0.00051454308336825</v>
      </c>
      <c r="U77" s="24">
        <v>0.00011129968391310445</v>
      </c>
      <c r="V77" s="24">
        <v>4.402344756546018E-05</v>
      </c>
      <c r="W77" s="24">
        <v>3.420731578803612E-05</v>
      </c>
      <c r="X77" s="24">
        <v>67.5</v>
      </c>
    </row>
    <row r="78" spans="1:24" ht="12.75" hidden="1">
      <c r="A78" s="24">
        <v>1458</v>
      </c>
      <c r="B78" s="24">
        <v>174.55999755859375</v>
      </c>
      <c r="C78" s="24">
        <v>177.66000366210938</v>
      </c>
      <c r="D78" s="24">
        <v>8.039867401123047</v>
      </c>
      <c r="E78" s="24">
        <v>8.627050399780273</v>
      </c>
      <c r="F78" s="24">
        <v>29.990601472046375</v>
      </c>
      <c r="G78" s="24" t="s">
        <v>57</v>
      </c>
      <c r="H78" s="24">
        <v>-18.08432354748612</v>
      </c>
      <c r="I78" s="24">
        <v>88.97567401110763</v>
      </c>
      <c r="J78" s="24" t="s">
        <v>60</v>
      </c>
      <c r="K78" s="24">
        <v>0.5680744419279918</v>
      </c>
      <c r="L78" s="24">
        <v>-0.006631094111439717</v>
      </c>
      <c r="M78" s="24">
        <v>-0.13682265136873903</v>
      </c>
      <c r="N78" s="24">
        <v>-0.0007958504045194369</v>
      </c>
      <c r="O78" s="24">
        <v>0.022435888466918432</v>
      </c>
      <c r="P78" s="24">
        <v>-0.000758841893458284</v>
      </c>
      <c r="Q78" s="24">
        <v>-0.0029354950821745816</v>
      </c>
      <c r="R78" s="24">
        <v>-6.400322589201788E-05</v>
      </c>
      <c r="S78" s="24">
        <v>0.0002624048493313222</v>
      </c>
      <c r="T78" s="24">
        <v>-5.405278197150626E-05</v>
      </c>
      <c r="U78" s="24">
        <v>-7.118833037460473E-05</v>
      </c>
      <c r="V78" s="24">
        <v>-5.0480404881037794E-06</v>
      </c>
      <c r="W78" s="24">
        <v>1.5345332014293445E-05</v>
      </c>
      <c r="X78" s="24">
        <v>67.5</v>
      </c>
    </row>
    <row r="79" spans="1:24" ht="12.75" hidden="1">
      <c r="A79" s="24">
        <v>1457</v>
      </c>
      <c r="B79" s="24">
        <v>168.97999572753906</v>
      </c>
      <c r="C79" s="24">
        <v>163.5800018310547</v>
      </c>
      <c r="D79" s="24">
        <v>7.866681098937988</v>
      </c>
      <c r="E79" s="24">
        <v>8.582256317138672</v>
      </c>
      <c r="F79" s="24">
        <v>36.51101743444733</v>
      </c>
      <c r="G79" s="24" t="s">
        <v>58</v>
      </c>
      <c r="H79" s="24">
        <v>9.19914474257196</v>
      </c>
      <c r="I79" s="24">
        <v>110.67914047011102</v>
      </c>
      <c r="J79" s="24" t="s">
        <v>61</v>
      </c>
      <c r="K79" s="24">
        <v>-0.8724438915645056</v>
      </c>
      <c r="L79" s="24">
        <v>-1.218943511940808</v>
      </c>
      <c r="M79" s="24">
        <v>-0.2049969761338067</v>
      </c>
      <c r="N79" s="24">
        <v>-0.07703006083530597</v>
      </c>
      <c r="O79" s="24">
        <v>-0.0352833986387784</v>
      </c>
      <c r="P79" s="24">
        <v>-0.03496011502579837</v>
      </c>
      <c r="Q79" s="24">
        <v>-0.00415765869882835</v>
      </c>
      <c r="R79" s="24">
        <v>-0.001184144770970355</v>
      </c>
      <c r="S79" s="24">
        <v>-0.0004817940668901375</v>
      </c>
      <c r="T79" s="24">
        <v>-0.0005116960830446591</v>
      </c>
      <c r="U79" s="24">
        <v>-8.555607084031553E-05</v>
      </c>
      <c r="V79" s="24">
        <v>-4.373306784092887E-05</v>
      </c>
      <c r="W79" s="24">
        <v>-3.0572229862957754E-05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145</v>
      </c>
      <c r="B81" s="24">
        <v>165.32</v>
      </c>
      <c r="C81" s="24">
        <v>168.52</v>
      </c>
      <c r="D81" s="24">
        <v>8.759830454968998</v>
      </c>
      <c r="E81" s="24">
        <v>10.76127728429796</v>
      </c>
      <c r="F81" s="24">
        <v>29.051783227164094</v>
      </c>
      <c r="G81" s="24" t="s">
        <v>59</v>
      </c>
      <c r="H81" s="24">
        <v>-18.7441585648523</v>
      </c>
      <c r="I81" s="24">
        <v>79.0758414351477</v>
      </c>
      <c r="J81" s="24" t="s">
        <v>73</v>
      </c>
      <c r="K81" s="24">
        <v>2.704611328892859</v>
      </c>
      <c r="M81" s="24" t="s">
        <v>68</v>
      </c>
      <c r="N81" s="24">
        <v>2.3066572363140843</v>
      </c>
      <c r="X81" s="24">
        <v>67.5</v>
      </c>
    </row>
    <row r="82" spans="1:24" ht="12.75" hidden="1">
      <c r="A82" s="24">
        <v>1457</v>
      </c>
      <c r="B82" s="24">
        <v>154.75999450683594</v>
      </c>
      <c r="C82" s="24">
        <v>160.66000366210938</v>
      </c>
      <c r="D82" s="24">
        <v>8.228702545166016</v>
      </c>
      <c r="E82" s="24">
        <v>8.821930885314941</v>
      </c>
      <c r="F82" s="24">
        <v>36.829165774647414</v>
      </c>
      <c r="G82" s="24" t="s">
        <v>56</v>
      </c>
      <c r="H82" s="24">
        <v>19.408178742506948</v>
      </c>
      <c r="I82" s="24">
        <v>106.66817324934289</v>
      </c>
      <c r="J82" s="24" t="s">
        <v>62</v>
      </c>
      <c r="K82" s="24">
        <v>0.7508065293083246</v>
      </c>
      <c r="L82" s="24">
        <v>1.4470519420212378</v>
      </c>
      <c r="M82" s="24">
        <v>0.1777429192234527</v>
      </c>
      <c r="N82" s="24">
        <v>0.11269236785536058</v>
      </c>
      <c r="O82" s="24">
        <v>0.030153446579332215</v>
      </c>
      <c r="P82" s="24">
        <v>0.04151138066481993</v>
      </c>
      <c r="Q82" s="24">
        <v>0.003670348603968114</v>
      </c>
      <c r="R82" s="24">
        <v>0.0017346732219306585</v>
      </c>
      <c r="S82" s="24">
        <v>0.0003955762659352882</v>
      </c>
      <c r="T82" s="24">
        <v>0.0006108427298754114</v>
      </c>
      <c r="U82" s="24">
        <v>8.029799076121638E-05</v>
      </c>
      <c r="V82" s="24">
        <v>6.438388106071161E-05</v>
      </c>
      <c r="W82" s="24">
        <v>2.4670638246391596E-05</v>
      </c>
      <c r="X82" s="24">
        <v>67.5</v>
      </c>
    </row>
    <row r="83" spans="1:24" ht="12.75" hidden="1">
      <c r="A83" s="24">
        <v>1458</v>
      </c>
      <c r="B83" s="24">
        <v>174.27999877929688</v>
      </c>
      <c r="C83" s="24">
        <v>180.8800048828125</v>
      </c>
      <c r="D83" s="24">
        <v>8.31699275970459</v>
      </c>
      <c r="E83" s="24">
        <v>8.45246410369873</v>
      </c>
      <c r="F83" s="24">
        <v>35.895216947660195</v>
      </c>
      <c r="G83" s="24" t="s">
        <v>57</v>
      </c>
      <c r="H83" s="24">
        <v>-3.836207677219562</v>
      </c>
      <c r="I83" s="24">
        <v>102.94379110207731</v>
      </c>
      <c r="J83" s="24" t="s">
        <v>60</v>
      </c>
      <c r="K83" s="24">
        <v>-0.5715001899602812</v>
      </c>
      <c r="L83" s="24">
        <v>-0.007872416432538075</v>
      </c>
      <c r="M83" s="24">
        <v>0.13659637794936574</v>
      </c>
      <c r="N83" s="24">
        <v>-0.0011652314584580641</v>
      </c>
      <c r="O83" s="24">
        <v>-0.02273983283667264</v>
      </c>
      <c r="P83" s="24">
        <v>-0.0009007275654326857</v>
      </c>
      <c r="Q83" s="24">
        <v>0.002881365875794947</v>
      </c>
      <c r="R83" s="24">
        <v>-9.372374713366628E-05</v>
      </c>
      <c r="S83" s="24">
        <v>-0.000280130591099891</v>
      </c>
      <c r="T83" s="24">
        <v>-6.414332638726014E-05</v>
      </c>
      <c r="U83" s="24">
        <v>6.678220848822529E-05</v>
      </c>
      <c r="V83" s="24">
        <v>-7.401954859334641E-06</v>
      </c>
      <c r="W83" s="24">
        <v>-1.6885387541775318E-05</v>
      </c>
      <c r="X83" s="24">
        <v>67.5</v>
      </c>
    </row>
    <row r="84" spans="1:24" ht="12.75" hidden="1">
      <c r="A84" s="24">
        <v>146</v>
      </c>
      <c r="B84" s="24">
        <v>111.37999725341797</v>
      </c>
      <c r="C84" s="24">
        <v>121.27999877929688</v>
      </c>
      <c r="D84" s="24">
        <v>9.036388397216797</v>
      </c>
      <c r="E84" s="24">
        <v>9.533534049987793</v>
      </c>
      <c r="F84" s="24">
        <v>28.826836609243937</v>
      </c>
      <c r="G84" s="24" t="s">
        <v>58</v>
      </c>
      <c r="H84" s="24">
        <v>32.01011946923839</v>
      </c>
      <c r="I84" s="24">
        <v>75.89011672265636</v>
      </c>
      <c r="J84" s="24" t="s">
        <v>61</v>
      </c>
      <c r="K84" s="24">
        <v>0.48692707598507456</v>
      </c>
      <c r="L84" s="24">
        <v>-1.4470305276554978</v>
      </c>
      <c r="M84" s="24">
        <v>0.11372763457132509</v>
      </c>
      <c r="N84" s="24">
        <v>-0.11268634348711526</v>
      </c>
      <c r="O84" s="24">
        <v>0.01980228126183512</v>
      </c>
      <c r="P84" s="24">
        <v>-0.04150160737311816</v>
      </c>
      <c r="Q84" s="24">
        <v>0.002273585178623203</v>
      </c>
      <c r="R84" s="24">
        <v>-0.0017321394418771592</v>
      </c>
      <c r="S84" s="24">
        <v>0.0002792981097346194</v>
      </c>
      <c r="T84" s="24">
        <v>-0.000607465615752548</v>
      </c>
      <c r="U84" s="24">
        <v>4.458591649527462E-05</v>
      </c>
      <c r="V84" s="24">
        <v>-6.395697932751539E-05</v>
      </c>
      <c r="W84" s="24">
        <v>1.7986775115300094E-05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145</v>
      </c>
      <c r="B86" s="24">
        <v>165.32</v>
      </c>
      <c r="C86" s="24">
        <v>168.52</v>
      </c>
      <c r="D86" s="24">
        <v>8.759830454968998</v>
      </c>
      <c r="E86" s="24">
        <v>10.76127728429796</v>
      </c>
      <c r="F86" s="24">
        <v>38.09107652552483</v>
      </c>
      <c r="G86" s="24" t="s">
        <v>59</v>
      </c>
      <c r="H86" s="24">
        <v>5.85982935416196</v>
      </c>
      <c r="I86" s="24">
        <v>103.67982935416195</v>
      </c>
      <c r="J86" s="24" t="s">
        <v>73</v>
      </c>
      <c r="K86" s="24">
        <v>3.4309186467088346</v>
      </c>
      <c r="M86" s="24" t="s">
        <v>68</v>
      </c>
      <c r="N86" s="24">
        <v>1.946386924015059</v>
      </c>
      <c r="X86" s="24">
        <v>67.5</v>
      </c>
    </row>
    <row r="87" spans="1:24" ht="12.75" hidden="1">
      <c r="A87" s="24">
        <v>1457</v>
      </c>
      <c r="B87" s="24">
        <v>154.75999450683594</v>
      </c>
      <c r="C87" s="24">
        <v>160.66000366210938</v>
      </c>
      <c r="D87" s="24">
        <v>8.228702545166016</v>
      </c>
      <c r="E87" s="24">
        <v>8.821930885314941</v>
      </c>
      <c r="F87" s="24">
        <v>36.829165774647414</v>
      </c>
      <c r="G87" s="24" t="s">
        <v>56</v>
      </c>
      <c r="H87" s="24">
        <v>19.408178742506948</v>
      </c>
      <c r="I87" s="24">
        <v>106.66817324934289</v>
      </c>
      <c r="J87" s="24" t="s">
        <v>62</v>
      </c>
      <c r="K87" s="24">
        <v>1.6975262461256686</v>
      </c>
      <c r="L87" s="24">
        <v>0.6089044938700614</v>
      </c>
      <c r="M87" s="24">
        <v>0.40186711216613996</v>
      </c>
      <c r="N87" s="24">
        <v>0.10970766321337502</v>
      </c>
      <c r="O87" s="24">
        <v>0.0681757019168669</v>
      </c>
      <c r="P87" s="24">
        <v>0.017467329026940075</v>
      </c>
      <c r="Q87" s="24">
        <v>0.008298725682919178</v>
      </c>
      <c r="R87" s="24">
        <v>0.0016887110813739144</v>
      </c>
      <c r="S87" s="24">
        <v>0.0008944442544915482</v>
      </c>
      <c r="T87" s="24">
        <v>0.00025697688115256597</v>
      </c>
      <c r="U87" s="24">
        <v>0.00018151825803215243</v>
      </c>
      <c r="V87" s="24">
        <v>6.26512344668986E-05</v>
      </c>
      <c r="W87" s="24">
        <v>5.576482278295358E-05</v>
      </c>
      <c r="X87" s="24">
        <v>67.5</v>
      </c>
    </row>
    <row r="88" spans="1:24" ht="12.75" hidden="1">
      <c r="A88" s="24">
        <v>146</v>
      </c>
      <c r="B88" s="24">
        <v>111.37999725341797</v>
      </c>
      <c r="C88" s="24">
        <v>121.27999877929688</v>
      </c>
      <c r="D88" s="24">
        <v>9.036388397216797</v>
      </c>
      <c r="E88" s="24">
        <v>9.533534049987793</v>
      </c>
      <c r="F88" s="24">
        <v>25.68781705422544</v>
      </c>
      <c r="G88" s="24" t="s">
        <v>57</v>
      </c>
      <c r="H88" s="24">
        <v>23.746272705398056</v>
      </c>
      <c r="I88" s="24">
        <v>67.62626995881602</v>
      </c>
      <c r="J88" s="24" t="s">
        <v>60</v>
      </c>
      <c r="K88" s="24">
        <v>-0.6939823327438688</v>
      </c>
      <c r="L88" s="24">
        <v>0.0033145931842745065</v>
      </c>
      <c r="M88" s="24">
        <v>0.16011236945437918</v>
      </c>
      <c r="N88" s="24">
        <v>-0.0011347697354283787</v>
      </c>
      <c r="O88" s="24">
        <v>-0.028541126213352013</v>
      </c>
      <c r="P88" s="24">
        <v>0.00037929950641540797</v>
      </c>
      <c r="Q88" s="24">
        <v>0.0031054467329754715</v>
      </c>
      <c r="R88" s="24">
        <v>-9.121170949049408E-05</v>
      </c>
      <c r="S88" s="24">
        <v>-0.0004284109389111104</v>
      </c>
      <c r="T88" s="24">
        <v>2.700778244694294E-05</v>
      </c>
      <c r="U88" s="24">
        <v>5.433200724499806E-05</v>
      </c>
      <c r="V88" s="24">
        <v>-7.204020579009237E-06</v>
      </c>
      <c r="W88" s="24">
        <v>-2.8317398631776582E-05</v>
      </c>
      <c r="X88" s="24">
        <v>67.5</v>
      </c>
    </row>
    <row r="89" spans="1:24" ht="12.75" hidden="1">
      <c r="A89" s="24">
        <v>1458</v>
      </c>
      <c r="B89" s="24">
        <v>174.27999877929688</v>
      </c>
      <c r="C89" s="24">
        <v>180.8800048828125</v>
      </c>
      <c r="D89" s="24">
        <v>8.31699275970459</v>
      </c>
      <c r="E89" s="24">
        <v>8.45246410369873</v>
      </c>
      <c r="F89" s="24">
        <v>29.93136442665009</v>
      </c>
      <c r="G89" s="24" t="s">
        <v>58</v>
      </c>
      <c r="H89" s="24">
        <v>-20.939923444745517</v>
      </c>
      <c r="I89" s="24">
        <v>85.84007533455136</v>
      </c>
      <c r="J89" s="24" t="s">
        <v>61</v>
      </c>
      <c r="K89" s="24">
        <v>-1.5491881351614083</v>
      </c>
      <c r="L89" s="24">
        <v>0.6088954722505155</v>
      </c>
      <c r="M89" s="24">
        <v>-0.3685935498465177</v>
      </c>
      <c r="N89" s="24">
        <v>-0.10970179426694386</v>
      </c>
      <c r="O89" s="24">
        <v>-0.06191389542203752</v>
      </c>
      <c r="P89" s="24">
        <v>0.01746321033543994</v>
      </c>
      <c r="Q89" s="24">
        <v>-0.007695781217588916</v>
      </c>
      <c r="R89" s="24">
        <v>-0.0016862459904791107</v>
      </c>
      <c r="S89" s="24">
        <v>-0.000785171695754656</v>
      </c>
      <c r="T89" s="24">
        <v>0.00025555370694669763</v>
      </c>
      <c r="U89" s="24">
        <v>-0.00017319616331707972</v>
      </c>
      <c r="V89" s="24">
        <v>-6.223567520099316E-05</v>
      </c>
      <c r="W89" s="24">
        <v>-4.8039987455694414E-05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145</v>
      </c>
      <c r="B91" s="100">
        <v>165.32</v>
      </c>
      <c r="C91" s="100">
        <v>168.52</v>
      </c>
      <c r="D91" s="100">
        <v>8.759830454968998</v>
      </c>
      <c r="E91" s="100">
        <v>10.76127728429796</v>
      </c>
      <c r="F91" s="100">
        <v>29.051783227164094</v>
      </c>
      <c r="G91" s="100" t="s">
        <v>59</v>
      </c>
      <c r="H91" s="100">
        <v>-18.7441585648523</v>
      </c>
      <c r="I91" s="100">
        <v>79.0758414351477</v>
      </c>
      <c r="J91" s="100" t="s">
        <v>73</v>
      </c>
      <c r="K91" s="100">
        <v>2.5739164498369913</v>
      </c>
      <c r="M91" s="100" t="s">
        <v>68</v>
      </c>
      <c r="N91" s="100">
        <v>1.5900565242944475</v>
      </c>
      <c r="X91" s="100">
        <v>67.5</v>
      </c>
    </row>
    <row r="92" spans="1:24" s="100" customFormat="1" ht="12.75">
      <c r="A92" s="100">
        <v>1458</v>
      </c>
      <c r="B92" s="100">
        <v>174.27999877929688</v>
      </c>
      <c r="C92" s="100">
        <v>180.8800048828125</v>
      </c>
      <c r="D92" s="100">
        <v>8.31699275970459</v>
      </c>
      <c r="E92" s="100">
        <v>8.45246410369873</v>
      </c>
      <c r="F92" s="100">
        <v>40.87450606937788</v>
      </c>
      <c r="G92" s="100" t="s">
        <v>56</v>
      </c>
      <c r="H92" s="100">
        <v>10.443881503753161</v>
      </c>
      <c r="I92" s="100">
        <v>117.22388028305004</v>
      </c>
      <c r="J92" s="100" t="s">
        <v>62</v>
      </c>
      <c r="K92" s="100">
        <v>1.3718785295124098</v>
      </c>
      <c r="L92" s="100">
        <v>0.7545044729906057</v>
      </c>
      <c r="M92" s="100">
        <v>0.32477333050421126</v>
      </c>
      <c r="N92" s="100">
        <v>0.11643899570724463</v>
      </c>
      <c r="O92" s="100">
        <v>0.055096959937110355</v>
      </c>
      <c r="P92" s="100">
        <v>0.021644344695482022</v>
      </c>
      <c r="Q92" s="100">
        <v>0.006706528525887114</v>
      </c>
      <c r="R92" s="100">
        <v>0.0017922908868174428</v>
      </c>
      <c r="S92" s="100">
        <v>0.0007228380703907957</v>
      </c>
      <c r="T92" s="100">
        <v>0.000318528802027601</v>
      </c>
      <c r="U92" s="100">
        <v>0.00014668138838355322</v>
      </c>
      <c r="V92" s="100">
        <v>6.650811210040176E-05</v>
      </c>
      <c r="W92" s="100">
        <v>4.507311852988588E-05</v>
      </c>
      <c r="X92" s="100">
        <v>67.5</v>
      </c>
    </row>
    <row r="93" spans="1:24" s="100" customFormat="1" ht="12.75">
      <c r="A93" s="100">
        <v>1457</v>
      </c>
      <c r="B93" s="100">
        <v>154.75999450683594</v>
      </c>
      <c r="C93" s="100">
        <v>160.66000366210938</v>
      </c>
      <c r="D93" s="100">
        <v>8.228702545166016</v>
      </c>
      <c r="E93" s="100">
        <v>8.821930885314941</v>
      </c>
      <c r="F93" s="100">
        <v>35.083000093131865</v>
      </c>
      <c r="G93" s="100" t="s">
        <v>57</v>
      </c>
      <c r="H93" s="100">
        <v>14.35076569715973</v>
      </c>
      <c r="I93" s="100">
        <v>101.61076020399567</v>
      </c>
      <c r="J93" s="100" t="s">
        <v>60</v>
      </c>
      <c r="K93" s="100">
        <v>-1.2708996123936442</v>
      </c>
      <c r="L93" s="100">
        <v>-0.004104393461748715</v>
      </c>
      <c r="M93" s="100">
        <v>0.3022389322811306</v>
      </c>
      <c r="N93" s="100">
        <v>-0.0012045047916921566</v>
      </c>
      <c r="O93" s="100">
        <v>-0.05081460072997755</v>
      </c>
      <c r="P93" s="100">
        <v>-0.0004694919354320678</v>
      </c>
      <c r="Q93" s="100">
        <v>0.0063034862411051286</v>
      </c>
      <c r="R93" s="100">
        <v>-9.687074122151746E-05</v>
      </c>
      <c r="S93" s="100">
        <v>-0.0006462795471652147</v>
      </c>
      <c r="T93" s="100">
        <v>-3.342628082200129E-05</v>
      </c>
      <c r="U93" s="100">
        <v>0.00014140139377197023</v>
      </c>
      <c r="V93" s="100">
        <v>-7.655352323537224E-06</v>
      </c>
      <c r="W93" s="100">
        <v>-3.960451080736266E-05</v>
      </c>
      <c r="X93" s="100">
        <v>67.5</v>
      </c>
    </row>
    <row r="94" spans="1:24" s="100" customFormat="1" ht="12.75">
      <c r="A94" s="100">
        <v>146</v>
      </c>
      <c r="B94" s="100">
        <v>111.37999725341797</v>
      </c>
      <c r="C94" s="100">
        <v>121.27999877929688</v>
      </c>
      <c r="D94" s="100">
        <v>9.036388397216797</v>
      </c>
      <c r="E94" s="100">
        <v>9.533534049987793</v>
      </c>
      <c r="F94" s="100">
        <v>25.68781705422544</v>
      </c>
      <c r="G94" s="100" t="s">
        <v>58</v>
      </c>
      <c r="H94" s="100">
        <v>23.746272705398056</v>
      </c>
      <c r="I94" s="100">
        <v>67.62626995881602</v>
      </c>
      <c r="J94" s="100" t="s">
        <v>61</v>
      </c>
      <c r="K94" s="100">
        <v>0.5165896581957646</v>
      </c>
      <c r="L94" s="100">
        <v>-0.7544933092593616</v>
      </c>
      <c r="M94" s="100">
        <v>0.11886691726615856</v>
      </c>
      <c r="N94" s="100">
        <v>-0.1164327655323815</v>
      </c>
      <c r="O94" s="100">
        <v>0.021296744985196864</v>
      </c>
      <c r="P94" s="100">
        <v>-0.021639252173293905</v>
      </c>
      <c r="Q94" s="100">
        <v>0.002289887786931036</v>
      </c>
      <c r="R94" s="100">
        <v>-0.0017896711101384102</v>
      </c>
      <c r="S94" s="100">
        <v>0.0003237554986748704</v>
      </c>
      <c r="T94" s="100">
        <v>-0.00031677007666689</v>
      </c>
      <c r="U94" s="100">
        <v>3.900096841709196E-05</v>
      </c>
      <c r="V94" s="100">
        <v>-6.606606205883714E-05</v>
      </c>
      <c r="W94" s="100">
        <v>2.1519031988419843E-05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145</v>
      </c>
      <c r="B96" s="24">
        <v>165.32</v>
      </c>
      <c r="C96" s="24">
        <v>168.52</v>
      </c>
      <c r="D96" s="24">
        <v>8.759830454968998</v>
      </c>
      <c r="E96" s="24">
        <v>10.76127728429796</v>
      </c>
      <c r="F96" s="24">
        <v>35.20954661915895</v>
      </c>
      <c r="G96" s="24" t="s">
        <v>59</v>
      </c>
      <c r="H96" s="24">
        <v>-1.9833863336575206</v>
      </c>
      <c r="I96" s="24">
        <v>95.83661366634247</v>
      </c>
      <c r="J96" s="24" t="s">
        <v>73</v>
      </c>
      <c r="K96" s="24">
        <v>2.9450179889166104</v>
      </c>
      <c r="M96" s="24" t="s">
        <v>68</v>
      </c>
      <c r="N96" s="24">
        <v>1.695793510088078</v>
      </c>
      <c r="X96" s="24">
        <v>67.5</v>
      </c>
    </row>
    <row r="97" spans="1:24" ht="12.75" hidden="1">
      <c r="A97" s="24">
        <v>1458</v>
      </c>
      <c r="B97" s="24">
        <v>174.27999877929688</v>
      </c>
      <c r="C97" s="24">
        <v>180.8800048828125</v>
      </c>
      <c r="D97" s="24">
        <v>8.31699275970459</v>
      </c>
      <c r="E97" s="24">
        <v>8.45246410369873</v>
      </c>
      <c r="F97" s="24">
        <v>40.87450606937788</v>
      </c>
      <c r="G97" s="24" t="s">
        <v>56</v>
      </c>
      <c r="H97" s="24">
        <v>10.443881503753161</v>
      </c>
      <c r="I97" s="24">
        <v>117.22388028305004</v>
      </c>
      <c r="J97" s="24" t="s">
        <v>62</v>
      </c>
      <c r="K97" s="24">
        <v>1.5564288673724491</v>
      </c>
      <c r="L97" s="24">
        <v>0.6080299040039661</v>
      </c>
      <c r="M97" s="24">
        <v>0.36846444068003087</v>
      </c>
      <c r="N97" s="24">
        <v>0.11317007052958537</v>
      </c>
      <c r="O97" s="24">
        <v>0.06250887261715807</v>
      </c>
      <c r="P97" s="24">
        <v>0.017442338043382417</v>
      </c>
      <c r="Q97" s="24">
        <v>0.007608881456843158</v>
      </c>
      <c r="R97" s="24">
        <v>0.0017419616795332725</v>
      </c>
      <c r="S97" s="24">
        <v>0.0008200682154223963</v>
      </c>
      <c r="T97" s="24">
        <v>0.0002565984595231394</v>
      </c>
      <c r="U97" s="24">
        <v>0.00016640248450680204</v>
      </c>
      <c r="V97" s="24">
        <v>6.462292694367903E-05</v>
      </c>
      <c r="W97" s="24">
        <v>5.1123113661039875E-05</v>
      </c>
      <c r="X97" s="24">
        <v>67.5</v>
      </c>
    </row>
    <row r="98" spans="1:24" ht="12.75" hidden="1">
      <c r="A98" s="24">
        <v>146</v>
      </c>
      <c r="B98" s="24">
        <v>111.37999725341797</v>
      </c>
      <c r="C98" s="24">
        <v>121.27999877929688</v>
      </c>
      <c r="D98" s="24">
        <v>9.036388397216797</v>
      </c>
      <c r="E98" s="24">
        <v>9.533534049987793</v>
      </c>
      <c r="F98" s="24">
        <v>28.826836609243937</v>
      </c>
      <c r="G98" s="24" t="s">
        <v>57</v>
      </c>
      <c r="H98" s="24">
        <v>32.01011946923839</v>
      </c>
      <c r="I98" s="24">
        <v>75.89011672265636</v>
      </c>
      <c r="J98" s="24" t="s">
        <v>60</v>
      </c>
      <c r="K98" s="24">
        <v>-1.310736792520677</v>
      </c>
      <c r="L98" s="24">
        <v>0.003309516936149757</v>
      </c>
      <c r="M98" s="24">
        <v>0.3080212169160236</v>
      </c>
      <c r="N98" s="24">
        <v>-0.0011709494287492725</v>
      </c>
      <c r="O98" s="24">
        <v>-0.05300210473130845</v>
      </c>
      <c r="P98" s="24">
        <v>0.00037880804620755407</v>
      </c>
      <c r="Q98" s="24">
        <v>0.0062488665922571995</v>
      </c>
      <c r="R98" s="24">
        <v>-9.413073077489904E-05</v>
      </c>
      <c r="S98" s="24">
        <v>-0.0007231047725996706</v>
      </c>
      <c r="T98" s="24">
        <v>2.6981036078585633E-05</v>
      </c>
      <c r="U98" s="24">
        <v>0.0001286800791337679</v>
      </c>
      <c r="V98" s="24">
        <v>-7.4389764210044895E-06</v>
      </c>
      <c r="W98" s="24">
        <v>-4.5855169634836065E-05</v>
      </c>
      <c r="X98" s="24">
        <v>67.5</v>
      </c>
    </row>
    <row r="99" spans="1:24" ht="12.75" hidden="1">
      <c r="A99" s="24">
        <v>1457</v>
      </c>
      <c r="B99" s="24">
        <v>154.75999450683594</v>
      </c>
      <c r="C99" s="24">
        <v>160.66000366210938</v>
      </c>
      <c r="D99" s="24">
        <v>8.228702545166016</v>
      </c>
      <c r="E99" s="24">
        <v>8.821930885314941</v>
      </c>
      <c r="F99" s="24">
        <v>26.154011064315576</v>
      </c>
      <c r="G99" s="24" t="s">
        <v>58</v>
      </c>
      <c r="H99" s="24">
        <v>-11.51023138583426</v>
      </c>
      <c r="I99" s="24">
        <v>75.74976312100168</v>
      </c>
      <c r="J99" s="24" t="s">
        <v>61</v>
      </c>
      <c r="K99" s="24">
        <v>-0.8393091682585702</v>
      </c>
      <c r="L99" s="24">
        <v>0.6080208970592388</v>
      </c>
      <c r="M99" s="24">
        <v>-0.20221022223225993</v>
      </c>
      <c r="N99" s="24">
        <v>-0.1131640125707225</v>
      </c>
      <c r="O99" s="24">
        <v>-0.033138135884800524</v>
      </c>
      <c r="P99" s="24">
        <v>0.017438224132168792</v>
      </c>
      <c r="Q99" s="24">
        <v>-0.0043412836047030555</v>
      </c>
      <c r="R99" s="24">
        <v>-0.001739416539672474</v>
      </c>
      <c r="S99" s="24">
        <v>-0.000386822137150464</v>
      </c>
      <c r="T99" s="24">
        <v>0.0002551760042044986</v>
      </c>
      <c r="U99" s="24">
        <v>-0.00010550461641162306</v>
      </c>
      <c r="V99" s="24">
        <v>-6.419333545295662E-05</v>
      </c>
      <c r="W99" s="24">
        <v>-2.2602569945915666E-05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145</v>
      </c>
      <c r="B101" s="24">
        <v>165.32</v>
      </c>
      <c r="C101" s="24">
        <v>168.52</v>
      </c>
      <c r="D101" s="24">
        <v>8.759830454968998</v>
      </c>
      <c r="E101" s="24">
        <v>10.76127728429796</v>
      </c>
      <c r="F101" s="24">
        <v>38.09107652552483</v>
      </c>
      <c r="G101" s="24" t="s">
        <v>59</v>
      </c>
      <c r="H101" s="24">
        <v>5.85982935416196</v>
      </c>
      <c r="I101" s="24">
        <v>103.67982935416195</v>
      </c>
      <c r="J101" s="24" t="s">
        <v>73</v>
      </c>
      <c r="K101" s="24">
        <v>3.3300272482024864</v>
      </c>
      <c r="M101" s="24" t="s">
        <v>68</v>
      </c>
      <c r="N101" s="24">
        <v>1.9518567591092795</v>
      </c>
      <c r="X101" s="24">
        <v>67.5</v>
      </c>
    </row>
    <row r="102" spans="1:24" ht="12.75" hidden="1">
      <c r="A102" s="24">
        <v>146</v>
      </c>
      <c r="B102" s="24">
        <v>111.37999725341797</v>
      </c>
      <c r="C102" s="24">
        <v>121.27999877929688</v>
      </c>
      <c r="D102" s="24">
        <v>9.036388397216797</v>
      </c>
      <c r="E102" s="24">
        <v>9.533534049987793</v>
      </c>
      <c r="F102" s="24">
        <v>29.885058690827186</v>
      </c>
      <c r="G102" s="24" t="s">
        <v>56</v>
      </c>
      <c r="H102" s="24">
        <v>34.79601645746679</v>
      </c>
      <c r="I102" s="24">
        <v>78.67601371088476</v>
      </c>
      <c r="J102" s="24" t="s">
        <v>62</v>
      </c>
      <c r="K102" s="24">
        <v>1.629167263992017</v>
      </c>
      <c r="L102" s="24">
        <v>0.7159180654700525</v>
      </c>
      <c r="M102" s="24">
        <v>0.38568267846823795</v>
      </c>
      <c r="N102" s="24">
        <v>0.09890336254151212</v>
      </c>
      <c r="O102" s="24">
        <v>0.06543073981086381</v>
      </c>
      <c r="P102" s="24">
        <v>0.02053770045483136</v>
      </c>
      <c r="Q102" s="24">
        <v>0.007964451215609075</v>
      </c>
      <c r="R102" s="24">
        <v>0.0015225006651127776</v>
      </c>
      <c r="S102" s="24">
        <v>0.0008584887168675912</v>
      </c>
      <c r="T102" s="24">
        <v>0.000302208564783016</v>
      </c>
      <c r="U102" s="24">
        <v>0.00017419816700031958</v>
      </c>
      <c r="V102" s="24">
        <v>5.651041900395765E-05</v>
      </c>
      <c r="W102" s="24">
        <v>5.353023519402518E-05</v>
      </c>
      <c r="X102" s="24">
        <v>67.5</v>
      </c>
    </row>
    <row r="103" spans="1:24" ht="12.75" hidden="1">
      <c r="A103" s="24">
        <v>1457</v>
      </c>
      <c r="B103" s="24">
        <v>154.75999450683594</v>
      </c>
      <c r="C103" s="24">
        <v>160.66000366210938</v>
      </c>
      <c r="D103" s="24">
        <v>8.228702545166016</v>
      </c>
      <c r="E103" s="24">
        <v>8.821930885314941</v>
      </c>
      <c r="F103" s="24">
        <v>26.154011064315576</v>
      </c>
      <c r="G103" s="24" t="s">
        <v>57</v>
      </c>
      <c r="H103" s="24">
        <v>-11.51023138583426</v>
      </c>
      <c r="I103" s="24">
        <v>75.74976312100168</v>
      </c>
      <c r="J103" s="24" t="s">
        <v>60</v>
      </c>
      <c r="K103" s="24">
        <v>0.662303974927623</v>
      </c>
      <c r="L103" s="24">
        <v>-0.003893597604171994</v>
      </c>
      <c r="M103" s="24">
        <v>-0.1607861248398571</v>
      </c>
      <c r="N103" s="24">
        <v>-0.001022040733061664</v>
      </c>
      <c r="O103" s="24">
        <v>0.025953117698495773</v>
      </c>
      <c r="P103" s="24">
        <v>-0.0004456523828692832</v>
      </c>
      <c r="Q103" s="24">
        <v>-0.0035090474018882934</v>
      </c>
      <c r="R103" s="24">
        <v>-8.216896421177024E-05</v>
      </c>
      <c r="S103" s="24">
        <v>0.00028650786535263566</v>
      </c>
      <c r="T103" s="24">
        <v>-3.175344701326381E-05</v>
      </c>
      <c r="U103" s="24">
        <v>-8.889512440122373E-05</v>
      </c>
      <c r="V103" s="24">
        <v>-6.480472813526959E-06</v>
      </c>
      <c r="W103" s="24">
        <v>1.6172669285127028E-05</v>
      </c>
      <c r="X103" s="24">
        <v>67.5</v>
      </c>
    </row>
    <row r="104" spans="1:24" ht="12.75" hidden="1">
      <c r="A104" s="24">
        <v>1458</v>
      </c>
      <c r="B104" s="24">
        <v>174.27999877929688</v>
      </c>
      <c r="C104" s="24">
        <v>180.8800048828125</v>
      </c>
      <c r="D104" s="24">
        <v>8.31699275970459</v>
      </c>
      <c r="E104" s="24">
        <v>8.45246410369873</v>
      </c>
      <c r="F104" s="24">
        <v>35.895216947660195</v>
      </c>
      <c r="G104" s="24" t="s">
        <v>58</v>
      </c>
      <c r="H104" s="24">
        <v>-3.836207677219562</v>
      </c>
      <c r="I104" s="24">
        <v>102.94379110207731</v>
      </c>
      <c r="J104" s="24" t="s">
        <v>61</v>
      </c>
      <c r="K104" s="24">
        <v>-1.4884688168914741</v>
      </c>
      <c r="L104" s="24">
        <v>-0.7159074775165288</v>
      </c>
      <c r="M104" s="24">
        <v>-0.350569466054042</v>
      </c>
      <c r="N104" s="24">
        <v>-0.09889808165357782</v>
      </c>
      <c r="O104" s="24">
        <v>-0.060063444739083885</v>
      </c>
      <c r="P104" s="24">
        <v>-0.020532864727699912</v>
      </c>
      <c r="Q104" s="24">
        <v>-0.007149760100668963</v>
      </c>
      <c r="R104" s="24">
        <v>-0.001520281729347957</v>
      </c>
      <c r="S104" s="24">
        <v>-0.0008092688799651444</v>
      </c>
      <c r="T104" s="24">
        <v>-0.00030053574701021215</v>
      </c>
      <c r="U104" s="24">
        <v>-0.00014980873887715025</v>
      </c>
      <c r="V104" s="24">
        <v>-5.6137607075079315E-05</v>
      </c>
      <c r="W104" s="24">
        <v>-5.1028725715243575E-05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145</v>
      </c>
      <c r="B106" s="24">
        <v>165.32</v>
      </c>
      <c r="C106" s="24">
        <v>168.52</v>
      </c>
      <c r="D106" s="24">
        <v>8.759830454968998</v>
      </c>
      <c r="E106" s="24">
        <v>10.76127728429796</v>
      </c>
      <c r="F106" s="24">
        <v>35.20954661915895</v>
      </c>
      <c r="G106" s="24" t="s">
        <v>59</v>
      </c>
      <c r="H106" s="24">
        <v>-1.9833863336575206</v>
      </c>
      <c r="I106" s="24">
        <v>95.83661366634247</v>
      </c>
      <c r="J106" s="24" t="s">
        <v>73</v>
      </c>
      <c r="K106" s="24">
        <v>3.214687566687898</v>
      </c>
      <c r="M106" s="24" t="s">
        <v>68</v>
      </c>
      <c r="N106" s="24">
        <v>2.521559078420131</v>
      </c>
      <c r="X106" s="24">
        <v>67.5</v>
      </c>
    </row>
    <row r="107" spans="1:24" ht="12.75" hidden="1">
      <c r="A107" s="24">
        <v>146</v>
      </c>
      <c r="B107" s="24">
        <v>111.37999725341797</v>
      </c>
      <c r="C107" s="24">
        <v>121.27999877929688</v>
      </c>
      <c r="D107" s="24">
        <v>9.036388397216797</v>
      </c>
      <c r="E107" s="24">
        <v>9.533534049987793</v>
      </c>
      <c r="F107" s="24">
        <v>29.885058690827186</v>
      </c>
      <c r="G107" s="24" t="s">
        <v>56</v>
      </c>
      <c r="H107" s="24">
        <v>34.79601645746679</v>
      </c>
      <c r="I107" s="24">
        <v>78.67601371088476</v>
      </c>
      <c r="J107" s="24" t="s">
        <v>62</v>
      </c>
      <c r="K107" s="24">
        <v>1.0723699653590295</v>
      </c>
      <c r="L107" s="24">
        <v>1.409340124196687</v>
      </c>
      <c r="M107" s="24">
        <v>0.2538685543635801</v>
      </c>
      <c r="N107" s="24">
        <v>0.10247558574874813</v>
      </c>
      <c r="O107" s="24">
        <v>0.04306883223046896</v>
      </c>
      <c r="P107" s="24">
        <v>0.04042972738666544</v>
      </c>
      <c r="Q107" s="24">
        <v>0.005242436297478674</v>
      </c>
      <c r="R107" s="24">
        <v>0.0015774931462175308</v>
      </c>
      <c r="S107" s="24">
        <v>0.0005650963114009863</v>
      </c>
      <c r="T107" s="24">
        <v>0.000594901620127719</v>
      </c>
      <c r="U107" s="24">
        <v>0.00011463939828368499</v>
      </c>
      <c r="V107" s="24">
        <v>5.856062449719741E-05</v>
      </c>
      <c r="W107" s="24">
        <v>3.523212490690796E-05</v>
      </c>
      <c r="X107" s="24">
        <v>67.5</v>
      </c>
    </row>
    <row r="108" spans="1:24" ht="12.75" hidden="1">
      <c r="A108" s="24">
        <v>1458</v>
      </c>
      <c r="B108" s="24">
        <v>174.27999877929688</v>
      </c>
      <c r="C108" s="24">
        <v>180.8800048828125</v>
      </c>
      <c r="D108" s="24">
        <v>8.31699275970459</v>
      </c>
      <c r="E108" s="24">
        <v>8.45246410369873</v>
      </c>
      <c r="F108" s="24">
        <v>29.93136442665009</v>
      </c>
      <c r="G108" s="24" t="s">
        <v>57</v>
      </c>
      <c r="H108" s="24">
        <v>-20.939923444745517</v>
      </c>
      <c r="I108" s="24">
        <v>85.84007533455136</v>
      </c>
      <c r="J108" s="24" t="s">
        <v>60</v>
      </c>
      <c r="K108" s="24">
        <v>0.7260443936979416</v>
      </c>
      <c r="L108" s="24">
        <v>-0.007666665884739715</v>
      </c>
      <c r="M108" s="24">
        <v>-0.17399345268512045</v>
      </c>
      <c r="N108" s="24">
        <v>-0.0010588397864752187</v>
      </c>
      <c r="O108" s="24">
        <v>0.02881596454774527</v>
      </c>
      <c r="P108" s="24">
        <v>-0.0008773761537435262</v>
      </c>
      <c r="Q108" s="24">
        <v>-0.003691893623768187</v>
      </c>
      <c r="R108" s="24">
        <v>-8.514825204478618E-05</v>
      </c>
      <c r="S108" s="24">
        <v>0.0003488191687806174</v>
      </c>
      <c r="T108" s="24">
        <v>-6.249698086580644E-05</v>
      </c>
      <c r="U108" s="24">
        <v>-8.692148433335954E-05</v>
      </c>
      <c r="V108" s="24">
        <v>-6.71523894930027E-06</v>
      </c>
      <c r="W108" s="24">
        <v>2.0806701607070273E-05</v>
      </c>
      <c r="X108" s="24">
        <v>67.5</v>
      </c>
    </row>
    <row r="109" spans="1:24" ht="12.75" hidden="1">
      <c r="A109" s="24">
        <v>1457</v>
      </c>
      <c r="B109" s="24">
        <v>154.75999450683594</v>
      </c>
      <c r="C109" s="24">
        <v>160.66000366210938</v>
      </c>
      <c r="D109" s="24">
        <v>8.228702545166016</v>
      </c>
      <c r="E109" s="24">
        <v>8.821930885314941</v>
      </c>
      <c r="F109" s="24">
        <v>35.083000093131865</v>
      </c>
      <c r="G109" s="24" t="s">
        <v>58</v>
      </c>
      <c r="H109" s="24">
        <v>14.35076569715973</v>
      </c>
      <c r="I109" s="24">
        <v>101.61076020399567</v>
      </c>
      <c r="J109" s="24" t="s">
        <v>61</v>
      </c>
      <c r="K109" s="24">
        <v>-0.7892001526760588</v>
      </c>
      <c r="L109" s="24">
        <v>-1.4093192711039415</v>
      </c>
      <c r="M109" s="24">
        <v>-0.1848662254641576</v>
      </c>
      <c r="N109" s="24">
        <v>-0.1024701153159086</v>
      </c>
      <c r="O109" s="24">
        <v>-0.03200881904849614</v>
      </c>
      <c r="P109" s="24">
        <v>-0.040420206180138765</v>
      </c>
      <c r="Q109" s="24">
        <v>-0.0037219698821862753</v>
      </c>
      <c r="R109" s="24">
        <v>-0.0015751934489252428</v>
      </c>
      <c r="S109" s="24">
        <v>-0.00044458860607329967</v>
      </c>
      <c r="T109" s="24">
        <v>-0.0005916097235621166</v>
      </c>
      <c r="U109" s="24">
        <v>-7.474521523235375E-05</v>
      </c>
      <c r="V109" s="24">
        <v>-5.817432687496744E-05</v>
      </c>
      <c r="W109" s="24">
        <v>-2.8432090913091557E-05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145</v>
      </c>
      <c r="B111" s="24">
        <v>169.32</v>
      </c>
      <c r="C111" s="24">
        <v>155.92</v>
      </c>
      <c r="D111" s="24">
        <v>8.66635565433043</v>
      </c>
      <c r="E111" s="24">
        <v>10.20492476254949</v>
      </c>
      <c r="F111" s="24">
        <v>28.310102408028488</v>
      </c>
      <c r="G111" s="24" t="s">
        <v>59</v>
      </c>
      <c r="H111" s="24">
        <v>-23.918734660205175</v>
      </c>
      <c r="I111" s="24">
        <v>77.90126533979482</v>
      </c>
      <c r="J111" s="24" t="s">
        <v>73</v>
      </c>
      <c r="K111" s="24">
        <v>2.6198766648096155</v>
      </c>
      <c r="M111" s="24" t="s">
        <v>68</v>
      </c>
      <c r="N111" s="24">
        <v>1.6853870347185382</v>
      </c>
      <c r="X111" s="24">
        <v>67.5</v>
      </c>
    </row>
    <row r="112" spans="1:24" ht="12.75" hidden="1">
      <c r="A112" s="24">
        <v>1457</v>
      </c>
      <c r="B112" s="24">
        <v>164.66000366210938</v>
      </c>
      <c r="C112" s="24">
        <v>157.36000061035156</v>
      </c>
      <c r="D112" s="24">
        <v>8.040826797485352</v>
      </c>
      <c r="E112" s="24">
        <v>8.756972312927246</v>
      </c>
      <c r="F112" s="24">
        <v>35.01026473423539</v>
      </c>
      <c r="G112" s="24" t="s">
        <v>56</v>
      </c>
      <c r="H112" s="24">
        <v>6.652434998754202</v>
      </c>
      <c r="I112" s="24">
        <v>103.81243866086358</v>
      </c>
      <c r="J112" s="24" t="s">
        <v>62</v>
      </c>
      <c r="K112" s="24">
        <v>1.321022658770389</v>
      </c>
      <c r="L112" s="24">
        <v>0.8783781153147505</v>
      </c>
      <c r="M112" s="24">
        <v>0.3127336287875915</v>
      </c>
      <c r="N112" s="24">
        <v>0.043964223290847135</v>
      </c>
      <c r="O112" s="24">
        <v>0.053054432891446984</v>
      </c>
      <c r="P112" s="24">
        <v>0.025197834793412612</v>
      </c>
      <c r="Q112" s="24">
        <v>0.006457919469708849</v>
      </c>
      <c r="R112" s="24">
        <v>0.0006767193461869298</v>
      </c>
      <c r="S112" s="24">
        <v>0.0006960533189643058</v>
      </c>
      <c r="T112" s="24">
        <v>0.0003708071147150891</v>
      </c>
      <c r="U112" s="24">
        <v>0.0001412567915254013</v>
      </c>
      <c r="V112" s="24">
        <v>2.5110383235798824E-05</v>
      </c>
      <c r="W112" s="24">
        <v>4.3403926017806216E-05</v>
      </c>
      <c r="X112" s="24">
        <v>67.5</v>
      </c>
    </row>
    <row r="113" spans="1:24" ht="12.75" hidden="1">
      <c r="A113" s="24">
        <v>1458</v>
      </c>
      <c r="B113" s="24">
        <v>147.4199981689453</v>
      </c>
      <c r="C113" s="24">
        <v>174.1199951171875</v>
      </c>
      <c r="D113" s="24">
        <v>8.32778549194336</v>
      </c>
      <c r="E113" s="24">
        <v>8.358802795410156</v>
      </c>
      <c r="F113" s="24">
        <v>30.41111416757131</v>
      </c>
      <c r="G113" s="24" t="s">
        <v>57</v>
      </c>
      <c r="H113" s="24">
        <v>7.084832629784927</v>
      </c>
      <c r="I113" s="24">
        <v>87.00483079873024</v>
      </c>
      <c r="J113" s="24" t="s">
        <v>60</v>
      </c>
      <c r="K113" s="24">
        <v>-1.1902413465671149</v>
      </c>
      <c r="L113" s="24">
        <v>-0.00477915719073834</v>
      </c>
      <c r="M113" s="24">
        <v>0.2832971914734481</v>
      </c>
      <c r="N113" s="24">
        <v>-0.0004549354564068085</v>
      </c>
      <c r="O113" s="24">
        <v>-0.04755090016809933</v>
      </c>
      <c r="P113" s="24">
        <v>-0.0005466519547855916</v>
      </c>
      <c r="Q113" s="24">
        <v>0.005919827698147886</v>
      </c>
      <c r="R113" s="24">
        <v>-3.661601770649333E-05</v>
      </c>
      <c r="S113" s="24">
        <v>-0.0006015959926769131</v>
      </c>
      <c r="T113" s="24">
        <v>-3.8917487987467804E-05</v>
      </c>
      <c r="U113" s="24">
        <v>0.00013355154013920497</v>
      </c>
      <c r="V113" s="24">
        <v>-2.9004873768952193E-06</v>
      </c>
      <c r="W113" s="24">
        <v>-3.676838419310598E-05</v>
      </c>
      <c r="X113" s="24">
        <v>67.5</v>
      </c>
    </row>
    <row r="114" spans="1:24" ht="12.75" hidden="1">
      <c r="A114" s="24">
        <v>146</v>
      </c>
      <c r="B114" s="24">
        <v>125.16000366210938</v>
      </c>
      <c r="C114" s="24">
        <v>114.45999908447266</v>
      </c>
      <c r="D114" s="24">
        <v>8.984614372253418</v>
      </c>
      <c r="E114" s="24">
        <v>9.503089904785156</v>
      </c>
      <c r="F114" s="24">
        <v>29.853579531432754</v>
      </c>
      <c r="G114" s="24" t="s">
        <v>58</v>
      </c>
      <c r="H114" s="24">
        <v>21.431819406365747</v>
      </c>
      <c r="I114" s="24">
        <v>79.09182306847512</v>
      </c>
      <c r="J114" s="24" t="s">
        <v>61</v>
      </c>
      <c r="K114" s="24">
        <v>0.573084986635393</v>
      </c>
      <c r="L114" s="24">
        <v>-0.8783651137883605</v>
      </c>
      <c r="M114" s="24">
        <v>0.13245763050089462</v>
      </c>
      <c r="N114" s="24">
        <v>-0.04396186942451344</v>
      </c>
      <c r="O114" s="24">
        <v>0.02353050663790524</v>
      </c>
      <c r="P114" s="24">
        <v>-0.02519190445195528</v>
      </c>
      <c r="Q114" s="24">
        <v>0.0025807680836304786</v>
      </c>
      <c r="R114" s="24">
        <v>-0.0006757280079669508</v>
      </c>
      <c r="S114" s="24">
        <v>0.0003501035338814863</v>
      </c>
      <c r="T114" s="24">
        <v>-0.000368759197108458</v>
      </c>
      <c r="U114" s="24">
        <v>4.6015945915486814E-05</v>
      </c>
      <c r="V114" s="24">
        <v>-2.494230380749056E-05</v>
      </c>
      <c r="W114" s="24">
        <v>2.3064837254733657E-05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145</v>
      </c>
      <c r="B116" s="24">
        <v>169.32</v>
      </c>
      <c r="C116" s="24">
        <v>155.92</v>
      </c>
      <c r="D116" s="24">
        <v>8.66635565433043</v>
      </c>
      <c r="E116" s="24">
        <v>10.20492476254949</v>
      </c>
      <c r="F116" s="24">
        <v>37.18659422360987</v>
      </c>
      <c r="G116" s="24" t="s">
        <v>59</v>
      </c>
      <c r="H116" s="24">
        <v>0.5068196612098603</v>
      </c>
      <c r="I116" s="24">
        <v>102.32681966120985</v>
      </c>
      <c r="J116" s="24" t="s">
        <v>73</v>
      </c>
      <c r="K116" s="24">
        <v>1.0664671261881242</v>
      </c>
      <c r="M116" s="24" t="s">
        <v>68</v>
      </c>
      <c r="N116" s="24">
        <v>0.6264554403520601</v>
      </c>
      <c r="X116" s="24">
        <v>67.5</v>
      </c>
    </row>
    <row r="117" spans="1:24" ht="12.75" hidden="1">
      <c r="A117" s="24">
        <v>1457</v>
      </c>
      <c r="B117" s="24">
        <v>164.66000366210938</v>
      </c>
      <c r="C117" s="24">
        <v>157.36000061035156</v>
      </c>
      <c r="D117" s="24">
        <v>8.040826797485352</v>
      </c>
      <c r="E117" s="24">
        <v>8.756972312927246</v>
      </c>
      <c r="F117" s="24">
        <v>35.01026473423539</v>
      </c>
      <c r="G117" s="24" t="s">
        <v>56</v>
      </c>
      <c r="H117" s="24">
        <v>6.652434998754202</v>
      </c>
      <c r="I117" s="24">
        <v>103.81243866086358</v>
      </c>
      <c r="J117" s="24" t="s">
        <v>62</v>
      </c>
      <c r="K117" s="24">
        <v>0.9187137454118187</v>
      </c>
      <c r="L117" s="24">
        <v>0.41481963358255375</v>
      </c>
      <c r="M117" s="24">
        <v>0.21749356131827077</v>
      </c>
      <c r="N117" s="24">
        <v>0.03910992091883271</v>
      </c>
      <c r="O117" s="24">
        <v>0.036897175304409696</v>
      </c>
      <c r="P117" s="24">
        <v>0.011899782461001183</v>
      </c>
      <c r="Q117" s="24">
        <v>0.00449130667147284</v>
      </c>
      <c r="R117" s="24">
        <v>0.0006020026487999174</v>
      </c>
      <c r="S117" s="24">
        <v>0.00048407116529910067</v>
      </c>
      <c r="T117" s="24">
        <v>0.00017507207959801296</v>
      </c>
      <c r="U117" s="24">
        <v>9.823154080050388E-05</v>
      </c>
      <c r="V117" s="24">
        <v>2.232840163403787E-05</v>
      </c>
      <c r="W117" s="24">
        <v>3.0179084354898223E-05</v>
      </c>
      <c r="X117" s="24">
        <v>67.5</v>
      </c>
    </row>
    <row r="118" spans="1:24" ht="12.75" hidden="1">
      <c r="A118" s="24">
        <v>146</v>
      </c>
      <c r="B118" s="24">
        <v>125.16000366210938</v>
      </c>
      <c r="C118" s="24">
        <v>114.45999908447266</v>
      </c>
      <c r="D118" s="24">
        <v>8.984614372253418</v>
      </c>
      <c r="E118" s="24">
        <v>9.503089904785156</v>
      </c>
      <c r="F118" s="24">
        <v>27.46501530188958</v>
      </c>
      <c r="G118" s="24" t="s">
        <v>57</v>
      </c>
      <c r="H118" s="24">
        <v>15.10373740092956</v>
      </c>
      <c r="I118" s="24">
        <v>72.76374106303894</v>
      </c>
      <c r="J118" s="24" t="s">
        <v>60</v>
      </c>
      <c r="K118" s="24">
        <v>-0.5642530689417912</v>
      </c>
      <c r="L118" s="24">
        <v>0.0022575777270426025</v>
      </c>
      <c r="M118" s="24">
        <v>0.13162002418162116</v>
      </c>
      <c r="N118" s="24">
        <v>-0.00040470247974433416</v>
      </c>
      <c r="O118" s="24">
        <v>-0.022974216313353876</v>
      </c>
      <c r="P118" s="24">
        <v>0.0002583799440830827</v>
      </c>
      <c r="Q118" s="24">
        <v>0.0026231870839539934</v>
      </c>
      <c r="R118" s="24">
        <v>-3.2527940907850245E-05</v>
      </c>
      <c r="S118" s="24">
        <v>-0.0003262868131429952</v>
      </c>
      <c r="T118" s="24">
        <v>1.8401779039848082E-05</v>
      </c>
      <c r="U118" s="24">
        <v>5.085339264087031E-05</v>
      </c>
      <c r="V118" s="24">
        <v>-2.571826678615286E-06</v>
      </c>
      <c r="W118" s="24">
        <v>-2.1070104244193728E-05</v>
      </c>
      <c r="X118" s="24">
        <v>67.5</v>
      </c>
    </row>
    <row r="119" spans="1:24" ht="12.75" hidden="1">
      <c r="A119" s="24">
        <v>1458</v>
      </c>
      <c r="B119" s="24">
        <v>147.4199981689453</v>
      </c>
      <c r="C119" s="24">
        <v>174.1199951171875</v>
      </c>
      <c r="D119" s="24">
        <v>8.32778549194336</v>
      </c>
      <c r="E119" s="24">
        <v>8.358802795410156</v>
      </c>
      <c r="F119" s="24">
        <v>23.65129848498513</v>
      </c>
      <c r="G119" s="24" t="s">
        <v>58</v>
      </c>
      <c r="H119" s="24">
        <v>-12.254696216585629</v>
      </c>
      <c r="I119" s="24">
        <v>67.66530195235968</v>
      </c>
      <c r="J119" s="24" t="s">
        <v>61</v>
      </c>
      <c r="K119" s="24">
        <v>-0.7250195998718809</v>
      </c>
      <c r="L119" s="24">
        <v>0.4148134903162752</v>
      </c>
      <c r="M119" s="24">
        <v>-0.1731462342915198</v>
      </c>
      <c r="N119" s="24">
        <v>-0.03910782696827116</v>
      </c>
      <c r="O119" s="24">
        <v>-0.028871905552484152</v>
      </c>
      <c r="P119" s="24">
        <v>0.011896977028793785</v>
      </c>
      <c r="Q119" s="24">
        <v>-0.003645644680957455</v>
      </c>
      <c r="R119" s="24">
        <v>-0.0006011232171713317</v>
      </c>
      <c r="S119" s="24">
        <v>-0.0003575776959529458</v>
      </c>
      <c r="T119" s="24">
        <v>0.0001741022905735062</v>
      </c>
      <c r="U119" s="24">
        <v>-8.404384608616228E-05</v>
      </c>
      <c r="V119" s="24">
        <v>-2.2179793215133177E-05</v>
      </c>
      <c r="W119" s="24">
        <v>-2.1606199102083463E-05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145</v>
      </c>
      <c r="B121" s="100">
        <v>169.32</v>
      </c>
      <c r="C121" s="100">
        <v>155.92</v>
      </c>
      <c r="D121" s="100">
        <v>8.66635565433043</v>
      </c>
      <c r="E121" s="100">
        <v>10.20492476254949</v>
      </c>
      <c r="F121" s="100">
        <v>28.310102408028488</v>
      </c>
      <c r="G121" s="100" t="s">
        <v>59</v>
      </c>
      <c r="H121" s="100">
        <v>-23.918734660205175</v>
      </c>
      <c r="I121" s="100">
        <v>77.90126533979482</v>
      </c>
      <c r="J121" s="100" t="s">
        <v>73</v>
      </c>
      <c r="K121" s="100">
        <v>2.254163437523824</v>
      </c>
      <c r="M121" s="100" t="s">
        <v>68</v>
      </c>
      <c r="N121" s="100">
        <v>1.4987600861706092</v>
      </c>
      <c r="X121" s="100">
        <v>67.5</v>
      </c>
    </row>
    <row r="122" spans="1:24" s="100" customFormat="1" ht="12.75">
      <c r="A122" s="100">
        <v>1458</v>
      </c>
      <c r="B122" s="100">
        <v>147.4199981689453</v>
      </c>
      <c r="C122" s="100">
        <v>174.1199951171875</v>
      </c>
      <c r="D122" s="100">
        <v>8.32778549194336</v>
      </c>
      <c r="E122" s="100">
        <v>8.358802795410156</v>
      </c>
      <c r="F122" s="100">
        <v>32.39496661328956</v>
      </c>
      <c r="G122" s="100" t="s">
        <v>56</v>
      </c>
      <c r="H122" s="100">
        <v>12.760545312269258</v>
      </c>
      <c r="I122" s="100">
        <v>92.68054348121457</v>
      </c>
      <c r="J122" s="100" t="s">
        <v>62</v>
      </c>
      <c r="K122" s="100">
        <v>1.180542673916469</v>
      </c>
      <c r="L122" s="100">
        <v>0.8818881923921189</v>
      </c>
      <c r="M122" s="100">
        <v>0.279477299164214</v>
      </c>
      <c r="N122" s="100">
        <v>0.041543640256267084</v>
      </c>
      <c r="O122" s="100">
        <v>0.047412411502255225</v>
      </c>
      <c r="P122" s="100">
        <v>0.025298580100612936</v>
      </c>
      <c r="Q122" s="100">
        <v>0.005771179457315115</v>
      </c>
      <c r="R122" s="100">
        <v>0.0006394819118151504</v>
      </c>
      <c r="S122" s="100">
        <v>0.0006220429180733711</v>
      </c>
      <c r="T122" s="100">
        <v>0.0003722940118101555</v>
      </c>
      <c r="U122" s="100">
        <v>0.00012623241060194372</v>
      </c>
      <c r="V122" s="100">
        <v>2.3727045327955414E-05</v>
      </c>
      <c r="W122" s="100">
        <v>3.878975005997104E-05</v>
      </c>
      <c r="X122" s="100">
        <v>67.5</v>
      </c>
    </row>
    <row r="123" spans="1:24" s="100" customFormat="1" ht="12.75">
      <c r="A123" s="100">
        <v>1457</v>
      </c>
      <c r="B123" s="100">
        <v>164.66000366210938</v>
      </c>
      <c r="C123" s="100">
        <v>157.36000061035156</v>
      </c>
      <c r="D123" s="100">
        <v>8.040826797485352</v>
      </c>
      <c r="E123" s="100">
        <v>8.756972312927246</v>
      </c>
      <c r="F123" s="100">
        <v>35.021369003261675</v>
      </c>
      <c r="G123" s="100" t="s">
        <v>57</v>
      </c>
      <c r="H123" s="100">
        <v>6.685361377800888</v>
      </c>
      <c r="I123" s="100">
        <v>103.84536503991026</v>
      </c>
      <c r="J123" s="100" t="s">
        <v>60</v>
      </c>
      <c r="K123" s="100">
        <v>-1.1767378006259603</v>
      </c>
      <c r="L123" s="100">
        <v>-0.004798113812666247</v>
      </c>
      <c r="M123" s="100">
        <v>0.2788134555131384</v>
      </c>
      <c r="N123" s="100">
        <v>-0.0004298121714710226</v>
      </c>
      <c r="O123" s="100">
        <v>-0.047215823621695865</v>
      </c>
      <c r="P123" s="100">
        <v>-0.000548812409542433</v>
      </c>
      <c r="Q123" s="100">
        <v>0.005765922360831149</v>
      </c>
      <c r="R123" s="100">
        <v>-3.459513351855656E-05</v>
      </c>
      <c r="S123" s="100">
        <v>-0.0006142355466498924</v>
      </c>
      <c r="T123" s="100">
        <v>-3.907265115003342E-05</v>
      </c>
      <c r="U123" s="100">
        <v>0.00012614792472824996</v>
      </c>
      <c r="V123" s="100">
        <v>-2.741515236890575E-06</v>
      </c>
      <c r="W123" s="100">
        <v>-3.8078494582481405E-05</v>
      </c>
      <c r="X123" s="100">
        <v>67.5</v>
      </c>
    </row>
    <row r="124" spans="1:24" s="100" customFormat="1" ht="12.75">
      <c r="A124" s="100">
        <v>146</v>
      </c>
      <c r="B124" s="100">
        <v>125.16000366210938</v>
      </c>
      <c r="C124" s="100">
        <v>114.45999908447266</v>
      </c>
      <c r="D124" s="100">
        <v>8.984614372253418</v>
      </c>
      <c r="E124" s="100">
        <v>9.503089904785156</v>
      </c>
      <c r="F124" s="100">
        <v>27.46501530188958</v>
      </c>
      <c r="G124" s="100" t="s">
        <v>58</v>
      </c>
      <c r="H124" s="100">
        <v>15.10373740092956</v>
      </c>
      <c r="I124" s="100">
        <v>72.76374106303894</v>
      </c>
      <c r="J124" s="100" t="s">
        <v>61</v>
      </c>
      <c r="K124" s="100">
        <v>0.0947056150174009</v>
      </c>
      <c r="L124" s="100">
        <v>-0.8818751396793537</v>
      </c>
      <c r="M124" s="100">
        <v>0.019251435607423047</v>
      </c>
      <c r="N124" s="100">
        <v>-0.04154141676976593</v>
      </c>
      <c r="O124" s="100">
        <v>0.0043130921835836415</v>
      </c>
      <c r="P124" s="100">
        <v>-0.025292626594449637</v>
      </c>
      <c r="Q124" s="100">
        <v>0.00024627557208001016</v>
      </c>
      <c r="R124" s="100">
        <v>-0.0006385454504384109</v>
      </c>
      <c r="S124" s="100">
        <v>9.824502611808146E-05</v>
      </c>
      <c r="T124" s="100">
        <v>-0.00037023797639060204</v>
      </c>
      <c r="U124" s="100">
        <v>-4.617637180799083E-06</v>
      </c>
      <c r="V124" s="100">
        <v>-2.356813047742115E-05</v>
      </c>
      <c r="W124" s="100">
        <v>7.394116583267911E-06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145</v>
      </c>
      <c r="B126" s="24">
        <v>169.32</v>
      </c>
      <c r="C126" s="24">
        <v>155.92</v>
      </c>
      <c r="D126" s="24">
        <v>8.66635565433043</v>
      </c>
      <c r="E126" s="24">
        <v>10.20492476254949</v>
      </c>
      <c r="F126" s="24">
        <v>35.01909731804601</v>
      </c>
      <c r="G126" s="24" t="s">
        <v>59</v>
      </c>
      <c r="H126" s="24">
        <v>-5.4575088717604245</v>
      </c>
      <c r="I126" s="24">
        <v>96.36249112823957</v>
      </c>
      <c r="J126" s="24" t="s">
        <v>73</v>
      </c>
      <c r="K126" s="24">
        <v>2.9020867423477705</v>
      </c>
      <c r="M126" s="24" t="s">
        <v>68</v>
      </c>
      <c r="N126" s="24">
        <v>1.5822149920306194</v>
      </c>
      <c r="X126" s="24">
        <v>67.5</v>
      </c>
    </row>
    <row r="127" spans="1:24" ht="12.75" hidden="1">
      <c r="A127" s="24">
        <v>1458</v>
      </c>
      <c r="B127" s="24">
        <v>147.4199981689453</v>
      </c>
      <c r="C127" s="24">
        <v>174.1199951171875</v>
      </c>
      <c r="D127" s="24">
        <v>8.32778549194336</v>
      </c>
      <c r="E127" s="24">
        <v>8.358802795410156</v>
      </c>
      <c r="F127" s="24">
        <v>32.39496661328956</v>
      </c>
      <c r="G127" s="24" t="s">
        <v>56</v>
      </c>
      <c r="H127" s="24">
        <v>12.760545312269258</v>
      </c>
      <c r="I127" s="24">
        <v>92.68054348121457</v>
      </c>
      <c r="J127" s="24" t="s">
        <v>62</v>
      </c>
      <c r="K127" s="24">
        <v>1.6011258838712485</v>
      </c>
      <c r="L127" s="24">
        <v>0.4347555264973647</v>
      </c>
      <c r="M127" s="24">
        <v>0.37904573573107353</v>
      </c>
      <c r="N127" s="24">
        <v>0.03796926343148238</v>
      </c>
      <c r="O127" s="24">
        <v>0.06430407903191883</v>
      </c>
      <c r="P127" s="24">
        <v>0.01247164270082613</v>
      </c>
      <c r="Q127" s="24">
        <v>0.007827374745880696</v>
      </c>
      <c r="R127" s="24">
        <v>0.0005844553794871436</v>
      </c>
      <c r="S127" s="24">
        <v>0.0008436493235237077</v>
      </c>
      <c r="T127" s="24">
        <v>0.0001834677959870869</v>
      </c>
      <c r="U127" s="24">
        <v>0.00017119444732232255</v>
      </c>
      <c r="V127" s="24">
        <v>2.167007989310631E-05</v>
      </c>
      <c r="W127" s="24">
        <v>5.260033440227743E-05</v>
      </c>
      <c r="X127" s="24">
        <v>67.5</v>
      </c>
    </row>
    <row r="128" spans="1:24" ht="12.75" hidden="1">
      <c r="A128" s="24">
        <v>146</v>
      </c>
      <c r="B128" s="24">
        <v>125.16000366210938</v>
      </c>
      <c r="C128" s="24">
        <v>114.45999908447266</v>
      </c>
      <c r="D128" s="24">
        <v>8.984614372253418</v>
      </c>
      <c r="E128" s="24">
        <v>9.503089904785156</v>
      </c>
      <c r="F128" s="24">
        <v>29.853579531432754</v>
      </c>
      <c r="G128" s="24" t="s">
        <v>57</v>
      </c>
      <c r="H128" s="24">
        <v>21.431819406365747</v>
      </c>
      <c r="I128" s="24">
        <v>79.09182306847512</v>
      </c>
      <c r="J128" s="24" t="s">
        <v>60</v>
      </c>
      <c r="K128" s="24">
        <v>-1.03896747245381</v>
      </c>
      <c r="L128" s="24">
        <v>0.002366121279655875</v>
      </c>
      <c r="M128" s="24">
        <v>0.24266781092048287</v>
      </c>
      <c r="N128" s="24">
        <v>-0.00039301798251627337</v>
      </c>
      <c r="O128" s="24">
        <v>-0.04225211079480357</v>
      </c>
      <c r="P128" s="24">
        <v>0.0002708900207033782</v>
      </c>
      <c r="Q128" s="24">
        <v>0.004851559000998834</v>
      </c>
      <c r="R128" s="24">
        <v>-3.1593658551919764E-05</v>
      </c>
      <c r="S128" s="24">
        <v>-0.0005959951272039768</v>
      </c>
      <c r="T128" s="24">
        <v>1.9296394220668906E-05</v>
      </c>
      <c r="U128" s="24">
        <v>9.510447696284738E-05</v>
      </c>
      <c r="V128" s="24">
        <v>-2.5029407831980922E-06</v>
      </c>
      <c r="W128" s="24">
        <v>-3.837385019027643E-05</v>
      </c>
      <c r="X128" s="24">
        <v>67.5</v>
      </c>
    </row>
    <row r="129" spans="1:24" ht="12.75" hidden="1">
      <c r="A129" s="24">
        <v>1457</v>
      </c>
      <c r="B129" s="24">
        <v>164.66000366210938</v>
      </c>
      <c r="C129" s="24">
        <v>157.36000061035156</v>
      </c>
      <c r="D129" s="24">
        <v>8.040826797485352</v>
      </c>
      <c r="E129" s="24">
        <v>8.756972312927246</v>
      </c>
      <c r="F129" s="24">
        <v>26.35286499383466</v>
      </c>
      <c r="G129" s="24" t="s">
        <v>58</v>
      </c>
      <c r="H129" s="24">
        <v>-19.018487124667303</v>
      </c>
      <c r="I129" s="24">
        <v>78.14151653744207</v>
      </c>
      <c r="J129" s="24" t="s">
        <v>61</v>
      </c>
      <c r="K129" s="24">
        <v>-1.2182572335863342</v>
      </c>
      <c r="L129" s="24">
        <v>0.43474908773922777</v>
      </c>
      <c r="M129" s="24">
        <v>-0.2911837964567596</v>
      </c>
      <c r="N129" s="24">
        <v>-0.03796722932207095</v>
      </c>
      <c r="O129" s="24">
        <v>-0.048474464551214035</v>
      </c>
      <c r="P129" s="24">
        <v>0.012468700423610835</v>
      </c>
      <c r="Q129" s="24">
        <v>-0.006142488963952485</v>
      </c>
      <c r="R129" s="24">
        <v>-0.0005836008322053403</v>
      </c>
      <c r="S129" s="24">
        <v>-0.0005971046720895133</v>
      </c>
      <c r="T129" s="24">
        <v>0.000182450216043829</v>
      </c>
      <c r="U129" s="24">
        <v>-0.00014234703107412778</v>
      </c>
      <c r="V129" s="24">
        <v>-2.1525047038494808E-05</v>
      </c>
      <c r="W129" s="24">
        <v>-3.5975586177373575E-05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145</v>
      </c>
      <c r="B131" s="24">
        <v>169.32</v>
      </c>
      <c r="C131" s="24">
        <v>155.92</v>
      </c>
      <c r="D131" s="24">
        <v>8.66635565433043</v>
      </c>
      <c r="E131" s="24">
        <v>10.20492476254949</v>
      </c>
      <c r="F131" s="24">
        <v>37.18659422360987</v>
      </c>
      <c r="G131" s="24" t="s">
        <v>59</v>
      </c>
      <c r="H131" s="24">
        <v>0.5068196612098603</v>
      </c>
      <c r="I131" s="24">
        <v>102.32681966120985</v>
      </c>
      <c r="J131" s="24" t="s">
        <v>73</v>
      </c>
      <c r="K131" s="24">
        <v>1.6526330254054376</v>
      </c>
      <c r="M131" s="24" t="s">
        <v>68</v>
      </c>
      <c r="N131" s="24">
        <v>1.1941709972097347</v>
      </c>
      <c r="X131" s="24">
        <v>67.5</v>
      </c>
    </row>
    <row r="132" spans="1:24" ht="12.75" hidden="1">
      <c r="A132" s="24">
        <v>146</v>
      </c>
      <c r="B132" s="24">
        <v>125.16000366210938</v>
      </c>
      <c r="C132" s="24">
        <v>114.45999908447266</v>
      </c>
      <c r="D132" s="24">
        <v>8.984614372253418</v>
      </c>
      <c r="E132" s="24">
        <v>9.503089904785156</v>
      </c>
      <c r="F132" s="24">
        <v>29.304760181646234</v>
      </c>
      <c r="G132" s="24" t="s">
        <v>56</v>
      </c>
      <c r="H132" s="24">
        <v>19.97781879433971</v>
      </c>
      <c r="I132" s="24">
        <v>77.63782245644909</v>
      </c>
      <c r="J132" s="24" t="s">
        <v>62</v>
      </c>
      <c r="K132" s="24">
        <v>0.899937912891</v>
      </c>
      <c r="L132" s="24">
        <v>0.8912120138865961</v>
      </c>
      <c r="M132" s="24">
        <v>0.21304776678241366</v>
      </c>
      <c r="N132" s="24">
        <v>0.033415532526371326</v>
      </c>
      <c r="O132" s="24">
        <v>0.036143461726953874</v>
      </c>
      <c r="P132" s="24">
        <v>0.02556617846672158</v>
      </c>
      <c r="Q132" s="24">
        <v>0.0043994405039930245</v>
      </c>
      <c r="R132" s="24">
        <v>0.0005144379519072533</v>
      </c>
      <c r="S132" s="24">
        <v>0.00047420420439603025</v>
      </c>
      <c r="T132" s="24">
        <v>0.00037618118162395937</v>
      </c>
      <c r="U132" s="24">
        <v>9.620222796129902E-05</v>
      </c>
      <c r="V132" s="24">
        <v>1.9106110872127844E-05</v>
      </c>
      <c r="W132" s="24">
        <v>2.95644297052257E-05</v>
      </c>
      <c r="X132" s="24">
        <v>67.5</v>
      </c>
    </row>
    <row r="133" spans="1:24" ht="12.75" hidden="1">
      <c r="A133" s="24">
        <v>1457</v>
      </c>
      <c r="B133" s="24">
        <v>164.66000366210938</v>
      </c>
      <c r="C133" s="24">
        <v>157.36000061035156</v>
      </c>
      <c r="D133" s="24">
        <v>8.040826797485352</v>
      </c>
      <c r="E133" s="24">
        <v>8.756972312927246</v>
      </c>
      <c r="F133" s="24">
        <v>26.35286499383466</v>
      </c>
      <c r="G133" s="24" t="s">
        <v>57</v>
      </c>
      <c r="H133" s="24">
        <v>-19.018487124667303</v>
      </c>
      <c r="I133" s="24">
        <v>78.14151653744207</v>
      </c>
      <c r="J133" s="24" t="s">
        <v>60</v>
      </c>
      <c r="K133" s="24">
        <v>0.749049949908713</v>
      </c>
      <c r="L133" s="24">
        <v>-0.0048483831091320415</v>
      </c>
      <c r="M133" s="24">
        <v>-0.17865812538475853</v>
      </c>
      <c r="N133" s="24">
        <v>-0.00034487094320519965</v>
      </c>
      <c r="O133" s="24">
        <v>0.029865524669451974</v>
      </c>
      <c r="P133" s="24">
        <v>-0.0005548750872302934</v>
      </c>
      <c r="Q133" s="24">
        <v>-0.003750905620689441</v>
      </c>
      <c r="R133" s="24">
        <v>-2.7738048128955243E-05</v>
      </c>
      <c r="S133" s="24">
        <v>0.00037288073469766465</v>
      </c>
      <c r="T133" s="24">
        <v>-3.952587351072406E-05</v>
      </c>
      <c r="U133" s="24">
        <v>-8.574525330453753E-05</v>
      </c>
      <c r="V133" s="24">
        <v>-2.183989079602224E-06</v>
      </c>
      <c r="W133" s="24">
        <v>2.2622689567272465E-05</v>
      </c>
      <c r="X133" s="24">
        <v>67.5</v>
      </c>
    </row>
    <row r="134" spans="1:24" ht="12.75" hidden="1">
      <c r="A134" s="24">
        <v>1458</v>
      </c>
      <c r="B134" s="24">
        <v>147.4199981689453</v>
      </c>
      <c r="C134" s="24">
        <v>174.1199951171875</v>
      </c>
      <c r="D134" s="24">
        <v>8.32778549194336</v>
      </c>
      <c r="E134" s="24">
        <v>8.358802795410156</v>
      </c>
      <c r="F134" s="24">
        <v>30.41111416757131</v>
      </c>
      <c r="G134" s="24" t="s">
        <v>58</v>
      </c>
      <c r="H134" s="24">
        <v>7.084832629784927</v>
      </c>
      <c r="I134" s="24">
        <v>87.00483079873024</v>
      </c>
      <c r="J134" s="24" t="s">
        <v>61</v>
      </c>
      <c r="K134" s="24">
        <v>-0.49881100589337796</v>
      </c>
      <c r="L134" s="24">
        <v>-0.8911988256708092</v>
      </c>
      <c r="M134" s="24">
        <v>-0.11606302238429611</v>
      </c>
      <c r="N134" s="24">
        <v>-0.03341375282804242</v>
      </c>
      <c r="O134" s="24">
        <v>-0.02035682347091842</v>
      </c>
      <c r="P134" s="24">
        <v>-0.02556015639681865</v>
      </c>
      <c r="Q134" s="24">
        <v>-0.0022990832461776485</v>
      </c>
      <c r="R134" s="24">
        <v>-0.0005136896018497213</v>
      </c>
      <c r="S134" s="24">
        <v>-0.0002929668669972799</v>
      </c>
      <c r="T134" s="24">
        <v>-0.00037409889966586715</v>
      </c>
      <c r="U134" s="24">
        <v>-4.3619034840977844E-05</v>
      </c>
      <c r="V134" s="24">
        <v>-1.898087628004092E-05</v>
      </c>
      <c r="W134" s="24">
        <v>-1.9033376488107765E-05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145</v>
      </c>
      <c r="B136" s="24">
        <v>169.32</v>
      </c>
      <c r="C136" s="24">
        <v>155.92</v>
      </c>
      <c r="D136" s="24">
        <v>8.66635565433043</v>
      </c>
      <c r="E136" s="24">
        <v>10.20492476254949</v>
      </c>
      <c r="F136" s="24">
        <v>35.01909731804601</v>
      </c>
      <c r="G136" s="24" t="s">
        <v>59</v>
      </c>
      <c r="H136" s="24">
        <v>-5.4575088717604245</v>
      </c>
      <c r="I136" s="24">
        <v>96.36249112823957</v>
      </c>
      <c r="J136" s="24" t="s">
        <v>73</v>
      </c>
      <c r="K136" s="24">
        <v>1.1036124996913037</v>
      </c>
      <c r="M136" s="24" t="s">
        <v>68</v>
      </c>
      <c r="N136" s="24">
        <v>0.8929864687254564</v>
      </c>
      <c r="X136" s="24">
        <v>67.5</v>
      </c>
    </row>
    <row r="137" spans="1:24" ht="12.75" hidden="1">
      <c r="A137" s="24">
        <v>146</v>
      </c>
      <c r="B137" s="24">
        <v>125.16000366210938</v>
      </c>
      <c r="C137" s="24">
        <v>114.45999908447266</v>
      </c>
      <c r="D137" s="24">
        <v>8.984614372253418</v>
      </c>
      <c r="E137" s="24">
        <v>9.503089904785156</v>
      </c>
      <c r="F137" s="24">
        <v>29.304760181646234</v>
      </c>
      <c r="G137" s="24" t="s">
        <v>56</v>
      </c>
      <c r="H137" s="24">
        <v>19.97781879433971</v>
      </c>
      <c r="I137" s="24">
        <v>77.63782245644909</v>
      </c>
      <c r="J137" s="24" t="s">
        <v>62</v>
      </c>
      <c r="K137" s="24">
        <v>0.5742226414435979</v>
      </c>
      <c r="L137" s="24">
        <v>0.8677660438821178</v>
      </c>
      <c r="M137" s="24">
        <v>0.13593928509194525</v>
      </c>
      <c r="N137" s="24">
        <v>0.034978673868167415</v>
      </c>
      <c r="O137" s="24">
        <v>0.023062166541268008</v>
      </c>
      <c r="P137" s="24">
        <v>0.024893572919643375</v>
      </c>
      <c r="Q137" s="24">
        <v>0.0028071761930601826</v>
      </c>
      <c r="R137" s="24">
        <v>0.0005384874573300709</v>
      </c>
      <c r="S137" s="24">
        <v>0.0003026044668844623</v>
      </c>
      <c r="T137" s="24">
        <v>0.0003662986209891447</v>
      </c>
      <c r="U137" s="24">
        <v>6.138430151007215E-05</v>
      </c>
      <c r="V137" s="24">
        <v>1.9992890040305703E-05</v>
      </c>
      <c r="W137" s="24">
        <v>1.8869023929465063E-05</v>
      </c>
      <c r="X137" s="24">
        <v>67.5</v>
      </c>
    </row>
    <row r="138" spans="1:24" ht="12.75" hidden="1">
      <c r="A138" s="24">
        <v>1458</v>
      </c>
      <c r="B138" s="24">
        <v>147.4199981689453</v>
      </c>
      <c r="C138" s="24">
        <v>174.1199951171875</v>
      </c>
      <c r="D138" s="24">
        <v>8.32778549194336</v>
      </c>
      <c r="E138" s="24">
        <v>8.358802795410156</v>
      </c>
      <c r="F138" s="24">
        <v>23.65129848498513</v>
      </c>
      <c r="G138" s="24" t="s">
        <v>57</v>
      </c>
      <c r="H138" s="24">
        <v>-12.254696216585629</v>
      </c>
      <c r="I138" s="24">
        <v>67.66530195235968</v>
      </c>
      <c r="J138" s="24" t="s">
        <v>60</v>
      </c>
      <c r="K138" s="24">
        <v>0.25944365775638395</v>
      </c>
      <c r="L138" s="24">
        <v>-0.004720880662490165</v>
      </c>
      <c r="M138" s="24">
        <v>-0.062794187086957</v>
      </c>
      <c r="N138" s="24">
        <v>-0.0003612394355311979</v>
      </c>
      <c r="O138" s="24">
        <v>0.010197404700695054</v>
      </c>
      <c r="P138" s="24">
        <v>-0.0005402043120824805</v>
      </c>
      <c r="Q138" s="24">
        <v>-0.001361588863212566</v>
      </c>
      <c r="R138" s="24">
        <v>-2.906018999386141E-05</v>
      </c>
      <c r="S138" s="24">
        <v>0.00011514045593371153</v>
      </c>
      <c r="T138" s="24">
        <v>-3.847607621395919E-05</v>
      </c>
      <c r="U138" s="24">
        <v>-3.3925699708941976E-05</v>
      </c>
      <c r="V138" s="24">
        <v>-2.292670808126102E-06</v>
      </c>
      <c r="W138" s="24">
        <v>6.588859036902473E-06</v>
      </c>
      <c r="X138" s="24">
        <v>67.5</v>
      </c>
    </row>
    <row r="139" spans="1:24" ht="12.75" hidden="1">
      <c r="A139" s="24">
        <v>1457</v>
      </c>
      <c r="B139" s="24">
        <v>164.66000366210938</v>
      </c>
      <c r="C139" s="24">
        <v>157.36000061035156</v>
      </c>
      <c r="D139" s="24">
        <v>8.040826797485352</v>
      </c>
      <c r="E139" s="24">
        <v>8.756972312927246</v>
      </c>
      <c r="F139" s="24">
        <v>35.021369003261675</v>
      </c>
      <c r="G139" s="24" t="s">
        <v>58</v>
      </c>
      <c r="H139" s="24">
        <v>6.685361377800888</v>
      </c>
      <c r="I139" s="24">
        <v>103.84536503991026</v>
      </c>
      <c r="J139" s="24" t="s">
        <v>61</v>
      </c>
      <c r="K139" s="24">
        <v>-0.5122700756402341</v>
      </c>
      <c r="L139" s="24">
        <v>-0.8677532023568637</v>
      </c>
      <c r="M139" s="24">
        <v>-0.12056690797809078</v>
      </c>
      <c r="N139" s="24">
        <v>-0.03497680848284811</v>
      </c>
      <c r="O139" s="24">
        <v>-0.020685174955688047</v>
      </c>
      <c r="P139" s="24">
        <v>-0.024887710863131015</v>
      </c>
      <c r="Q139" s="24">
        <v>-0.002454855178306731</v>
      </c>
      <c r="R139" s="24">
        <v>-0.0005377027497226749</v>
      </c>
      <c r="S139" s="24">
        <v>-0.0002798430609927762</v>
      </c>
      <c r="T139" s="24">
        <v>-0.00036427224887126204</v>
      </c>
      <c r="U139" s="24">
        <v>-5.1157398009849374E-05</v>
      </c>
      <c r="V139" s="24">
        <v>-1.9860999791785947E-05</v>
      </c>
      <c r="W139" s="24">
        <v>-1.768126128539912E-05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145</v>
      </c>
      <c r="B141" s="24">
        <v>147.54</v>
      </c>
      <c r="C141" s="24">
        <v>159.74</v>
      </c>
      <c r="D141" s="24">
        <v>8.840802621930651</v>
      </c>
      <c r="E141" s="24">
        <v>10.381383288247266</v>
      </c>
      <c r="F141" s="24">
        <v>25.738738680873027</v>
      </c>
      <c r="G141" s="24" t="s">
        <v>59</v>
      </c>
      <c r="H141" s="24">
        <v>-10.675330951798955</v>
      </c>
      <c r="I141" s="24">
        <v>69.36466904820104</v>
      </c>
      <c r="J141" s="24" t="s">
        <v>73</v>
      </c>
      <c r="K141" s="24">
        <v>1.2201473751664624</v>
      </c>
      <c r="M141" s="24" t="s">
        <v>68</v>
      </c>
      <c r="N141" s="24">
        <v>0.9718267129148962</v>
      </c>
      <c r="X141" s="24">
        <v>67.5</v>
      </c>
    </row>
    <row r="142" spans="1:24" ht="12.75" hidden="1">
      <c r="A142" s="24">
        <v>1457</v>
      </c>
      <c r="B142" s="24">
        <v>170.8800048828125</v>
      </c>
      <c r="C142" s="24">
        <v>151.47999572753906</v>
      </c>
      <c r="D142" s="24">
        <v>8.213020324707031</v>
      </c>
      <c r="E142" s="24">
        <v>9.010088920593262</v>
      </c>
      <c r="F142" s="24">
        <v>37.61930422677217</v>
      </c>
      <c r="G142" s="24" t="s">
        <v>56</v>
      </c>
      <c r="H142" s="24">
        <v>5.858525755241629</v>
      </c>
      <c r="I142" s="24">
        <v>109.23853063805413</v>
      </c>
      <c r="J142" s="24" t="s">
        <v>62</v>
      </c>
      <c r="K142" s="24">
        <v>0.6317552519261821</v>
      </c>
      <c r="L142" s="24">
        <v>0.8921073889473276</v>
      </c>
      <c r="M142" s="24">
        <v>0.1495593383635404</v>
      </c>
      <c r="N142" s="24">
        <v>0.0387329669215688</v>
      </c>
      <c r="O142" s="24">
        <v>0.025372375585605234</v>
      </c>
      <c r="P142" s="24">
        <v>0.025591712409092787</v>
      </c>
      <c r="Q142" s="24">
        <v>0.0030884056507831693</v>
      </c>
      <c r="R142" s="24">
        <v>0.0005962184585881667</v>
      </c>
      <c r="S142" s="24">
        <v>0.0003328561939516515</v>
      </c>
      <c r="T142" s="24">
        <v>0.000376571120498272</v>
      </c>
      <c r="U142" s="24">
        <v>6.756371658050137E-05</v>
      </c>
      <c r="V142" s="24">
        <v>2.213498680110043E-05</v>
      </c>
      <c r="W142" s="24">
        <v>2.0755091996246413E-05</v>
      </c>
      <c r="X142" s="24">
        <v>67.5</v>
      </c>
    </row>
    <row r="143" spans="1:24" ht="12.75" hidden="1">
      <c r="A143" s="24">
        <v>1458</v>
      </c>
      <c r="B143" s="24">
        <v>172.9199981689453</v>
      </c>
      <c r="C143" s="24">
        <v>178.1199951171875</v>
      </c>
      <c r="D143" s="24">
        <v>8.368072509765625</v>
      </c>
      <c r="E143" s="24">
        <v>8.567362785339355</v>
      </c>
      <c r="F143" s="24">
        <v>34.467797781787866</v>
      </c>
      <c r="G143" s="24" t="s">
        <v>57</v>
      </c>
      <c r="H143" s="24">
        <v>-7.17889348837501</v>
      </c>
      <c r="I143" s="24">
        <v>98.2411046805703</v>
      </c>
      <c r="J143" s="24" t="s">
        <v>60</v>
      </c>
      <c r="K143" s="24">
        <v>-0.13207739489808304</v>
      </c>
      <c r="L143" s="24">
        <v>-0.004853739964281588</v>
      </c>
      <c r="M143" s="24">
        <v>0.032927730622902024</v>
      </c>
      <c r="N143" s="24">
        <v>-0.00040041250847303115</v>
      </c>
      <c r="O143" s="24">
        <v>-0.005036323556256518</v>
      </c>
      <c r="P143" s="24">
        <v>-0.0005553625468773904</v>
      </c>
      <c r="Q143" s="24">
        <v>0.0007587770715469064</v>
      </c>
      <c r="R143" s="24">
        <v>-3.2218319765160194E-05</v>
      </c>
      <c r="S143" s="24">
        <v>-4.3908750805354954E-05</v>
      </c>
      <c r="T143" s="24">
        <v>-3.954853895634658E-05</v>
      </c>
      <c r="U143" s="24">
        <v>2.1750583887671946E-05</v>
      </c>
      <c r="V143" s="24">
        <v>-2.543991250217341E-06</v>
      </c>
      <c r="W143" s="24">
        <v>-2.0577484510543176E-06</v>
      </c>
      <c r="X143" s="24">
        <v>67.5</v>
      </c>
    </row>
    <row r="144" spans="1:24" ht="12.75" hidden="1">
      <c r="A144" s="24">
        <v>146</v>
      </c>
      <c r="B144" s="24">
        <v>126.87999725341797</v>
      </c>
      <c r="C144" s="24">
        <v>120.37999725341797</v>
      </c>
      <c r="D144" s="24">
        <v>9.329863548278809</v>
      </c>
      <c r="E144" s="24">
        <v>9.637906074523926</v>
      </c>
      <c r="F144" s="24">
        <v>31.859031903050088</v>
      </c>
      <c r="G144" s="24" t="s">
        <v>58</v>
      </c>
      <c r="H144" s="24">
        <v>21.907411437643404</v>
      </c>
      <c r="I144" s="24">
        <v>81.28740869106137</v>
      </c>
      <c r="J144" s="24" t="s">
        <v>61</v>
      </c>
      <c r="K144" s="24">
        <v>0.6177946747045087</v>
      </c>
      <c r="L144" s="24">
        <v>-0.8920941848385615</v>
      </c>
      <c r="M144" s="24">
        <v>0.1458895481100876</v>
      </c>
      <c r="N144" s="24">
        <v>-0.03873089718003446</v>
      </c>
      <c r="O144" s="24">
        <v>0.024867506668214894</v>
      </c>
      <c r="P144" s="24">
        <v>-0.02558568577293248</v>
      </c>
      <c r="Q144" s="24">
        <v>0.002993744614940311</v>
      </c>
      <c r="R144" s="24">
        <v>-0.0005953473189935093</v>
      </c>
      <c r="S144" s="24">
        <v>0.0003299473707346259</v>
      </c>
      <c r="T144" s="24">
        <v>-0.00037448861379185135</v>
      </c>
      <c r="U144" s="24">
        <v>6.396692816382277E-05</v>
      </c>
      <c r="V144" s="24">
        <v>-2.1988309375750286E-05</v>
      </c>
      <c r="W144" s="24">
        <v>2.0652833100687067E-05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145</v>
      </c>
      <c r="B146" s="24">
        <v>147.54</v>
      </c>
      <c r="C146" s="24">
        <v>159.74</v>
      </c>
      <c r="D146" s="24">
        <v>8.840802621930651</v>
      </c>
      <c r="E146" s="24">
        <v>10.381383288247266</v>
      </c>
      <c r="F146" s="24">
        <v>34.79522741423942</v>
      </c>
      <c r="G146" s="24" t="s">
        <v>59</v>
      </c>
      <c r="H146" s="24">
        <v>13.731472797117817</v>
      </c>
      <c r="I146" s="24">
        <v>93.77147279711781</v>
      </c>
      <c r="J146" s="24" t="s">
        <v>73</v>
      </c>
      <c r="K146" s="24">
        <v>1.7053041160125675</v>
      </c>
      <c r="M146" s="24" t="s">
        <v>68</v>
      </c>
      <c r="N146" s="24">
        <v>1.1374814648516673</v>
      </c>
      <c r="X146" s="24">
        <v>67.5</v>
      </c>
    </row>
    <row r="147" spans="1:24" ht="12.75" hidden="1">
      <c r="A147" s="24">
        <v>1457</v>
      </c>
      <c r="B147" s="24">
        <v>170.8800048828125</v>
      </c>
      <c r="C147" s="24">
        <v>151.47999572753906</v>
      </c>
      <c r="D147" s="24">
        <v>8.213020324707031</v>
      </c>
      <c r="E147" s="24">
        <v>9.010088920593262</v>
      </c>
      <c r="F147" s="24">
        <v>37.61930422677217</v>
      </c>
      <c r="G147" s="24" t="s">
        <v>56</v>
      </c>
      <c r="H147" s="24">
        <v>5.858525755241629</v>
      </c>
      <c r="I147" s="24">
        <v>109.23853063805413</v>
      </c>
      <c r="J147" s="24" t="s">
        <v>62</v>
      </c>
      <c r="K147" s="24">
        <v>1.0230594748205466</v>
      </c>
      <c r="L147" s="24">
        <v>0.7721803941476966</v>
      </c>
      <c r="M147" s="24">
        <v>0.24219532323339024</v>
      </c>
      <c r="N147" s="24">
        <v>0.039084659394754105</v>
      </c>
      <c r="O147" s="24">
        <v>0.041087890741433285</v>
      </c>
      <c r="P147" s="24">
        <v>0.022151284190749316</v>
      </c>
      <c r="Q147" s="24">
        <v>0.005001417014832972</v>
      </c>
      <c r="R147" s="24">
        <v>0.000601622710372799</v>
      </c>
      <c r="S147" s="24">
        <v>0.0005390543923442471</v>
      </c>
      <c r="T147" s="24">
        <v>0.00032593441822353095</v>
      </c>
      <c r="U147" s="24">
        <v>0.00010941100801239759</v>
      </c>
      <c r="V147" s="24">
        <v>2.2317472299007493E-05</v>
      </c>
      <c r="W147" s="24">
        <v>3.360967549376235E-05</v>
      </c>
      <c r="X147" s="24">
        <v>67.5</v>
      </c>
    </row>
    <row r="148" spans="1:24" ht="12.75" hidden="1">
      <c r="A148" s="24">
        <v>146</v>
      </c>
      <c r="B148" s="24">
        <v>126.87999725341797</v>
      </c>
      <c r="C148" s="24">
        <v>120.37999725341797</v>
      </c>
      <c r="D148" s="24">
        <v>9.329863548278809</v>
      </c>
      <c r="E148" s="24">
        <v>9.637906074523926</v>
      </c>
      <c r="F148" s="24">
        <v>27.58924939415005</v>
      </c>
      <c r="G148" s="24" t="s">
        <v>57</v>
      </c>
      <c r="H148" s="24">
        <v>11.013183487494217</v>
      </c>
      <c r="I148" s="24">
        <v>70.39318074091219</v>
      </c>
      <c r="J148" s="24" t="s">
        <v>60</v>
      </c>
      <c r="K148" s="24">
        <v>0.10059085361305246</v>
      </c>
      <c r="L148" s="24">
        <v>0.004202179769450687</v>
      </c>
      <c r="M148" s="24">
        <v>-0.02655108373599024</v>
      </c>
      <c r="N148" s="24">
        <v>-0.00040424568572324556</v>
      </c>
      <c r="O148" s="24">
        <v>0.00359845952145302</v>
      </c>
      <c r="P148" s="24">
        <v>0.00048076435990880123</v>
      </c>
      <c r="Q148" s="24">
        <v>-0.0006785324690478647</v>
      </c>
      <c r="R148" s="24">
        <v>-3.247055157465932E-05</v>
      </c>
      <c r="S148" s="24">
        <v>1.0868606170185749E-05</v>
      </c>
      <c r="T148" s="24">
        <v>3.4230731076734736E-05</v>
      </c>
      <c r="U148" s="24">
        <v>-2.3407742158112057E-05</v>
      </c>
      <c r="V148" s="24">
        <v>-2.5611285518518583E-06</v>
      </c>
      <c r="W148" s="24">
        <v>-4.3339093052775794E-07</v>
      </c>
      <c r="X148" s="24">
        <v>67.5</v>
      </c>
    </row>
    <row r="149" spans="1:24" ht="12.75" hidden="1">
      <c r="A149" s="24">
        <v>1458</v>
      </c>
      <c r="B149" s="24">
        <v>172.9199981689453</v>
      </c>
      <c r="C149" s="24">
        <v>178.1199951171875</v>
      </c>
      <c r="D149" s="24">
        <v>8.368072509765625</v>
      </c>
      <c r="E149" s="24">
        <v>8.567362785339355</v>
      </c>
      <c r="F149" s="24">
        <v>29.758565892850843</v>
      </c>
      <c r="G149" s="24" t="s">
        <v>58</v>
      </c>
      <c r="H149" s="24">
        <v>-20.60128112958928</v>
      </c>
      <c r="I149" s="24">
        <v>84.81871703935603</v>
      </c>
      <c r="J149" s="24" t="s">
        <v>61</v>
      </c>
      <c r="K149" s="24">
        <v>-1.018102239065159</v>
      </c>
      <c r="L149" s="24">
        <v>0.7721689600024577</v>
      </c>
      <c r="M149" s="24">
        <v>-0.24073556976186716</v>
      </c>
      <c r="N149" s="24">
        <v>-0.03908256881820225</v>
      </c>
      <c r="O149" s="24">
        <v>-0.040930011662011816</v>
      </c>
      <c r="P149" s="24">
        <v>0.02214606639856347</v>
      </c>
      <c r="Q149" s="24">
        <v>-0.0049551756623462465</v>
      </c>
      <c r="R149" s="24">
        <v>-0.000600745827215429</v>
      </c>
      <c r="S149" s="24">
        <v>-0.0005389448128570706</v>
      </c>
      <c r="T149" s="24">
        <v>0.00032413192072467013</v>
      </c>
      <c r="U149" s="24">
        <v>-0.00010687771648640456</v>
      </c>
      <c r="V149" s="24">
        <v>-2.2170029101421044E-05</v>
      </c>
      <c r="W149" s="24">
        <v>-3.3606881127193964E-05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145</v>
      </c>
      <c r="B151" s="100">
        <v>147.54</v>
      </c>
      <c r="C151" s="100">
        <v>159.74</v>
      </c>
      <c r="D151" s="100">
        <v>8.840802621930651</v>
      </c>
      <c r="E151" s="100">
        <v>10.381383288247266</v>
      </c>
      <c r="F151" s="100">
        <v>25.738738680873027</v>
      </c>
      <c r="G151" s="100" t="s">
        <v>59</v>
      </c>
      <c r="H151" s="100">
        <v>-10.675330951798955</v>
      </c>
      <c r="I151" s="100">
        <v>69.36466904820104</v>
      </c>
      <c r="J151" s="100" t="s">
        <v>73</v>
      </c>
      <c r="K151" s="100">
        <v>0.6566298676809145</v>
      </c>
      <c r="M151" s="100" t="s">
        <v>68</v>
      </c>
      <c r="N151" s="100">
        <v>0.4057799046880496</v>
      </c>
      <c r="X151" s="100">
        <v>67.5</v>
      </c>
    </row>
    <row r="152" spans="1:24" s="100" customFormat="1" ht="12.75">
      <c r="A152" s="100">
        <v>1458</v>
      </c>
      <c r="B152" s="100">
        <v>172.9199981689453</v>
      </c>
      <c r="C152" s="100">
        <v>178.1199951171875</v>
      </c>
      <c r="D152" s="100">
        <v>8.368072509765625</v>
      </c>
      <c r="E152" s="100">
        <v>8.567362785339355</v>
      </c>
      <c r="F152" s="100">
        <v>38.40721075032867</v>
      </c>
      <c r="G152" s="100" t="s">
        <v>56</v>
      </c>
      <c r="H152" s="100">
        <v>4.049334211942508</v>
      </c>
      <c r="I152" s="100">
        <v>109.46933238088782</v>
      </c>
      <c r="J152" s="100" t="s">
        <v>62</v>
      </c>
      <c r="K152" s="100">
        <v>0.6901986415840113</v>
      </c>
      <c r="L152" s="100">
        <v>0.3886498079583132</v>
      </c>
      <c r="M152" s="100">
        <v>0.16339495165915605</v>
      </c>
      <c r="N152" s="100">
        <v>0.0400563826438675</v>
      </c>
      <c r="O152" s="100">
        <v>0.027719532284153216</v>
      </c>
      <c r="P152" s="100">
        <v>0.011149118501450228</v>
      </c>
      <c r="Q152" s="100">
        <v>0.0033740874557758337</v>
      </c>
      <c r="R152" s="100">
        <v>0.0006165674234699508</v>
      </c>
      <c r="S152" s="100">
        <v>0.0003636664461952556</v>
      </c>
      <c r="T152" s="100">
        <v>0.00016407344167455737</v>
      </c>
      <c r="U152" s="100">
        <v>7.379865642420789E-05</v>
      </c>
      <c r="V152" s="100">
        <v>2.2878791420980173E-05</v>
      </c>
      <c r="W152" s="100">
        <v>2.2676828655836777E-05</v>
      </c>
      <c r="X152" s="100">
        <v>67.5</v>
      </c>
    </row>
    <row r="153" spans="1:24" s="100" customFormat="1" ht="12.75">
      <c r="A153" s="100">
        <v>1457</v>
      </c>
      <c r="B153" s="100">
        <v>170.8800048828125</v>
      </c>
      <c r="C153" s="100">
        <v>151.47999572753906</v>
      </c>
      <c r="D153" s="100">
        <v>8.213020324707031</v>
      </c>
      <c r="E153" s="100">
        <v>9.010088920593262</v>
      </c>
      <c r="F153" s="100">
        <v>37.620922774114526</v>
      </c>
      <c r="G153" s="100" t="s">
        <v>57</v>
      </c>
      <c r="H153" s="100">
        <v>5.863225675590513</v>
      </c>
      <c r="I153" s="100">
        <v>109.24323055840301</v>
      </c>
      <c r="J153" s="100" t="s">
        <v>60</v>
      </c>
      <c r="K153" s="100">
        <v>-0.6350605391883886</v>
      </c>
      <c r="L153" s="100">
        <v>-0.0021144069217813324</v>
      </c>
      <c r="M153" s="100">
        <v>0.1510596152561203</v>
      </c>
      <c r="N153" s="100">
        <v>-0.00041441505622074313</v>
      </c>
      <c r="O153" s="100">
        <v>-0.025386453331826753</v>
      </c>
      <c r="P153" s="100">
        <v>-0.00024184948753768945</v>
      </c>
      <c r="Q153" s="100">
        <v>0.003152047658395793</v>
      </c>
      <c r="R153" s="100">
        <v>-3.3335622009986485E-05</v>
      </c>
      <c r="S153" s="100">
        <v>-0.00032244286832429104</v>
      </c>
      <c r="T153" s="100">
        <v>-1.721789412660286E-05</v>
      </c>
      <c r="U153" s="100">
        <v>7.081141009028918E-05</v>
      </c>
      <c r="V153" s="100">
        <v>-2.6362616868751593E-06</v>
      </c>
      <c r="W153" s="100">
        <v>-1.9746360741174885E-05</v>
      </c>
      <c r="X153" s="100">
        <v>67.5</v>
      </c>
    </row>
    <row r="154" spans="1:24" s="100" customFormat="1" ht="12.75">
      <c r="A154" s="100">
        <v>146</v>
      </c>
      <c r="B154" s="100">
        <v>126.87999725341797</v>
      </c>
      <c r="C154" s="100">
        <v>120.37999725341797</v>
      </c>
      <c r="D154" s="100">
        <v>9.329863548278809</v>
      </c>
      <c r="E154" s="100">
        <v>9.637906074523926</v>
      </c>
      <c r="F154" s="100">
        <v>27.58924939415005</v>
      </c>
      <c r="G154" s="100" t="s">
        <v>58</v>
      </c>
      <c r="H154" s="100">
        <v>11.013183487494217</v>
      </c>
      <c r="I154" s="100">
        <v>70.39318074091219</v>
      </c>
      <c r="J154" s="100" t="s">
        <v>61</v>
      </c>
      <c r="K154" s="100">
        <v>0.27031884212937834</v>
      </c>
      <c r="L154" s="100">
        <v>-0.38864405631554805</v>
      </c>
      <c r="M154" s="100">
        <v>0.0622808386774845</v>
      </c>
      <c r="N154" s="100">
        <v>-0.040054238860239344</v>
      </c>
      <c r="O154" s="100">
        <v>0.011131058228362418</v>
      </c>
      <c r="P154" s="100">
        <v>-0.011146495062788014</v>
      </c>
      <c r="Q154" s="100">
        <v>0.0012037697946141682</v>
      </c>
      <c r="R154" s="100">
        <v>-0.0006156655942876627</v>
      </c>
      <c r="S154" s="100">
        <v>0.00016817812210597027</v>
      </c>
      <c r="T154" s="100">
        <v>-0.00016316751632840243</v>
      </c>
      <c r="U154" s="100">
        <v>2.0784270279304295E-05</v>
      </c>
      <c r="V154" s="100">
        <v>-2.2726399213316442E-05</v>
      </c>
      <c r="W154" s="100">
        <v>1.1149878715285083E-05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145</v>
      </c>
      <c r="B156" s="24">
        <v>147.54</v>
      </c>
      <c r="C156" s="24">
        <v>159.74</v>
      </c>
      <c r="D156" s="24">
        <v>8.840802621930651</v>
      </c>
      <c r="E156" s="24">
        <v>10.381383288247266</v>
      </c>
      <c r="F156" s="24">
        <v>30.717038123917177</v>
      </c>
      <c r="G156" s="24" t="s">
        <v>59</v>
      </c>
      <c r="H156" s="24">
        <v>2.7409478166013628</v>
      </c>
      <c r="I156" s="24">
        <v>82.78094781660135</v>
      </c>
      <c r="J156" s="24" t="s">
        <v>73</v>
      </c>
      <c r="K156" s="24">
        <v>2.000609882914567</v>
      </c>
      <c r="M156" s="24" t="s">
        <v>68</v>
      </c>
      <c r="N156" s="24">
        <v>1.2905596627828515</v>
      </c>
      <c r="X156" s="24">
        <v>67.5</v>
      </c>
    </row>
    <row r="157" spans="1:24" ht="12.75" hidden="1">
      <c r="A157" s="24">
        <v>1458</v>
      </c>
      <c r="B157" s="24">
        <v>172.9199981689453</v>
      </c>
      <c r="C157" s="24">
        <v>178.1199951171875</v>
      </c>
      <c r="D157" s="24">
        <v>8.368072509765625</v>
      </c>
      <c r="E157" s="24">
        <v>8.567362785339355</v>
      </c>
      <c r="F157" s="24">
        <v>38.40721075032867</v>
      </c>
      <c r="G157" s="24" t="s">
        <v>56</v>
      </c>
      <c r="H157" s="24">
        <v>4.049334211942508</v>
      </c>
      <c r="I157" s="24">
        <v>109.46933238088782</v>
      </c>
      <c r="J157" s="24" t="s">
        <v>62</v>
      </c>
      <c r="K157" s="24">
        <v>1.1509518949902804</v>
      </c>
      <c r="L157" s="24">
        <v>0.7730204738896372</v>
      </c>
      <c r="M157" s="24">
        <v>0.27247294281465845</v>
      </c>
      <c r="N157" s="24">
        <v>0.038164543125727986</v>
      </c>
      <c r="O157" s="24">
        <v>0.046224271939020505</v>
      </c>
      <c r="P157" s="24">
        <v>0.022175428558919373</v>
      </c>
      <c r="Q157" s="24">
        <v>0.005626640538295912</v>
      </c>
      <c r="R157" s="24">
        <v>0.00058743515684532</v>
      </c>
      <c r="S157" s="24">
        <v>0.0006064261100883712</v>
      </c>
      <c r="T157" s="24">
        <v>0.0003262667830855182</v>
      </c>
      <c r="U157" s="24">
        <v>0.00012306092334682725</v>
      </c>
      <c r="V157" s="24">
        <v>2.1782031174223084E-05</v>
      </c>
      <c r="W157" s="24">
        <v>3.780544822841068E-05</v>
      </c>
      <c r="X157" s="24">
        <v>67.5</v>
      </c>
    </row>
    <row r="158" spans="1:24" ht="12.75" hidden="1">
      <c r="A158" s="24">
        <v>146</v>
      </c>
      <c r="B158" s="24">
        <v>126.87999725341797</v>
      </c>
      <c r="C158" s="24">
        <v>120.37999725341797</v>
      </c>
      <c r="D158" s="24">
        <v>9.329863548278809</v>
      </c>
      <c r="E158" s="24">
        <v>9.637906074523926</v>
      </c>
      <c r="F158" s="24">
        <v>31.859031903050088</v>
      </c>
      <c r="G158" s="24" t="s">
        <v>57</v>
      </c>
      <c r="H158" s="24">
        <v>21.907411437643404</v>
      </c>
      <c r="I158" s="24">
        <v>81.28740869106137</v>
      </c>
      <c r="J158" s="24" t="s">
        <v>60</v>
      </c>
      <c r="K158" s="24">
        <v>-0.7406157644762985</v>
      </c>
      <c r="L158" s="24">
        <v>0.004206543864578323</v>
      </c>
      <c r="M158" s="24">
        <v>0.17294914296687167</v>
      </c>
      <c r="N158" s="24">
        <v>-0.0003950936915721423</v>
      </c>
      <c r="O158" s="24">
        <v>-0.030124490593232328</v>
      </c>
      <c r="P158" s="24">
        <v>0.00048140541339036796</v>
      </c>
      <c r="Q158" s="24">
        <v>0.003456071707909032</v>
      </c>
      <c r="R158" s="24">
        <v>-3.1747176468463085E-05</v>
      </c>
      <c r="S158" s="24">
        <v>-0.0004253552187838547</v>
      </c>
      <c r="T158" s="24">
        <v>3.428569640641379E-05</v>
      </c>
      <c r="U158" s="24">
        <v>6.76256122842508E-05</v>
      </c>
      <c r="V158" s="24">
        <v>-2.511409289189356E-06</v>
      </c>
      <c r="W158" s="24">
        <v>-2.7395695665929462E-05</v>
      </c>
      <c r="X158" s="24">
        <v>67.5</v>
      </c>
    </row>
    <row r="159" spans="1:24" ht="12.75" hidden="1">
      <c r="A159" s="24">
        <v>1457</v>
      </c>
      <c r="B159" s="24">
        <v>170.8800048828125</v>
      </c>
      <c r="C159" s="24">
        <v>151.47999572753906</v>
      </c>
      <c r="D159" s="24">
        <v>8.213020324707031</v>
      </c>
      <c r="E159" s="24">
        <v>9.010088920593262</v>
      </c>
      <c r="F159" s="24">
        <v>29.08224831031267</v>
      </c>
      <c r="G159" s="24" t="s">
        <v>58</v>
      </c>
      <c r="H159" s="24">
        <v>-18.931285312695806</v>
      </c>
      <c r="I159" s="24">
        <v>84.4487195701167</v>
      </c>
      <c r="J159" s="24" t="s">
        <v>61</v>
      </c>
      <c r="K159" s="24">
        <v>-0.8810099624810752</v>
      </c>
      <c r="L159" s="24">
        <v>0.7730090284345162</v>
      </c>
      <c r="M159" s="24">
        <v>-0.2105471408333647</v>
      </c>
      <c r="N159" s="24">
        <v>-0.03816249799175142</v>
      </c>
      <c r="O159" s="24">
        <v>-0.03505992559591044</v>
      </c>
      <c r="P159" s="24">
        <v>0.022170202538535713</v>
      </c>
      <c r="Q159" s="24">
        <v>-0.004440118477809534</v>
      </c>
      <c r="R159" s="24">
        <v>-0.0005865766618986524</v>
      </c>
      <c r="S159" s="24">
        <v>-0.0004322332296923183</v>
      </c>
      <c r="T159" s="24">
        <v>0.0003244603284947172</v>
      </c>
      <c r="U159" s="24">
        <v>-0.00010281423742922901</v>
      </c>
      <c r="V159" s="24">
        <v>-2.1636767444722413E-05</v>
      </c>
      <c r="W159" s="24">
        <v>-2.605240439442805E-05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145</v>
      </c>
      <c r="B161" s="24">
        <v>147.54</v>
      </c>
      <c r="C161" s="24">
        <v>159.74</v>
      </c>
      <c r="D161" s="24">
        <v>8.840802621930651</v>
      </c>
      <c r="E161" s="24">
        <v>10.381383288247266</v>
      </c>
      <c r="F161" s="24">
        <v>34.79522741423942</v>
      </c>
      <c r="G161" s="24" t="s">
        <v>59</v>
      </c>
      <c r="H161" s="24">
        <v>13.731472797117817</v>
      </c>
      <c r="I161" s="24">
        <v>93.77147279711781</v>
      </c>
      <c r="J161" s="24" t="s">
        <v>73</v>
      </c>
      <c r="K161" s="24">
        <v>2.9924258556873347</v>
      </c>
      <c r="M161" s="24" t="s">
        <v>68</v>
      </c>
      <c r="N161" s="24">
        <v>1.6031971120092727</v>
      </c>
      <c r="X161" s="24">
        <v>67.5</v>
      </c>
    </row>
    <row r="162" spans="1:24" ht="12.75" hidden="1">
      <c r="A162" s="24">
        <v>146</v>
      </c>
      <c r="B162" s="24">
        <v>126.87999725341797</v>
      </c>
      <c r="C162" s="24">
        <v>120.37999725341797</v>
      </c>
      <c r="D162" s="24">
        <v>9.329863548278809</v>
      </c>
      <c r="E162" s="24">
        <v>9.637906074523926</v>
      </c>
      <c r="F162" s="24">
        <v>31.276867098497515</v>
      </c>
      <c r="G162" s="24" t="s">
        <v>56</v>
      </c>
      <c r="H162" s="24">
        <v>20.422034589494857</v>
      </c>
      <c r="I162" s="24">
        <v>79.80203184291283</v>
      </c>
      <c r="J162" s="24" t="s">
        <v>62</v>
      </c>
      <c r="K162" s="24">
        <v>1.6447547165152772</v>
      </c>
      <c r="L162" s="24">
        <v>0.3606558312112501</v>
      </c>
      <c r="M162" s="24">
        <v>0.38937257700712136</v>
      </c>
      <c r="N162" s="24">
        <v>0.03143143394175201</v>
      </c>
      <c r="O162" s="24">
        <v>0.06605658539879404</v>
      </c>
      <c r="P162" s="24">
        <v>0.010346267897945054</v>
      </c>
      <c r="Q162" s="24">
        <v>0.008040553364964335</v>
      </c>
      <c r="R162" s="24">
        <v>0.0004839059635927754</v>
      </c>
      <c r="S162" s="24">
        <v>0.0008666610162756437</v>
      </c>
      <c r="T162" s="24">
        <v>0.00015221843896162348</v>
      </c>
      <c r="U162" s="24">
        <v>0.00017585333011471617</v>
      </c>
      <c r="V162" s="24">
        <v>1.7971912113192315E-05</v>
      </c>
      <c r="W162" s="24">
        <v>5.403787307978057E-05</v>
      </c>
      <c r="X162" s="24">
        <v>67.5</v>
      </c>
    </row>
    <row r="163" spans="1:24" ht="12.75" hidden="1">
      <c r="A163" s="24">
        <v>1457</v>
      </c>
      <c r="B163" s="24">
        <v>170.8800048828125</v>
      </c>
      <c r="C163" s="24">
        <v>151.47999572753906</v>
      </c>
      <c r="D163" s="24">
        <v>8.213020324707031</v>
      </c>
      <c r="E163" s="24">
        <v>9.010088920593262</v>
      </c>
      <c r="F163" s="24">
        <v>29.08224831031267</v>
      </c>
      <c r="G163" s="24" t="s">
        <v>57</v>
      </c>
      <c r="H163" s="24">
        <v>-18.931285312695806</v>
      </c>
      <c r="I163" s="24">
        <v>84.4487195701167</v>
      </c>
      <c r="J163" s="24" t="s">
        <v>60</v>
      </c>
      <c r="K163" s="24">
        <v>1.252139091220373</v>
      </c>
      <c r="L163" s="24">
        <v>-0.0019613879422767785</v>
      </c>
      <c r="M163" s="24">
        <v>-0.29927723640012827</v>
      </c>
      <c r="N163" s="24">
        <v>-0.0003242337387002288</v>
      </c>
      <c r="O163" s="24">
        <v>0.04982324755077956</v>
      </c>
      <c r="P163" s="24">
        <v>-0.00022463214364825586</v>
      </c>
      <c r="Q163" s="24">
        <v>-0.006312904736327738</v>
      </c>
      <c r="R163" s="24">
        <v>-2.605496269602696E-05</v>
      </c>
      <c r="S163" s="24">
        <v>0.0006137452856348172</v>
      </c>
      <c r="T163" s="24">
        <v>-1.6014865008647826E-05</v>
      </c>
      <c r="U163" s="24">
        <v>-0.00014626104124524977</v>
      </c>
      <c r="V163" s="24">
        <v>-2.0465257687859798E-06</v>
      </c>
      <c r="W163" s="24">
        <v>3.6974947904494625E-05</v>
      </c>
      <c r="X163" s="24">
        <v>67.5</v>
      </c>
    </row>
    <row r="164" spans="1:24" ht="12.75" hidden="1">
      <c r="A164" s="24">
        <v>1458</v>
      </c>
      <c r="B164" s="24">
        <v>172.9199981689453</v>
      </c>
      <c r="C164" s="24">
        <v>178.1199951171875</v>
      </c>
      <c r="D164" s="24">
        <v>8.368072509765625</v>
      </c>
      <c r="E164" s="24">
        <v>8.567362785339355</v>
      </c>
      <c r="F164" s="24">
        <v>34.467797781787866</v>
      </c>
      <c r="G164" s="24" t="s">
        <v>58</v>
      </c>
      <c r="H164" s="24">
        <v>-7.17889348837501</v>
      </c>
      <c r="I164" s="24">
        <v>98.2411046805703</v>
      </c>
      <c r="J164" s="24" t="s">
        <v>61</v>
      </c>
      <c r="K164" s="24">
        <v>-1.0664735222859816</v>
      </c>
      <c r="L164" s="24">
        <v>-0.3606504977731455</v>
      </c>
      <c r="M164" s="24">
        <v>-0.24908661043474098</v>
      </c>
      <c r="N164" s="24">
        <v>-0.031429761566346776</v>
      </c>
      <c r="O164" s="24">
        <v>-0.04337183968938727</v>
      </c>
      <c r="P164" s="24">
        <v>-0.01034382906935765</v>
      </c>
      <c r="Q164" s="24">
        <v>-0.004979732141881741</v>
      </c>
      <c r="R164" s="24">
        <v>-0.0004832040154216034</v>
      </c>
      <c r="S164" s="24">
        <v>-0.0006118970840696728</v>
      </c>
      <c r="T164" s="24">
        <v>-0.00015137363462197861</v>
      </c>
      <c r="U164" s="24">
        <v>-9.763248192221015E-05</v>
      </c>
      <c r="V164" s="24">
        <v>-1.7855009305010278E-05</v>
      </c>
      <c r="W164" s="24">
        <v>-3.940742258060507E-05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145</v>
      </c>
      <c r="B166" s="24">
        <v>147.54</v>
      </c>
      <c r="C166" s="24">
        <v>159.74</v>
      </c>
      <c r="D166" s="24">
        <v>8.840802621930651</v>
      </c>
      <c r="E166" s="24">
        <v>10.381383288247266</v>
      </c>
      <c r="F166" s="24">
        <v>30.717038123917177</v>
      </c>
      <c r="G166" s="24" t="s">
        <v>59</v>
      </c>
      <c r="H166" s="24">
        <v>2.7409478166013628</v>
      </c>
      <c r="I166" s="24">
        <v>82.78094781660135</v>
      </c>
      <c r="J166" s="24" t="s">
        <v>73</v>
      </c>
      <c r="K166" s="24">
        <v>1.9311079652764058</v>
      </c>
      <c r="M166" s="24" t="s">
        <v>68</v>
      </c>
      <c r="N166" s="24">
        <v>1.3171438190110638</v>
      </c>
      <c r="X166" s="24">
        <v>67.5</v>
      </c>
    </row>
    <row r="167" spans="1:24" ht="12.75" hidden="1">
      <c r="A167" s="24">
        <v>146</v>
      </c>
      <c r="B167" s="24">
        <v>126.87999725341797</v>
      </c>
      <c r="C167" s="24">
        <v>120.37999725341797</v>
      </c>
      <c r="D167" s="24">
        <v>9.329863548278809</v>
      </c>
      <c r="E167" s="24">
        <v>9.637906074523926</v>
      </c>
      <c r="F167" s="24">
        <v>31.276867098497515</v>
      </c>
      <c r="G167" s="24" t="s">
        <v>56</v>
      </c>
      <c r="H167" s="24">
        <v>20.422034589494857</v>
      </c>
      <c r="I167" s="24">
        <v>79.80203184291283</v>
      </c>
      <c r="J167" s="24" t="s">
        <v>62</v>
      </c>
      <c r="K167" s="24">
        <v>1.0581069270814747</v>
      </c>
      <c r="L167" s="24">
        <v>0.8632733322942567</v>
      </c>
      <c r="M167" s="24">
        <v>0.2504920685210816</v>
      </c>
      <c r="N167" s="24">
        <v>0.032922899236564884</v>
      </c>
      <c r="O167" s="24">
        <v>0.04249580735978868</v>
      </c>
      <c r="P167" s="24">
        <v>0.024764717416054214</v>
      </c>
      <c r="Q167" s="24">
        <v>0.005172662257868869</v>
      </c>
      <c r="R167" s="24">
        <v>0.000506859649602762</v>
      </c>
      <c r="S167" s="24">
        <v>0.0005575438973329907</v>
      </c>
      <c r="T167" s="24">
        <v>0.000364384433483712</v>
      </c>
      <c r="U167" s="24">
        <v>0.00011311378266725364</v>
      </c>
      <c r="V167" s="24">
        <v>1.882603677664678E-05</v>
      </c>
      <c r="W167" s="24">
        <v>3.4760720294663615E-05</v>
      </c>
      <c r="X167" s="24">
        <v>67.5</v>
      </c>
    </row>
    <row r="168" spans="1:24" ht="12.75" hidden="1">
      <c r="A168" s="24">
        <v>1458</v>
      </c>
      <c r="B168" s="24">
        <v>172.9199981689453</v>
      </c>
      <c r="C168" s="24">
        <v>178.1199951171875</v>
      </c>
      <c r="D168" s="24">
        <v>8.368072509765625</v>
      </c>
      <c r="E168" s="24">
        <v>8.567362785339355</v>
      </c>
      <c r="F168" s="24">
        <v>29.758565892850843</v>
      </c>
      <c r="G168" s="24" t="s">
        <v>57</v>
      </c>
      <c r="H168" s="24">
        <v>-20.60128112958928</v>
      </c>
      <c r="I168" s="24">
        <v>84.81871703935603</v>
      </c>
      <c r="J168" s="24" t="s">
        <v>60</v>
      </c>
      <c r="K168" s="24">
        <v>0.8956064121288391</v>
      </c>
      <c r="L168" s="24">
        <v>-0.00469632692560801</v>
      </c>
      <c r="M168" s="24">
        <v>-0.21352505924319323</v>
      </c>
      <c r="N168" s="24">
        <v>-0.000339715596398528</v>
      </c>
      <c r="O168" s="24">
        <v>0.03572313323641989</v>
      </c>
      <c r="P168" s="24">
        <v>-0.0005375009347040551</v>
      </c>
      <c r="Q168" s="24">
        <v>-0.004478735488443384</v>
      </c>
      <c r="R168" s="24">
        <v>-2.732054348975959E-05</v>
      </c>
      <c r="S168" s="24">
        <v>0.0004471997147999891</v>
      </c>
      <c r="T168" s="24">
        <v>-3.8290294555083044E-05</v>
      </c>
      <c r="U168" s="24">
        <v>-0.00010211445092659457</v>
      </c>
      <c r="V168" s="24">
        <v>-2.149769852963268E-06</v>
      </c>
      <c r="W168" s="24">
        <v>2.7171171622589846E-05</v>
      </c>
      <c r="X168" s="24">
        <v>67.5</v>
      </c>
    </row>
    <row r="169" spans="1:24" ht="12.75" hidden="1">
      <c r="A169" s="24">
        <v>1457</v>
      </c>
      <c r="B169" s="24">
        <v>170.8800048828125</v>
      </c>
      <c r="C169" s="24">
        <v>151.47999572753906</v>
      </c>
      <c r="D169" s="24">
        <v>8.213020324707031</v>
      </c>
      <c r="E169" s="24">
        <v>9.010088920593262</v>
      </c>
      <c r="F169" s="24">
        <v>37.620922774114526</v>
      </c>
      <c r="G169" s="24" t="s">
        <v>58</v>
      </c>
      <c r="H169" s="24">
        <v>5.863225675590513</v>
      </c>
      <c r="I169" s="24">
        <v>109.24323055840301</v>
      </c>
      <c r="J169" s="24" t="s">
        <v>61</v>
      </c>
      <c r="K169" s="24">
        <v>-0.5634531246621224</v>
      </c>
      <c r="L169" s="24">
        <v>-0.8632605578641005</v>
      </c>
      <c r="M169" s="24">
        <v>-0.1309707046142803</v>
      </c>
      <c r="N169" s="24">
        <v>-0.032921146508810534</v>
      </c>
      <c r="O169" s="24">
        <v>-0.023016328876110163</v>
      </c>
      <c r="P169" s="24">
        <v>-0.024758883687319412</v>
      </c>
      <c r="Q169" s="24">
        <v>-0.002587926439939681</v>
      </c>
      <c r="R169" s="24">
        <v>-0.0005061228035752379</v>
      </c>
      <c r="S169" s="24">
        <v>-0.0003329678851421994</v>
      </c>
      <c r="T169" s="24">
        <v>-0.00036236703590162656</v>
      </c>
      <c r="U169" s="24">
        <v>-4.8655593113791114E-05</v>
      </c>
      <c r="V169" s="24">
        <v>-1.8702891495566864E-05</v>
      </c>
      <c r="W169" s="24">
        <v>-2.1680293080574508E-05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145</v>
      </c>
      <c r="B171" s="24">
        <v>136.98</v>
      </c>
      <c r="C171" s="24">
        <v>160.48</v>
      </c>
      <c r="D171" s="24">
        <v>9.622147809717386</v>
      </c>
      <c r="E171" s="24">
        <v>9.412253174061748</v>
      </c>
      <c r="F171" s="24">
        <v>26.03414516026827</v>
      </c>
      <c r="G171" s="24" t="s">
        <v>59</v>
      </c>
      <c r="H171" s="24">
        <v>-5.0450465395318105</v>
      </c>
      <c r="I171" s="24">
        <v>64.43495346046818</v>
      </c>
      <c r="J171" s="24" t="s">
        <v>73</v>
      </c>
      <c r="K171" s="24">
        <v>1.0011527904408937</v>
      </c>
      <c r="M171" s="24" t="s">
        <v>68</v>
      </c>
      <c r="N171" s="24">
        <v>0.6624065552132988</v>
      </c>
      <c r="X171" s="24">
        <v>67.5</v>
      </c>
    </row>
    <row r="172" spans="1:24" ht="12.75" hidden="1">
      <c r="A172" s="24">
        <v>1457</v>
      </c>
      <c r="B172" s="24">
        <v>159.3000030517578</v>
      </c>
      <c r="C172" s="24">
        <v>167.10000610351562</v>
      </c>
      <c r="D172" s="24">
        <v>8.377281188964844</v>
      </c>
      <c r="E172" s="24">
        <v>8.883716583251953</v>
      </c>
      <c r="F172" s="24">
        <v>34.35736880089631</v>
      </c>
      <c r="G172" s="24" t="s">
        <v>56</v>
      </c>
      <c r="H172" s="24">
        <v>5.962849710219928</v>
      </c>
      <c r="I172" s="24">
        <v>97.76285276197774</v>
      </c>
      <c r="J172" s="24" t="s">
        <v>62</v>
      </c>
      <c r="K172" s="24">
        <v>0.8073924647749288</v>
      </c>
      <c r="L172" s="24">
        <v>0.5447945382330895</v>
      </c>
      <c r="M172" s="24">
        <v>0.19113902318723255</v>
      </c>
      <c r="N172" s="24">
        <v>0.1209130726541866</v>
      </c>
      <c r="O172" s="24">
        <v>0.03242644991023907</v>
      </c>
      <c r="P172" s="24">
        <v>0.015628439740616538</v>
      </c>
      <c r="Q172" s="24">
        <v>0.003946969433133206</v>
      </c>
      <c r="R172" s="24">
        <v>0.0018611588548256971</v>
      </c>
      <c r="S172" s="24">
        <v>0.00042540815334574236</v>
      </c>
      <c r="T172" s="24">
        <v>0.0002299822519108838</v>
      </c>
      <c r="U172" s="24">
        <v>8.632579379660962E-05</v>
      </c>
      <c r="V172" s="24">
        <v>6.907169479577219E-05</v>
      </c>
      <c r="W172" s="24">
        <v>2.6529921408371713E-05</v>
      </c>
      <c r="X172" s="24">
        <v>67.5</v>
      </c>
    </row>
    <row r="173" spans="1:24" ht="12.75" hidden="1">
      <c r="A173" s="24">
        <v>1458</v>
      </c>
      <c r="B173" s="24">
        <v>160.17999267578125</v>
      </c>
      <c r="C173" s="24">
        <v>186.8800048828125</v>
      </c>
      <c r="D173" s="24">
        <v>8.321749687194824</v>
      </c>
      <c r="E173" s="24">
        <v>8.383978843688965</v>
      </c>
      <c r="F173" s="24">
        <v>34.65316767043469</v>
      </c>
      <c r="G173" s="24" t="s">
        <v>57</v>
      </c>
      <c r="H173" s="24">
        <v>6.586204854206528</v>
      </c>
      <c r="I173" s="24">
        <v>99.26619752998778</v>
      </c>
      <c r="J173" s="24" t="s">
        <v>60</v>
      </c>
      <c r="K173" s="24">
        <v>-0.44474365767955504</v>
      </c>
      <c r="L173" s="24">
        <v>-0.002963231310062457</v>
      </c>
      <c r="M173" s="24">
        <v>0.10709358920053846</v>
      </c>
      <c r="N173" s="24">
        <v>-0.0012505410988226447</v>
      </c>
      <c r="O173" s="24">
        <v>-0.01756862040451658</v>
      </c>
      <c r="P173" s="24">
        <v>-0.0003390728672934776</v>
      </c>
      <c r="Q173" s="24">
        <v>0.0022965213678859332</v>
      </c>
      <c r="R173" s="24">
        <v>-0.00010055398840937712</v>
      </c>
      <c r="S173" s="24">
        <v>-0.0002058145179381809</v>
      </c>
      <c r="T173" s="24">
        <v>-2.414724119983508E-05</v>
      </c>
      <c r="U173" s="24">
        <v>5.563470716544853E-05</v>
      </c>
      <c r="V173" s="24">
        <v>-7.938037338760887E-06</v>
      </c>
      <c r="W173" s="24">
        <v>-1.205414181017399E-05</v>
      </c>
      <c r="X173" s="24">
        <v>67.5</v>
      </c>
    </row>
    <row r="174" spans="1:24" ht="12.75" hidden="1">
      <c r="A174" s="24">
        <v>146</v>
      </c>
      <c r="B174" s="24">
        <v>130.9199981689453</v>
      </c>
      <c r="C174" s="24">
        <v>127.5199966430664</v>
      </c>
      <c r="D174" s="24">
        <v>9.239150047302246</v>
      </c>
      <c r="E174" s="24">
        <v>9.525181770324707</v>
      </c>
      <c r="F174" s="24">
        <v>33.70550697918795</v>
      </c>
      <c r="G174" s="24" t="s">
        <v>58</v>
      </c>
      <c r="H174" s="24">
        <v>23.437744703141888</v>
      </c>
      <c r="I174" s="24">
        <v>86.8577428720872</v>
      </c>
      <c r="J174" s="24" t="s">
        <v>61</v>
      </c>
      <c r="K174" s="24">
        <v>0.673858791683499</v>
      </c>
      <c r="L174" s="24">
        <v>-0.5447864794107948</v>
      </c>
      <c r="M174" s="24">
        <v>0.15831957976547228</v>
      </c>
      <c r="N174" s="24">
        <v>-0.12090660563276419</v>
      </c>
      <c r="O174" s="24">
        <v>0.027254691905491187</v>
      </c>
      <c r="P174" s="24">
        <v>-0.015624761064309036</v>
      </c>
      <c r="Q174" s="24">
        <v>0.003210071231753461</v>
      </c>
      <c r="R174" s="24">
        <v>-0.0018584405232105405</v>
      </c>
      <c r="S174" s="24">
        <v>0.0003723069716496172</v>
      </c>
      <c r="T174" s="24">
        <v>-0.00022871105556233656</v>
      </c>
      <c r="U174" s="24">
        <v>6.600698473062948E-05</v>
      </c>
      <c r="V174" s="24">
        <v>-6.861404072905735E-05</v>
      </c>
      <c r="W174" s="24">
        <v>2.3633332290529726E-05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145</v>
      </c>
      <c r="B176" s="24">
        <v>136.98</v>
      </c>
      <c r="C176" s="24">
        <v>160.48</v>
      </c>
      <c r="D176" s="24">
        <v>9.622147809717386</v>
      </c>
      <c r="E176" s="24">
        <v>9.412253174061748</v>
      </c>
      <c r="F176" s="24">
        <v>35.48997264660482</v>
      </c>
      <c r="G176" s="24" t="s">
        <v>59</v>
      </c>
      <c r="H176" s="24">
        <v>18.35828782238019</v>
      </c>
      <c r="I176" s="24">
        <v>87.83828782238018</v>
      </c>
      <c r="J176" s="24" t="s">
        <v>73</v>
      </c>
      <c r="K176" s="24">
        <v>1.087298336870278</v>
      </c>
      <c r="M176" s="24" t="s">
        <v>68</v>
      </c>
      <c r="N176" s="24">
        <v>0.8391286311271556</v>
      </c>
      <c r="X176" s="24">
        <v>67.5</v>
      </c>
    </row>
    <row r="177" spans="1:24" ht="12.75" hidden="1">
      <c r="A177" s="24">
        <v>1457</v>
      </c>
      <c r="B177" s="24">
        <v>159.3000030517578</v>
      </c>
      <c r="C177" s="24">
        <v>167.10000610351562</v>
      </c>
      <c r="D177" s="24">
        <v>8.377281188964844</v>
      </c>
      <c r="E177" s="24">
        <v>8.883716583251953</v>
      </c>
      <c r="F177" s="24">
        <v>34.35736880089631</v>
      </c>
      <c r="G177" s="24" t="s">
        <v>56</v>
      </c>
      <c r="H177" s="24">
        <v>5.962849710219928</v>
      </c>
      <c r="I177" s="24">
        <v>97.76285276197774</v>
      </c>
      <c r="J177" s="24" t="s">
        <v>62</v>
      </c>
      <c r="K177" s="24">
        <v>0.6615852498288347</v>
      </c>
      <c r="L177" s="24">
        <v>0.7813145624861019</v>
      </c>
      <c r="M177" s="24">
        <v>0.15662115633076065</v>
      </c>
      <c r="N177" s="24">
        <v>0.11575168196507839</v>
      </c>
      <c r="O177" s="24">
        <v>0.026570252308591693</v>
      </c>
      <c r="P177" s="24">
        <v>0.02241330107519172</v>
      </c>
      <c r="Q177" s="24">
        <v>0.0032343539164912667</v>
      </c>
      <c r="R177" s="24">
        <v>0.0017817126293842493</v>
      </c>
      <c r="S177" s="24">
        <v>0.00034858327864623154</v>
      </c>
      <c r="T177" s="24">
        <v>0.00032978577036634534</v>
      </c>
      <c r="U177" s="24">
        <v>7.076912497705785E-05</v>
      </c>
      <c r="V177" s="24">
        <v>6.611256499259903E-05</v>
      </c>
      <c r="W177" s="24">
        <v>2.1728814834436018E-05</v>
      </c>
      <c r="X177" s="24">
        <v>67.5</v>
      </c>
    </row>
    <row r="178" spans="1:24" ht="12.75" hidden="1">
      <c r="A178" s="24">
        <v>146</v>
      </c>
      <c r="B178" s="24">
        <v>130.9199981689453</v>
      </c>
      <c r="C178" s="24">
        <v>127.5199966430664</v>
      </c>
      <c r="D178" s="24">
        <v>9.239150047302246</v>
      </c>
      <c r="E178" s="24">
        <v>9.525181770324707</v>
      </c>
      <c r="F178" s="24">
        <v>30.985942245210058</v>
      </c>
      <c r="G178" s="24" t="s">
        <v>57</v>
      </c>
      <c r="H178" s="24">
        <v>16.429535197979945</v>
      </c>
      <c r="I178" s="24">
        <v>79.84953336692526</v>
      </c>
      <c r="J178" s="24" t="s">
        <v>60</v>
      </c>
      <c r="K178" s="24">
        <v>0.0716256706374379</v>
      </c>
      <c r="L178" s="24">
        <v>0.004252561468063636</v>
      </c>
      <c r="M178" s="24">
        <v>-0.018724458588388553</v>
      </c>
      <c r="N178" s="24">
        <v>-0.00119718207291771</v>
      </c>
      <c r="O178" s="24">
        <v>0.0025913368069930063</v>
      </c>
      <c r="P178" s="24">
        <v>0.00048646557573060945</v>
      </c>
      <c r="Q178" s="24">
        <v>-0.0004707651640847451</v>
      </c>
      <c r="R178" s="24">
        <v>-9.62151374825455E-05</v>
      </c>
      <c r="S178" s="24">
        <v>1.0533664441145349E-05</v>
      </c>
      <c r="T178" s="24">
        <v>3.4633452961458576E-05</v>
      </c>
      <c r="U178" s="24">
        <v>-1.5841860965016877E-05</v>
      </c>
      <c r="V178" s="24">
        <v>-7.5905588967672464E-06</v>
      </c>
      <c r="W178" s="24">
        <v>-5.687815724909171E-08</v>
      </c>
      <c r="X178" s="24">
        <v>67.5</v>
      </c>
    </row>
    <row r="179" spans="1:24" ht="12.75" hidden="1">
      <c r="A179" s="24">
        <v>1458</v>
      </c>
      <c r="B179" s="24">
        <v>160.17999267578125</v>
      </c>
      <c r="C179" s="24">
        <v>186.8800048828125</v>
      </c>
      <c r="D179" s="24">
        <v>8.321749687194824</v>
      </c>
      <c r="E179" s="24">
        <v>8.383978843688965</v>
      </c>
      <c r="F179" s="24">
        <v>28.468711508441427</v>
      </c>
      <c r="G179" s="24" t="s">
        <v>58</v>
      </c>
      <c r="H179" s="24">
        <v>-11.129562224592036</v>
      </c>
      <c r="I179" s="24">
        <v>81.55043045118921</v>
      </c>
      <c r="J179" s="24" t="s">
        <v>61</v>
      </c>
      <c r="K179" s="24">
        <v>-0.6576965912157512</v>
      </c>
      <c r="L179" s="24">
        <v>0.7813029894181956</v>
      </c>
      <c r="M179" s="24">
        <v>-0.1554978496988183</v>
      </c>
      <c r="N179" s="24">
        <v>-0.11574549076672032</v>
      </c>
      <c r="O179" s="24">
        <v>-0.026443586770613127</v>
      </c>
      <c r="P179" s="24">
        <v>0.022408021249785075</v>
      </c>
      <c r="Q179" s="24">
        <v>-0.0031999102202103515</v>
      </c>
      <c r="R179" s="24">
        <v>-0.0017791128522459023</v>
      </c>
      <c r="S179" s="24">
        <v>-0.0003484240865169882</v>
      </c>
      <c r="T179" s="24">
        <v>0.0003279621598173946</v>
      </c>
      <c r="U179" s="24">
        <v>-6.897321575208385E-05</v>
      </c>
      <c r="V179" s="24">
        <v>-6.567537335664974E-05</v>
      </c>
      <c r="W179" s="24">
        <v>-2.172874039111413E-05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145</v>
      </c>
      <c r="B181" s="100">
        <v>136.98</v>
      </c>
      <c r="C181" s="100">
        <v>160.48</v>
      </c>
      <c r="D181" s="100">
        <v>9.622147809717386</v>
      </c>
      <c r="E181" s="100">
        <v>9.412253174061748</v>
      </c>
      <c r="F181" s="100">
        <v>26.03414516026827</v>
      </c>
      <c r="G181" s="100" t="s">
        <v>59</v>
      </c>
      <c r="H181" s="100">
        <v>-5.0450465395318105</v>
      </c>
      <c r="I181" s="100">
        <v>64.43495346046818</v>
      </c>
      <c r="J181" s="100" t="s">
        <v>73</v>
      </c>
      <c r="K181" s="100">
        <v>0.8139144470668648</v>
      </c>
      <c r="M181" s="100" t="s">
        <v>68</v>
      </c>
      <c r="N181" s="100">
        <v>0.4691557855762445</v>
      </c>
      <c r="X181" s="100">
        <v>67.5</v>
      </c>
    </row>
    <row r="182" spans="1:24" s="100" customFormat="1" ht="12.75">
      <c r="A182" s="100">
        <v>1458</v>
      </c>
      <c r="B182" s="100">
        <v>160.17999267578125</v>
      </c>
      <c r="C182" s="100">
        <v>186.8800048828125</v>
      </c>
      <c r="D182" s="100">
        <v>8.321749687194824</v>
      </c>
      <c r="E182" s="100">
        <v>8.383978843688965</v>
      </c>
      <c r="F182" s="100">
        <v>34.39886745953747</v>
      </c>
      <c r="G182" s="100" t="s">
        <v>56</v>
      </c>
      <c r="H182" s="100">
        <v>5.857745764783132</v>
      </c>
      <c r="I182" s="100">
        <v>98.53773844056438</v>
      </c>
      <c r="J182" s="100" t="s">
        <v>62</v>
      </c>
      <c r="K182" s="100">
        <v>0.8301155509998239</v>
      </c>
      <c r="L182" s="100">
        <v>0.26519020144265926</v>
      </c>
      <c r="M182" s="100">
        <v>0.19651852334786968</v>
      </c>
      <c r="N182" s="100">
        <v>0.12119290055039673</v>
      </c>
      <c r="O182" s="100">
        <v>0.03333898530844893</v>
      </c>
      <c r="P182" s="100">
        <v>0.007607489911330425</v>
      </c>
      <c r="Q182" s="100">
        <v>0.004058069583189779</v>
      </c>
      <c r="R182" s="100">
        <v>0.0018654572019631494</v>
      </c>
      <c r="S182" s="100">
        <v>0.00043737765847092023</v>
      </c>
      <c r="T182" s="100">
        <v>0.00011196857162981814</v>
      </c>
      <c r="U182" s="100">
        <v>8.874557757193416E-05</v>
      </c>
      <c r="V182" s="100">
        <v>6.922468063603202E-05</v>
      </c>
      <c r="W182" s="100">
        <v>2.7272812013245322E-05</v>
      </c>
      <c r="X182" s="100">
        <v>67.5</v>
      </c>
    </row>
    <row r="183" spans="1:24" s="100" customFormat="1" ht="12.75">
      <c r="A183" s="100">
        <v>1457</v>
      </c>
      <c r="B183" s="100">
        <v>159.3000030517578</v>
      </c>
      <c r="C183" s="100">
        <v>167.10000610351562</v>
      </c>
      <c r="D183" s="100">
        <v>8.377281188964844</v>
      </c>
      <c r="E183" s="100">
        <v>8.883716583251953</v>
      </c>
      <c r="F183" s="100">
        <v>37.10148339850536</v>
      </c>
      <c r="G183" s="100" t="s">
        <v>57</v>
      </c>
      <c r="H183" s="100">
        <v>13.771144720315377</v>
      </c>
      <c r="I183" s="100">
        <v>105.57114777207319</v>
      </c>
      <c r="J183" s="100" t="s">
        <v>60</v>
      </c>
      <c r="K183" s="100">
        <v>-0.7221224977636125</v>
      </c>
      <c r="L183" s="100">
        <v>-0.0014418726749878936</v>
      </c>
      <c r="M183" s="100">
        <v>0.172043573763247</v>
      </c>
      <c r="N183" s="100">
        <v>-0.0012535973119207093</v>
      </c>
      <c r="O183" s="100">
        <v>-0.0288225941245847</v>
      </c>
      <c r="P183" s="100">
        <v>-0.0001649540253078817</v>
      </c>
      <c r="Q183" s="100">
        <v>0.0036029479215837377</v>
      </c>
      <c r="R183" s="100">
        <v>-0.00010079483652891581</v>
      </c>
      <c r="S183" s="100">
        <v>-0.000362420332683574</v>
      </c>
      <c r="T183" s="100">
        <v>-1.1745440082505988E-05</v>
      </c>
      <c r="U183" s="100">
        <v>8.178150798748685E-05</v>
      </c>
      <c r="V183" s="100">
        <v>-7.959396204072784E-06</v>
      </c>
      <c r="W183" s="100">
        <v>-2.207531611357235E-05</v>
      </c>
      <c r="X183" s="100">
        <v>67.5</v>
      </c>
    </row>
    <row r="184" spans="1:24" s="100" customFormat="1" ht="12.75">
      <c r="A184" s="100">
        <v>146</v>
      </c>
      <c r="B184" s="100">
        <v>130.9199981689453</v>
      </c>
      <c r="C184" s="100">
        <v>127.5199966430664</v>
      </c>
      <c r="D184" s="100">
        <v>9.239150047302246</v>
      </c>
      <c r="E184" s="100">
        <v>9.525181770324707</v>
      </c>
      <c r="F184" s="100">
        <v>30.985942245210058</v>
      </c>
      <c r="G184" s="100" t="s">
        <v>58</v>
      </c>
      <c r="H184" s="100">
        <v>16.429535197979945</v>
      </c>
      <c r="I184" s="100">
        <v>79.84953336692526</v>
      </c>
      <c r="J184" s="100" t="s">
        <v>61</v>
      </c>
      <c r="K184" s="100">
        <v>0.40942755920355767</v>
      </c>
      <c r="L184" s="100">
        <v>-0.265186281591615</v>
      </c>
      <c r="M184" s="100">
        <v>0.0949765168112486</v>
      </c>
      <c r="N184" s="100">
        <v>-0.1211864168857133</v>
      </c>
      <c r="O184" s="100">
        <v>0.01675547699489421</v>
      </c>
      <c r="P184" s="100">
        <v>-0.007605701343106296</v>
      </c>
      <c r="Q184" s="100">
        <v>0.0018672694011217259</v>
      </c>
      <c r="R184" s="100">
        <v>-0.0018627321260141758</v>
      </c>
      <c r="S184" s="100">
        <v>0.00024484835835069936</v>
      </c>
      <c r="T184" s="100">
        <v>-0.00011135082249399856</v>
      </c>
      <c r="U184" s="100">
        <v>3.4461028566611385E-05</v>
      </c>
      <c r="V184" s="100">
        <v>-6.876557584451116E-05</v>
      </c>
      <c r="W184" s="100">
        <v>1.6015201953009256E-05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145</v>
      </c>
      <c r="B186" s="24">
        <v>136.98</v>
      </c>
      <c r="C186" s="24">
        <v>160.48</v>
      </c>
      <c r="D186" s="24">
        <v>9.622147809717386</v>
      </c>
      <c r="E186" s="24">
        <v>9.412253174061748</v>
      </c>
      <c r="F186" s="24">
        <v>32.77282471548577</v>
      </c>
      <c r="G186" s="24" t="s">
        <v>59</v>
      </c>
      <c r="H186" s="24">
        <v>11.633300333485835</v>
      </c>
      <c r="I186" s="24">
        <v>81.11330033348582</v>
      </c>
      <c r="J186" s="24" t="s">
        <v>73</v>
      </c>
      <c r="K186" s="24">
        <v>1.2929681733030391</v>
      </c>
      <c r="M186" s="24" t="s">
        <v>68</v>
      </c>
      <c r="N186" s="24">
        <v>0.9488235994660139</v>
      </c>
      <c r="X186" s="24">
        <v>67.5</v>
      </c>
    </row>
    <row r="187" spans="1:24" ht="12.75" hidden="1">
      <c r="A187" s="24">
        <v>1458</v>
      </c>
      <c r="B187" s="24">
        <v>160.17999267578125</v>
      </c>
      <c r="C187" s="24">
        <v>186.8800048828125</v>
      </c>
      <c r="D187" s="24">
        <v>8.321749687194824</v>
      </c>
      <c r="E187" s="24">
        <v>8.383978843688965</v>
      </c>
      <c r="F187" s="24">
        <v>34.39886745953747</v>
      </c>
      <c r="G187" s="24" t="s">
        <v>56</v>
      </c>
      <c r="H187" s="24">
        <v>5.857745764783132</v>
      </c>
      <c r="I187" s="24">
        <v>98.53773844056438</v>
      </c>
      <c r="J187" s="24" t="s">
        <v>62</v>
      </c>
      <c r="K187" s="24">
        <v>0.7906702951181275</v>
      </c>
      <c r="L187" s="24">
        <v>0.7858328351486911</v>
      </c>
      <c r="M187" s="24">
        <v>0.1871810600755058</v>
      </c>
      <c r="N187" s="24">
        <v>0.11706254366999569</v>
      </c>
      <c r="O187" s="24">
        <v>0.03175463072295752</v>
      </c>
      <c r="P187" s="24">
        <v>0.02254293483032888</v>
      </c>
      <c r="Q187" s="24">
        <v>0.003865417881263005</v>
      </c>
      <c r="R187" s="24">
        <v>0.0018018778973485192</v>
      </c>
      <c r="S187" s="24">
        <v>0.0004165778987383814</v>
      </c>
      <c r="T187" s="24">
        <v>0.00033167792586120276</v>
      </c>
      <c r="U187" s="24">
        <v>8.454570585674276E-05</v>
      </c>
      <c r="V187" s="24">
        <v>6.68550274228581E-05</v>
      </c>
      <c r="W187" s="24">
        <v>2.5963628209853636E-05</v>
      </c>
      <c r="X187" s="24">
        <v>67.5</v>
      </c>
    </row>
    <row r="188" spans="1:24" ht="12.75" hidden="1">
      <c r="A188" s="24">
        <v>146</v>
      </c>
      <c r="B188" s="24">
        <v>130.9199981689453</v>
      </c>
      <c r="C188" s="24">
        <v>127.5199966430664</v>
      </c>
      <c r="D188" s="24">
        <v>9.239150047302246</v>
      </c>
      <c r="E188" s="24">
        <v>9.525181770324707</v>
      </c>
      <c r="F188" s="24">
        <v>33.70550697918795</v>
      </c>
      <c r="G188" s="24" t="s">
        <v>57</v>
      </c>
      <c r="H188" s="24">
        <v>23.437744703141888</v>
      </c>
      <c r="I188" s="24">
        <v>86.8577428720872</v>
      </c>
      <c r="J188" s="24" t="s">
        <v>60</v>
      </c>
      <c r="K188" s="24">
        <v>-0.45653867655705666</v>
      </c>
      <c r="L188" s="24">
        <v>0.004277060850009185</v>
      </c>
      <c r="M188" s="24">
        <v>0.106335882893084</v>
      </c>
      <c r="N188" s="24">
        <v>-0.0012109550703689048</v>
      </c>
      <c r="O188" s="24">
        <v>-0.01861415342348859</v>
      </c>
      <c r="P188" s="24">
        <v>0.0004893575223541334</v>
      </c>
      <c r="Q188" s="24">
        <v>0.0021116197325218343</v>
      </c>
      <c r="R188" s="24">
        <v>-9.732979625728355E-05</v>
      </c>
      <c r="S188" s="24">
        <v>-0.00026640500596123736</v>
      </c>
      <c r="T188" s="24">
        <v>3.484493097053079E-05</v>
      </c>
      <c r="U188" s="24">
        <v>4.0391954829183676E-05</v>
      </c>
      <c r="V188" s="24">
        <v>-7.683213747350254E-06</v>
      </c>
      <c r="W188" s="24">
        <v>-1.7256028045778562E-05</v>
      </c>
      <c r="X188" s="24">
        <v>67.5</v>
      </c>
    </row>
    <row r="189" spans="1:24" ht="12.75" hidden="1">
      <c r="A189" s="24">
        <v>1457</v>
      </c>
      <c r="B189" s="24">
        <v>159.3000030517578</v>
      </c>
      <c r="C189" s="24">
        <v>167.10000610351562</v>
      </c>
      <c r="D189" s="24">
        <v>8.377281188964844</v>
      </c>
      <c r="E189" s="24">
        <v>8.883716583251953</v>
      </c>
      <c r="F189" s="24">
        <v>28.405767551780322</v>
      </c>
      <c r="G189" s="24" t="s">
        <v>58</v>
      </c>
      <c r="H189" s="24">
        <v>-10.972251460861301</v>
      </c>
      <c r="I189" s="24">
        <v>80.82775159089651</v>
      </c>
      <c r="J189" s="24" t="s">
        <v>61</v>
      </c>
      <c r="K189" s="24">
        <v>-0.6455477924907791</v>
      </c>
      <c r="L189" s="24">
        <v>0.7858211956598748</v>
      </c>
      <c r="M189" s="24">
        <v>-0.15404359532398104</v>
      </c>
      <c r="N189" s="24">
        <v>-0.11705628013185451</v>
      </c>
      <c r="O189" s="24">
        <v>-0.025726831609784857</v>
      </c>
      <c r="P189" s="24">
        <v>0.022537622766826373</v>
      </c>
      <c r="Q189" s="24">
        <v>-0.003237671617383733</v>
      </c>
      <c r="R189" s="24">
        <v>-0.0017992473058792214</v>
      </c>
      <c r="S189" s="24">
        <v>-0.00032025851825685797</v>
      </c>
      <c r="T189" s="24">
        <v>0.00032984250376391524</v>
      </c>
      <c r="U189" s="24">
        <v>-7.427291810540402E-05</v>
      </c>
      <c r="V189" s="24">
        <v>-6.641206907049077E-05</v>
      </c>
      <c r="W189" s="24">
        <v>-1.939947127895014E-05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145</v>
      </c>
      <c r="B191" s="24">
        <v>136.98</v>
      </c>
      <c r="C191" s="24">
        <v>160.48</v>
      </c>
      <c r="D191" s="24">
        <v>9.622147809717386</v>
      </c>
      <c r="E191" s="24">
        <v>9.412253174061748</v>
      </c>
      <c r="F191" s="24">
        <v>35.48997264660482</v>
      </c>
      <c r="G191" s="24" t="s">
        <v>59</v>
      </c>
      <c r="H191" s="24">
        <v>18.35828782238019</v>
      </c>
      <c r="I191" s="24">
        <v>87.83828782238018</v>
      </c>
      <c r="J191" s="24" t="s">
        <v>73</v>
      </c>
      <c r="K191" s="24">
        <v>1.5646374737991382</v>
      </c>
      <c r="M191" s="24" t="s">
        <v>68</v>
      </c>
      <c r="N191" s="24">
        <v>0.8603289062705567</v>
      </c>
      <c r="X191" s="24">
        <v>67.5</v>
      </c>
    </row>
    <row r="192" spans="1:24" ht="12.75" hidden="1">
      <c r="A192" s="24">
        <v>146</v>
      </c>
      <c r="B192" s="24">
        <v>130.9199981689453</v>
      </c>
      <c r="C192" s="24">
        <v>127.5199966430664</v>
      </c>
      <c r="D192" s="24">
        <v>9.239150047302246</v>
      </c>
      <c r="E192" s="24">
        <v>9.525181770324707</v>
      </c>
      <c r="F192" s="24">
        <v>30.608647667043986</v>
      </c>
      <c r="G192" s="24" t="s">
        <v>56</v>
      </c>
      <c r="H192" s="24">
        <v>15.45726216622829</v>
      </c>
      <c r="I192" s="24">
        <v>78.8772603351736</v>
      </c>
      <c r="J192" s="24" t="s">
        <v>62</v>
      </c>
      <c r="K192" s="24">
        <v>1.1785846137816136</v>
      </c>
      <c r="L192" s="24">
        <v>0.28662995711676786</v>
      </c>
      <c r="M192" s="24">
        <v>0.27901329356838783</v>
      </c>
      <c r="N192" s="24">
        <v>0.1150032694552241</v>
      </c>
      <c r="O192" s="24">
        <v>0.04733408217059853</v>
      </c>
      <c r="P192" s="24">
        <v>0.008222673152071697</v>
      </c>
      <c r="Q192" s="24">
        <v>0.005761610870034807</v>
      </c>
      <c r="R192" s="24">
        <v>0.0017702576085034684</v>
      </c>
      <c r="S192" s="24">
        <v>0.0006210266193899859</v>
      </c>
      <c r="T192" s="24">
        <v>0.00012097443004998348</v>
      </c>
      <c r="U192" s="24">
        <v>0.00012601531317713144</v>
      </c>
      <c r="V192" s="24">
        <v>6.571001618871137E-05</v>
      </c>
      <c r="W192" s="24">
        <v>3.8720731340278913E-05</v>
      </c>
      <c r="X192" s="24">
        <v>67.5</v>
      </c>
    </row>
    <row r="193" spans="1:24" ht="12.75" hidden="1">
      <c r="A193" s="24">
        <v>1457</v>
      </c>
      <c r="B193" s="24">
        <v>159.3000030517578</v>
      </c>
      <c r="C193" s="24">
        <v>167.10000610351562</v>
      </c>
      <c r="D193" s="24">
        <v>8.377281188964844</v>
      </c>
      <c r="E193" s="24">
        <v>8.883716583251953</v>
      </c>
      <c r="F193" s="24">
        <v>28.405767551780322</v>
      </c>
      <c r="G193" s="24" t="s">
        <v>57</v>
      </c>
      <c r="H193" s="24">
        <v>-10.972251460861301</v>
      </c>
      <c r="I193" s="24">
        <v>80.82775159089651</v>
      </c>
      <c r="J193" s="24" t="s">
        <v>60</v>
      </c>
      <c r="K193" s="24">
        <v>1.1267786513069198</v>
      </c>
      <c r="L193" s="24">
        <v>-0.001558001710834623</v>
      </c>
      <c r="M193" s="24">
        <v>-0.26766186213595344</v>
      </c>
      <c r="N193" s="24">
        <v>-0.0011887014451466558</v>
      </c>
      <c r="O193" s="24">
        <v>0.045101082262275015</v>
      </c>
      <c r="P193" s="24">
        <v>-0.00017853752488244826</v>
      </c>
      <c r="Q193" s="24">
        <v>-0.00556796650183034</v>
      </c>
      <c r="R193" s="24">
        <v>-9.555024908876813E-05</v>
      </c>
      <c r="S193" s="24">
        <v>0.0005776465868334274</v>
      </c>
      <c r="T193" s="24">
        <v>-1.2733993098180508E-05</v>
      </c>
      <c r="U193" s="24">
        <v>-0.00012396296403346458</v>
      </c>
      <c r="V193" s="24">
        <v>-7.530010351026444E-06</v>
      </c>
      <c r="W193" s="24">
        <v>3.552452663833849E-05</v>
      </c>
      <c r="X193" s="24">
        <v>67.5</v>
      </c>
    </row>
    <row r="194" spans="1:24" ht="12.75" hidden="1">
      <c r="A194" s="24">
        <v>1458</v>
      </c>
      <c r="B194" s="24">
        <v>160.17999267578125</v>
      </c>
      <c r="C194" s="24">
        <v>186.8800048828125</v>
      </c>
      <c r="D194" s="24">
        <v>8.321749687194824</v>
      </c>
      <c r="E194" s="24">
        <v>8.383978843688965</v>
      </c>
      <c r="F194" s="24">
        <v>34.65316767043469</v>
      </c>
      <c r="G194" s="24" t="s">
        <v>58</v>
      </c>
      <c r="H194" s="24">
        <v>6.586204854206528</v>
      </c>
      <c r="I194" s="24">
        <v>99.26619752998778</v>
      </c>
      <c r="J194" s="24" t="s">
        <v>61</v>
      </c>
      <c r="K194" s="24">
        <v>-0.34558871914707223</v>
      </c>
      <c r="L194" s="24">
        <v>-0.2866257227595409</v>
      </c>
      <c r="M194" s="24">
        <v>-0.07877528512035509</v>
      </c>
      <c r="N194" s="24">
        <v>-0.114997125939152</v>
      </c>
      <c r="O194" s="24">
        <v>-0.01436689645346117</v>
      </c>
      <c r="P194" s="24">
        <v>-0.008220734645882298</v>
      </c>
      <c r="Q194" s="24">
        <v>-0.0014811849486807667</v>
      </c>
      <c r="R194" s="24">
        <v>-0.0017676770492268924</v>
      </c>
      <c r="S194" s="24">
        <v>-0.00022803175811857013</v>
      </c>
      <c r="T194" s="24">
        <v>-0.00012030236134712335</v>
      </c>
      <c r="U194" s="24">
        <v>-2.2650445981668467E-05</v>
      </c>
      <c r="V194" s="24">
        <v>-6.527714126425993E-05</v>
      </c>
      <c r="W194" s="24">
        <v>-1.5404643541738864E-05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145</v>
      </c>
      <c r="B196" s="24">
        <v>136.98</v>
      </c>
      <c r="C196" s="24">
        <v>160.48</v>
      </c>
      <c r="D196" s="24">
        <v>9.622147809717386</v>
      </c>
      <c r="E196" s="24">
        <v>9.412253174061748</v>
      </c>
      <c r="F196" s="24">
        <v>32.77282471548577</v>
      </c>
      <c r="G196" s="24" t="s">
        <v>59</v>
      </c>
      <c r="H196" s="24">
        <v>11.633300333485835</v>
      </c>
      <c r="I196" s="24">
        <v>81.11330033348582</v>
      </c>
      <c r="J196" s="24" t="s">
        <v>73</v>
      </c>
      <c r="K196" s="24">
        <v>1.1444633543823208</v>
      </c>
      <c r="M196" s="24" t="s">
        <v>68</v>
      </c>
      <c r="N196" s="24">
        <v>0.7430390428943231</v>
      </c>
      <c r="X196" s="24">
        <v>67.5</v>
      </c>
    </row>
    <row r="197" spans="1:24" ht="12.75" hidden="1">
      <c r="A197" s="24">
        <v>146</v>
      </c>
      <c r="B197" s="24">
        <v>130.9199981689453</v>
      </c>
      <c r="C197" s="24">
        <v>127.5199966430664</v>
      </c>
      <c r="D197" s="24">
        <v>9.239150047302246</v>
      </c>
      <c r="E197" s="24">
        <v>9.525181770324707</v>
      </c>
      <c r="F197" s="24">
        <v>30.608647667043986</v>
      </c>
      <c r="G197" s="24" t="s">
        <v>56</v>
      </c>
      <c r="H197" s="24">
        <v>15.45726216622829</v>
      </c>
      <c r="I197" s="24">
        <v>78.8772603351736</v>
      </c>
      <c r="J197" s="24" t="s">
        <v>62</v>
      </c>
      <c r="K197" s="24">
        <v>0.877906786366531</v>
      </c>
      <c r="L197" s="24">
        <v>0.5617160212365438</v>
      </c>
      <c r="M197" s="24">
        <v>0.2078321938659659</v>
      </c>
      <c r="N197" s="24">
        <v>0.11618607736181702</v>
      </c>
      <c r="O197" s="24">
        <v>0.03525837043542036</v>
      </c>
      <c r="P197" s="24">
        <v>0.016113989226335508</v>
      </c>
      <c r="Q197" s="24">
        <v>0.004291708599991098</v>
      </c>
      <c r="R197" s="24">
        <v>0.0017884606818273508</v>
      </c>
      <c r="S197" s="24">
        <v>0.000462588790548118</v>
      </c>
      <c r="T197" s="24">
        <v>0.00023709598120571132</v>
      </c>
      <c r="U197" s="24">
        <v>9.38592315418809E-05</v>
      </c>
      <c r="V197" s="24">
        <v>6.638618331807148E-05</v>
      </c>
      <c r="W197" s="24">
        <v>2.884079514109786E-05</v>
      </c>
      <c r="X197" s="24">
        <v>67.5</v>
      </c>
    </row>
    <row r="198" spans="1:24" ht="12.75" hidden="1">
      <c r="A198" s="24">
        <v>1458</v>
      </c>
      <c r="B198" s="24">
        <v>160.17999267578125</v>
      </c>
      <c r="C198" s="24">
        <v>186.8800048828125</v>
      </c>
      <c r="D198" s="24">
        <v>8.321749687194824</v>
      </c>
      <c r="E198" s="24">
        <v>8.383978843688965</v>
      </c>
      <c r="F198" s="24">
        <v>28.468711508441427</v>
      </c>
      <c r="G198" s="24" t="s">
        <v>57</v>
      </c>
      <c r="H198" s="24">
        <v>-11.129562224592036</v>
      </c>
      <c r="I198" s="24">
        <v>81.55043045118921</v>
      </c>
      <c r="J198" s="24" t="s">
        <v>60</v>
      </c>
      <c r="K198" s="24">
        <v>0.8752491374652659</v>
      </c>
      <c r="L198" s="24">
        <v>-0.003054859746354893</v>
      </c>
      <c r="M198" s="24">
        <v>-0.20737336516351768</v>
      </c>
      <c r="N198" s="24">
        <v>-0.0012009882452875301</v>
      </c>
      <c r="O198" s="24">
        <v>0.035120011677585154</v>
      </c>
      <c r="P198" s="24">
        <v>-0.0003497642896088898</v>
      </c>
      <c r="Q198" s="24">
        <v>-0.0042882357202395395</v>
      </c>
      <c r="R198" s="24">
        <v>-9.655028460909279E-05</v>
      </c>
      <c r="S198" s="24">
        <v>0.0004569538672787494</v>
      </c>
      <c r="T198" s="24">
        <v>-2.4924306049405447E-05</v>
      </c>
      <c r="U198" s="24">
        <v>-9.378760460314849E-05</v>
      </c>
      <c r="V198" s="24">
        <v>-7.611271574150827E-06</v>
      </c>
      <c r="W198" s="24">
        <v>2.8325010744042816E-05</v>
      </c>
      <c r="X198" s="24">
        <v>67.5</v>
      </c>
    </row>
    <row r="199" spans="1:24" ht="12.75" hidden="1">
      <c r="A199" s="24">
        <v>1457</v>
      </c>
      <c r="B199" s="24">
        <v>159.3000030517578</v>
      </c>
      <c r="C199" s="24">
        <v>167.10000610351562</v>
      </c>
      <c r="D199" s="24">
        <v>8.377281188964844</v>
      </c>
      <c r="E199" s="24">
        <v>8.883716583251953</v>
      </c>
      <c r="F199" s="24">
        <v>37.10148339850536</v>
      </c>
      <c r="G199" s="24" t="s">
        <v>58</v>
      </c>
      <c r="H199" s="24">
        <v>13.771144720315377</v>
      </c>
      <c r="I199" s="24">
        <v>105.57114777207319</v>
      </c>
      <c r="J199" s="24" t="s">
        <v>61</v>
      </c>
      <c r="K199" s="24">
        <v>-0.06825886693110222</v>
      </c>
      <c r="L199" s="24">
        <v>-0.5617077143370416</v>
      </c>
      <c r="M199" s="24">
        <v>-0.013802471803948417</v>
      </c>
      <c r="N199" s="24">
        <v>-0.11617987002902357</v>
      </c>
      <c r="O199" s="24">
        <v>-0.0031204912317785195</v>
      </c>
      <c r="P199" s="24">
        <v>-0.016110192851985703</v>
      </c>
      <c r="Q199" s="24">
        <v>-0.0001726184083440321</v>
      </c>
      <c r="R199" s="24">
        <v>-0.0017858526403329742</v>
      </c>
      <c r="S199" s="24">
        <v>-7.19830002137011E-05</v>
      </c>
      <c r="T199" s="24">
        <v>-0.0002357822793847209</v>
      </c>
      <c r="U199" s="24">
        <v>3.6661380819453513E-06</v>
      </c>
      <c r="V199" s="24">
        <v>-6.594841833255076E-05</v>
      </c>
      <c r="W199" s="24">
        <v>-5.430030453011558E-06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145</v>
      </c>
      <c r="B201" s="24">
        <v>145.96</v>
      </c>
      <c r="C201" s="24">
        <v>149.66</v>
      </c>
      <c r="D201" s="24">
        <v>9.509460752087254</v>
      </c>
      <c r="E201" s="24">
        <v>9.336300805179924</v>
      </c>
      <c r="F201" s="24">
        <v>29.274604734354675</v>
      </c>
      <c r="G201" s="24" t="s">
        <v>59</v>
      </c>
      <c r="H201" s="24">
        <v>-5.118616046762256</v>
      </c>
      <c r="I201" s="24">
        <v>73.34138395323775</v>
      </c>
      <c r="J201" s="24" t="s">
        <v>73</v>
      </c>
      <c r="K201" s="24">
        <v>0.5918968623201343</v>
      </c>
      <c r="M201" s="24" t="s">
        <v>68</v>
      </c>
      <c r="N201" s="24">
        <v>0.3778722190643287</v>
      </c>
      <c r="X201" s="24">
        <v>67.5</v>
      </c>
    </row>
    <row r="202" spans="1:24" ht="12.75" hidden="1">
      <c r="A202" s="24">
        <v>1457</v>
      </c>
      <c r="B202" s="24">
        <v>159.3000030517578</v>
      </c>
      <c r="C202" s="24">
        <v>166.6999969482422</v>
      </c>
      <c r="D202" s="24">
        <v>8.258148193359375</v>
      </c>
      <c r="E202" s="24">
        <v>8.861294746398926</v>
      </c>
      <c r="F202" s="24">
        <v>31.985756314999275</v>
      </c>
      <c r="G202" s="24" t="s">
        <v>56</v>
      </c>
      <c r="H202" s="24">
        <v>0.5274838439432301</v>
      </c>
      <c r="I202" s="24">
        <v>92.32748689570104</v>
      </c>
      <c r="J202" s="24" t="s">
        <v>62</v>
      </c>
      <c r="K202" s="24">
        <v>0.6357282370099867</v>
      </c>
      <c r="L202" s="24">
        <v>0.4024955964233463</v>
      </c>
      <c r="M202" s="24">
        <v>0.15049987063203069</v>
      </c>
      <c r="N202" s="24">
        <v>0.04793747487767461</v>
      </c>
      <c r="O202" s="24">
        <v>0.0255320689184326</v>
      </c>
      <c r="P202" s="24">
        <v>0.011546294323409832</v>
      </c>
      <c r="Q202" s="24">
        <v>0.0031078126645200585</v>
      </c>
      <c r="R202" s="24">
        <v>0.0007378734342101835</v>
      </c>
      <c r="S202" s="24">
        <v>0.0003349673111980989</v>
      </c>
      <c r="T202" s="24">
        <v>0.00016990327449755685</v>
      </c>
      <c r="U202" s="24">
        <v>6.797816643092768E-05</v>
      </c>
      <c r="V202" s="24">
        <v>2.7386279386539167E-05</v>
      </c>
      <c r="W202" s="24">
        <v>2.088862858815877E-05</v>
      </c>
      <c r="X202" s="24">
        <v>67.5</v>
      </c>
    </row>
    <row r="203" spans="1:24" ht="12.75" hidden="1">
      <c r="A203" s="24">
        <v>1458</v>
      </c>
      <c r="B203" s="24">
        <v>172.3800048828125</v>
      </c>
      <c r="C203" s="24">
        <v>171.3800048828125</v>
      </c>
      <c r="D203" s="24">
        <v>8.226807594299316</v>
      </c>
      <c r="E203" s="24">
        <v>8.568822860717773</v>
      </c>
      <c r="F203" s="24">
        <v>36.50813346491197</v>
      </c>
      <c r="G203" s="24" t="s">
        <v>57</v>
      </c>
      <c r="H203" s="24">
        <v>0.9609117092438169</v>
      </c>
      <c r="I203" s="24">
        <v>105.84091659205632</v>
      </c>
      <c r="J203" s="24" t="s">
        <v>60</v>
      </c>
      <c r="K203" s="24">
        <v>-0.23152952037399316</v>
      </c>
      <c r="L203" s="24">
        <v>-0.0021896966774571543</v>
      </c>
      <c r="M203" s="24">
        <v>0.05640104265400155</v>
      </c>
      <c r="N203" s="24">
        <v>-0.0004958070175496633</v>
      </c>
      <c r="O203" s="24">
        <v>-0.009041525278394934</v>
      </c>
      <c r="P203" s="24">
        <v>-0.0002505449125022325</v>
      </c>
      <c r="Q203" s="24">
        <v>0.0012398934616966346</v>
      </c>
      <c r="R203" s="24">
        <v>-3.9874064253775394E-05</v>
      </c>
      <c r="S203" s="24">
        <v>-9.719881799149476E-05</v>
      </c>
      <c r="T203" s="24">
        <v>-1.7840975313331056E-05</v>
      </c>
      <c r="U203" s="24">
        <v>3.1977919882715826E-05</v>
      </c>
      <c r="V203" s="24">
        <v>-3.1481733988635552E-06</v>
      </c>
      <c r="W203" s="24">
        <v>-5.393956207700831E-06</v>
      </c>
      <c r="X203" s="24">
        <v>67.5</v>
      </c>
    </row>
    <row r="204" spans="1:24" ht="12.75" hidden="1">
      <c r="A204" s="24">
        <v>146</v>
      </c>
      <c r="B204" s="24">
        <v>133.4600067138672</v>
      </c>
      <c r="C204" s="24">
        <v>135.25999450683594</v>
      </c>
      <c r="D204" s="24">
        <v>9.195355415344238</v>
      </c>
      <c r="E204" s="24">
        <v>9.565546989440918</v>
      </c>
      <c r="F204" s="24">
        <v>31.611178672618173</v>
      </c>
      <c r="G204" s="24" t="s">
        <v>58</v>
      </c>
      <c r="H204" s="24">
        <v>15.89744008716606</v>
      </c>
      <c r="I204" s="24">
        <v>81.85744680103325</v>
      </c>
      <c r="J204" s="24" t="s">
        <v>61</v>
      </c>
      <c r="K204" s="24">
        <v>0.5920679627603697</v>
      </c>
      <c r="L204" s="24">
        <v>-0.4024896400761714</v>
      </c>
      <c r="M204" s="24">
        <v>0.13953183668181063</v>
      </c>
      <c r="N204" s="24">
        <v>-0.04793491079629786</v>
      </c>
      <c r="O204" s="24">
        <v>0.02387754936955921</v>
      </c>
      <c r="P204" s="24">
        <v>-0.011543575696014878</v>
      </c>
      <c r="Q204" s="24">
        <v>0.0028497655625319782</v>
      </c>
      <c r="R204" s="24">
        <v>-0.0007367952659409641</v>
      </c>
      <c r="S204" s="24">
        <v>0.0003205549708744825</v>
      </c>
      <c r="T204" s="24">
        <v>-0.0001689639674157223</v>
      </c>
      <c r="U204" s="24">
        <v>5.998702985884124E-05</v>
      </c>
      <c r="V204" s="24">
        <v>-2.7204729421339003E-05</v>
      </c>
      <c r="W204" s="24">
        <v>2.018018931336992E-05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145</v>
      </c>
      <c r="B206" s="24">
        <v>145.96</v>
      </c>
      <c r="C206" s="24">
        <v>149.66</v>
      </c>
      <c r="D206" s="24">
        <v>9.509460752087254</v>
      </c>
      <c r="E206" s="24">
        <v>9.336300805179924</v>
      </c>
      <c r="F206" s="24">
        <v>34.47816860748851</v>
      </c>
      <c r="G206" s="24" t="s">
        <v>59</v>
      </c>
      <c r="H206" s="24">
        <v>7.917822170176109</v>
      </c>
      <c r="I206" s="24">
        <v>86.37782217017612</v>
      </c>
      <c r="J206" s="24" t="s">
        <v>73</v>
      </c>
      <c r="K206" s="24">
        <v>0.7802532387498095</v>
      </c>
      <c r="M206" s="24" t="s">
        <v>68</v>
      </c>
      <c r="N206" s="24">
        <v>0.5989951610301071</v>
      </c>
      <c r="X206" s="24">
        <v>67.5</v>
      </c>
    </row>
    <row r="207" spans="1:24" ht="12.75" hidden="1">
      <c r="A207" s="24">
        <v>1457</v>
      </c>
      <c r="B207" s="24">
        <v>159.3000030517578</v>
      </c>
      <c r="C207" s="24">
        <v>166.6999969482422</v>
      </c>
      <c r="D207" s="24">
        <v>8.258148193359375</v>
      </c>
      <c r="E207" s="24">
        <v>8.861294746398926</v>
      </c>
      <c r="F207" s="24">
        <v>31.985756314999275</v>
      </c>
      <c r="G207" s="24" t="s">
        <v>56</v>
      </c>
      <c r="H207" s="24">
        <v>0.5274838439432301</v>
      </c>
      <c r="I207" s="24">
        <v>92.32748689570104</v>
      </c>
      <c r="J207" s="24" t="s">
        <v>62</v>
      </c>
      <c r="K207" s="24">
        <v>0.5540995733590316</v>
      </c>
      <c r="L207" s="24">
        <v>0.673149763733191</v>
      </c>
      <c r="M207" s="24">
        <v>0.13117588573190486</v>
      </c>
      <c r="N207" s="24">
        <v>0.04486738883534683</v>
      </c>
      <c r="O207" s="24">
        <v>0.02225358033013636</v>
      </c>
      <c r="P207" s="24">
        <v>0.01931047549680364</v>
      </c>
      <c r="Q207" s="24">
        <v>0.002708849915345386</v>
      </c>
      <c r="R207" s="24">
        <v>0.0006906072087383077</v>
      </c>
      <c r="S207" s="24">
        <v>0.00029193591028628304</v>
      </c>
      <c r="T207" s="24">
        <v>0.00028412747565544343</v>
      </c>
      <c r="U207" s="24">
        <v>5.925060141600875E-05</v>
      </c>
      <c r="V207" s="24">
        <v>2.561828345727924E-05</v>
      </c>
      <c r="W207" s="24">
        <v>1.819655058363445E-05</v>
      </c>
      <c r="X207" s="24">
        <v>67.5</v>
      </c>
    </row>
    <row r="208" spans="1:24" ht="12.75" hidden="1">
      <c r="A208" s="24">
        <v>146</v>
      </c>
      <c r="B208" s="24">
        <v>133.4600067138672</v>
      </c>
      <c r="C208" s="24">
        <v>135.25999450683594</v>
      </c>
      <c r="D208" s="24">
        <v>9.195355415344238</v>
      </c>
      <c r="E208" s="24">
        <v>9.565546989440918</v>
      </c>
      <c r="F208" s="24">
        <v>31.277983678703006</v>
      </c>
      <c r="G208" s="24" t="s">
        <v>57</v>
      </c>
      <c r="H208" s="24">
        <v>15.034628492215745</v>
      </c>
      <c r="I208" s="24">
        <v>80.99463520608293</v>
      </c>
      <c r="J208" s="24" t="s">
        <v>60</v>
      </c>
      <c r="K208" s="24">
        <v>-0.27559969783123284</v>
      </c>
      <c r="L208" s="24">
        <v>0.003663167979559459</v>
      </c>
      <c r="M208" s="24">
        <v>0.06394712652483343</v>
      </c>
      <c r="N208" s="24">
        <v>-0.0004642598965045254</v>
      </c>
      <c r="O208" s="24">
        <v>-0.011276309221811345</v>
      </c>
      <c r="P208" s="24">
        <v>0.00041914273066016633</v>
      </c>
      <c r="Q208" s="24">
        <v>0.001257995303724337</v>
      </c>
      <c r="R208" s="24">
        <v>-3.7304622607085226E-05</v>
      </c>
      <c r="S208" s="24">
        <v>-0.0001645751585515266</v>
      </c>
      <c r="T208" s="24">
        <v>2.984753926233149E-05</v>
      </c>
      <c r="U208" s="24">
        <v>2.3245883494729733E-05</v>
      </c>
      <c r="V208" s="24">
        <v>-2.945409900951971E-06</v>
      </c>
      <c r="W208" s="24">
        <v>-1.0749213129405215E-05</v>
      </c>
      <c r="X208" s="24">
        <v>67.5</v>
      </c>
    </row>
    <row r="209" spans="1:24" ht="12.75" hidden="1">
      <c r="A209" s="24">
        <v>1458</v>
      </c>
      <c r="B209" s="24">
        <v>172.3800048828125</v>
      </c>
      <c r="C209" s="24">
        <v>171.3800048828125</v>
      </c>
      <c r="D209" s="24">
        <v>8.226807594299316</v>
      </c>
      <c r="E209" s="24">
        <v>8.568822860717773</v>
      </c>
      <c r="F209" s="24">
        <v>32.03808080575843</v>
      </c>
      <c r="G209" s="24" t="s">
        <v>58</v>
      </c>
      <c r="H209" s="24">
        <v>-11.998240834511378</v>
      </c>
      <c r="I209" s="24">
        <v>92.88176404830112</v>
      </c>
      <c r="J209" s="24" t="s">
        <v>61</v>
      </c>
      <c r="K209" s="24">
        <v>-0.480698599698391</v>
      </c>
      <c r="L209" s="24">
        <v>0.6731397964868846</v>
      </c>
      <c r="M209" s="24">
        <v>-0.11453330522938165</v>
      </c>
      <c r="N209" s="24">
        <v>-0.04486498683439796</v>
      </c>
      <c r="O209" s="24">
        <v>-0.019185064186599023</v>
      </c>
      <c r="P209" s="24">
        <v>0.019305926118267123</v>
      </c>
      <c r="Q209" s="24">
        <v>-0.002399023901438712</v>
      </c>
      <c r="R209" s="24">
        <v>-0.0006895989282861882</v>
      </c>
      <c r="S209" s="24">
        <v>-0.00024112567864584765</v>
      </c>
      <c r="T209" s="24">
        <v>0.0002825553871762458</v>
      </c>
      <c r="U209" s="24">
        <v>-5.45001162265567E-05</v>
      </c>
      <c r="V209" s="24">
        <v>-2.544839892435045E-05</v>
      </c>
      <c r="W209" s="24">
        <v>-1.4682263798249566E-05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145</v>
      </c>
      <c r="B211" s="100">
        <v>145.96</v>
      </c>
      <c r="C211" s="100">
        <v>149.66</v>
      </c>
      <c r="D211" s="100">
        <v>9.509460752087254</v>
      </c>
      <c r="E211" s="100">
        <v>9.336300805179924</v>
      </c>
      <c r="F211" s="100">
        <v>29.274604734354675</v>
      </c>
      <c r="G211" s="100" t="s">
        <v>59</v>
      </c>
      <c r="H211" s="100">
        <v>-5.118616046762256</v>
      </c>
      <c r="I211" s="100">
        <v>73.34138395323775</v>
      </c>
      <c r="J211" s="100" t="s">
        <v>73</v>
      </c>
      <c r="K211" s="100">
        <v>0.9365370909332126</v>
      </c>
      <c r="M211" s="100" t="s">
        <v>68</v>
      </c>
      <c r="N211" s="100">
        <v>0.49474936557860405</v>
      </c>
      <c r="X211" s="100">
        <v>67.5</v>
      </c>
    </row>
    <row r="212" spans="1:24" s="100" customFormat="1" ht="12.75">
      <c r="A212" s="100">
        <v>1458</v>
      </c>
      <c r="B212" s="100">
        <v>172.3800048828125</v>
      </c>
      <c r="C212" s="100">
        <v>171.3800048828125</v>
      </c>
      <c r="D212" s="100">
        <v>8.226807594299316</v>
      </c>
      <c r="E212" s="100">
        <v>8.568822860717773</v>
      </c>
      <c r="F212" s="100">
        <v>34.31135173203582</v>
      </c>
      <c r="G212" s="100" t="s">
        <v>56</v>
      </c>
      <c r="H212" s="100">
        <v>-5.407789456587153</v>
      </c>
      <c r="I212" s="100">
        <v>99.47221542622535</v>
      </c>
      <c r="J212" s="100" t="s">
        <v>62</v>
      </c>
      <c r="K212" s="100">
        <v>0.9305485563881508</v>
      </c>
      <c r="L212" s="100">
        <v>0.13539576712874835</v>
      </c>
      <c r="M212" s="100">
        <v>0.22029443906923402</v>
      </c>
      <c r="N212" s="100">
        <v>0.04818213514339369</v>
      </c>
      <c r="O212" s="100">
        <v>0.03737269756906766</v>
      </c>
      <c r="P212" s="100">
        <v>0.003884008497591827</v>
      </c>
      <c r="Q212" s="100">
        <v>0.004549070465192977</v>
      </c>
      <c r="R212" s="100">
        <v>0.0007416109919263492</v>
      </c>
      <c r="S212" s="100">
        <v>0.0004903217758865324</v>
      </c>
      <c r="T212" s="100">
        <v>5.716184885787516E-05</v>
      </c>
      <c r="U212" s="100">
        <v>9.949488393915673E-05</v>
      </c>
      <c r="V212" s="100">
        <v>2.75202705571209E-05</v>
      </c>
      <c r="W212" s="100">
        <v>3.057575877023399E-05</v>
      </c>
      <c r="X212" s="100">
        <v>67.5</v>
      </c>
    </row>
    <row r="213" spans="1:24" s="100" customFormat="1" ht="12.75">
      <c r="A213" s="100">
        <v>1457</v>
      </c>
      <c r="B213" s="100">
        <v>159.3000030517578</v>
      </c>
      <c r="C213" s="100">
        <v>166.6999969482422</v>
      </c>
      <c r="D213" s="100">
        <v>8.258148193359375</v>
      </c>
      <c r="E213" s="100">
        <v>8.861294746398926</v>
      </c>
      <c r="F213" s="100">
        <v>34.51272778878891</v>
      </c>
      <c r="G213" s="100" t="s">
        <v>57</v>
      </c>
      <c r="H213" s="100">
        <v>7.821634506959313</v>
      </c>
      <c r="I213" s="100">
        <v>99.62163755871713</v>
      </c>
      <c r="J213" s="100" t="s">
        <v>60</v>
      </c>
      <c r="K213" s="100">
        <v>-0.49464646566418174</v>
      </c>
      <c r="L213" s="100">
        <v>-0.0007365309570318449</v>
      </c>
      <c r="M213" s="100">
        <v>0.11921412671048132</v>
      </c>
      <c r="N213" s="100">
        <v>-0.0004985702950049489</v>
      </c>
      <c r="O213" s="100">
        <v>-0.01952324951230117</v>
      </c>
      <c r="P213" s="100">
        <v>-8.423930259137022E-05</v>
      </c>
      <c r="Q213" s="100">
        <v>0.002561310153299784</v>
      </c>
      <c r="R213" s="100">
        <v>-4.009263310699782E-05</v>
      </c>
      <c r="S213" s="100">
        <v>-0.0002273161763100398</v>
      </c>
      <c r="T213" s="100">
        <v>-5.994467768406863E-06</v>
      </c>
      <c r="U213" s="100">
        <v>6.235824154157895E-05</v>
      </c>
      <c r="V213" s="100">
        <v>-3.1670926954124966E-06</v>
      </c>
      <c r="W213" s="100">
        <v>-1.3264007083374488E-05</v>
      </c>
      <c r="X213" s="100">
        <v>67.5</v>
      </c>
    </row>
    <row r="214" spans="1:24" s="100" customFormat="1" ht="12.75">
      <c r="A214" s="100">
        <v>146</v>
      </c>
      <c r="B214" s="100">
        <v>133.4600067138672</v>
      </c>
      <c r="C214" s="100">
        <v>135.25999450683594</v>
      </c>
      <c r="D214" s="100">
        <v>9.195355415344238</v>
      </c>
      <c r="E214" s="100">
        <v>9.565546989440918</v>
      </c>
      <c r="F214" s="100">
        <v>31.277983678703006</v>
      </c>
      <c r="G214" s="100" t="s">
        <v>58</v>
      </c>
      <c r="H214" s="100">
        <v>15.034628492215745</v>
      </c>
      <c r="I214" s="100">
        <v>80.99463520608293</v>
      </c>
      <c r="J214" s="100" t="s">
        <v>61</v>
      </c>
      <c r="K214" s="100">
        <v>0.7881912774206556</v>
      </c>
      <c r="L214" s="100">
        <v>-0.13539376380960677</v>
      </c>
      <c r="M214" s="100">
        <v>0.18525018725357814</v>
      </c>
      <c r="N214" s="100">
        <v>-0.048179555567036854</v>
      </c>
      <c r="O214" s="100">
        <v>0.031867871784438756</v>
      </c>
      <c r="P214" s="100">
        <v>-0.003883094867404664</v>
      </c>
      <c r="Q214" s="100">
        <v>0.0037594856557638945</v>
      </c>
      <c r="R214" s="100">
        <v>-0.0007405264641567722</v>
      </c>
      <c r="S214" s="100">
        <v>0.00043444539345734325</v>
      </c>
      <c r="T214" s="100">
        <v>-5.6846664994739095E-05</v>
      </c>
      <c r="U214" s="100">
        <v>7.752858596613486E-05</v>
      </c>
      <c r="V214" s="100">
        <v>-2.733742517860452E-05</v>
      </c>
      <c r="W214" s="100">
        <v>2.7548922673450086E-05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145</v>
      </c>
      <c r="B216" s="24">
        <v>145.96</v>
      </c>
      <c r="C216" s="24">
        <v>149.66</v>
      </c>
      <c r="D216" s="24">
        <v>9.509460752087254</v>
      </c>
      <c r="E216" s="24">
        <v>9.336300805179924</v>
      </c>
      <c r="F216" s="24">
        <v>34.19055032064019</v>
      </c>
      <c r="G216" s="24" t="s">
        <v>59</v>
      </c>
      <c r="H216" s="24">
        <v>7.197254859391549</v>
      </c>
      <c r="I216" s="24">
        <v>85.65725485939156</v>
      </c>
      <c r="J216" s="24" t="s">
        <v>73</v>
      </c>
      <c r="K216" s="24">
        <v>0.5802676726569009</v>
      </c>
      <c r="M216" s="24" t="s">
        <v>68</v>
      </c>
      <c r="N216" s="24">
        <v>0.498010710207204</v>
      </c>
      <c r="X216" s="24">
        <v>67.5</v>
      </c>
    </row>
    <row r="217" spans="1:24" ht="12.75" hidden="1">
      <c r="A217" s="24">
        <v>1458</v>
      </c>
      <c r="B217" s="24">
        <v>172.3800048828125</v>
      </c>
      <c r="C217" s="24">
        <v>171.3800048828125</v>
      </c>
      <c r="D217" s="24">
        <v>8.226807594299316</v>
      </c>
      <c r="E217" s="24">
        <v>8.568822860717773</v>
      </c>
      <c r="F217" s="24">
        <v>34.31135173203582</v>
      </c>
      <c r="G217" s="24" t="s">
        <v>56</v>
      </c>
      <c r="H217" s="24">
        <v>-5.407789456587153</v>
      </c>
      <c r="I217" s="24">
        <v>99.47221542622535</v>
      </c>
      <c r="J217" s="24" t="s">
        <v>62</v>
      </c>
      <c r="K217" s="24">
        <v>0.33577214308147396</v>
      </c>
      <c r="L217" s="24">
        <v>0.6772025655162184</v>
      </c>
      <c r="M217" s="24">
        <v>0.07948976763356659</v>
      </c>
      <c r="N217" s="24">
        <v>0.04516918421945897</v>
      </c>
      <c r="O217" s="24">
        <v>0.013485341506761736</v>
      </c>
      <c r="P217" s="24">
        <v>0.019426790278376342</v>
      </c>
      <c r="Q217" s="24">
        <v>0.0016414777318039188</v>
      </c>
      <c r="R217" s="24">
        <v>0.0006952309715349544</v>
      </c>
      <c r="S217" s="24">
        <v>0.00017689801988780675</v>
      </c>
      <c r="T217" s="24">
        <v>0.0002858420837845165</v>
      </c>
      <c r="U217" s="24">
        <v>3.58822719954843E-05</v>
      </c>
      <c r="V217" s="24">
        <v>2.579070198900614E-05</v>
      </c>
      <c r="W217" s="24">
        <v>1.102322031523584E-05</v>
      </c>
      <c r="X217" s="24">
        <v>67.5</v>
      </c>
    </row>
    <row r="218" spans="1:24" ht="12.75" hidden="1">
      <c r="A218" s="24">
        <v>146</v>
      </c>
      <c r="B218" s="24">
        <v>133.4600067138672</v>
      </c>
      <c r="C218" s="24">
        <v>135.25999450683594</v>
      </c>
      <c r="D218" s="24">
        <v>9.195355415344238</v>
      </c>
      <c r="E218" s="24">
        <v>9.565546989440918</v>
      </c>
      <c r="F218" s="24">
        <v>31.611178672618173</v>
      </c>
      <c r="G218" s="24" t="s">
        <v>57</v>
      </c>
      <c r="H218" s="24">
        <v>15.89744008716606</v>
      </c>
      <c r="I218" s="24">
        <v>81.85744680103325</v>
      </c>
      <c r="J218" s="24" t="s">
        <v>60</v>
      </c>
      <c r="K218" s="24">
        <v>-0.33473284497843586</v>
      </c>
      <c r="L218" s="24">
        <v>0.0036850552592646883</v>
      </c>
      <c r="M218" s="24">
        <v>0.07916755833718479</v>
      </c>
      <c r="N218" s="24">
        <v>-0.0004674859217715871</v>
      </c>
      <c r="O218" s="24">
        <v>-0.013454272078993605</v>
      </c>
      <c r="P218" s="24">
        <v>0.000421648427902738</v>
      </c>
      <c r="Q218" s="24">
        <v>0.001630380412976966</v>
      </c>
      <c r="R218" s="24">
        <v>-3.756578161714337E-05</v>
      </c>
      <c r="S218" s="24">
        <v>-0.00017689801658478675</v>
      </c>
      <c r="T218" s="24">
        <v>3.002783063088917E-05</v>
      </c>
      <c r="U218" s="24">
        <v>3.5194309924201214E-05</v>
      </c>
      <c r="V218" s="24">
        <v>-2.9659721132442263E-06</v>
      </c>
      <c r="W218" s="24">
        <v>-1.1017041016731417E-05</v>
      </c>
      <c r="X218" s="24">
        <v>67.5</v>
      </c>
    </row>
    <row r="219" spans="1:24" ht="12.75" hidden="1">
      <c r="A219" s="24">
        <v>1457</v>
      </c>
      <c r="B219" s="24">
        <v>159.3000030517578</v>
      </c>
      <c r="C219" s="24">
        <v>166.6999969482422</v>
      </c>
      <c r="D219" s="24">
        <v>8.258148193359375</v>
      </c>
      <c r="E219" s="24">
        <v>8.861294746398926</v>
      </c>
      <c r="F219" s="24">
        <v>29.680052960630476</v>
      </c>
      <c r="G219" s="24" t="s">
        <v>58</v>
      </c>
      <c r="H219" s="24">
        <v>-6.127972232799024</v>
      </c>
      <c r="I219" s="24">
        <v>85.67203081895879</v>
      </c>
      <c r="J219" s="24" t="s">
        <v>61</v>
      </c>
      <c r="K219" s="24">
        <v>-0.02639800299583748</v>
      </c>
      <c r="L219" s="24">
        <v>0.6771925391714562</v>
      </c>
      <c r="M219" s="24">
        <v>-0.007149885689075982</v>
      </c>
      <c r="N219" s="24">
        <v>-0.04516676499334845</v>
      </c>
      <c r="O219" s="24">
        <v>-0.000914876154681072</v>
      </c>
      <c r="P219" s="24">
        <v>0.01942221390890505</v>
      </c>
      <c r="Q219" s="24">
        <v>-0.0001905488204875486</v>
      </c>
      <c r="R219" s="24">
        <v>-0.0006942153238246255</v>
      </c>
      <c r="S219" s="24">
        <v>-3.418472443317141E-08</v>
      </c>
      <c r="T219" s="24">
        <v>0.0002842604901316347</v>
      </c>
      <c r="U219" s="24">
        <v>-6.992709955173956E-06</v>
      </c>
      <c r="V219" s="24">
        <v>-2.5619588570255826E-05</v>
      </c>
      <c r="W219" s="24">
        <v>3.690438373496201E-07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145</v>
      </c>
      <c r="B221" s="24">
        <v>145.96</v>
      </c>
      <c r="C221" s="24">
        <v>149.66</v>
      </c>
      <c r="D221" s="24">
        <v>9.509460752087254</v>
      </c>
      <c r="E221" s="24">
        <v>9.336300805179924</v>
      </c>
      <c r="F221" s="24">
        <v>34.47816860748851</v>
      </c>
      <c r="G221" s="24" t="s">
        <v>59</v>
      </c>
      <c r="H221" s="24">
        <v>7.917822170176109</v>
      </c>
      <c r="I221" s="24">
        <v>86.37782217017612</v>
      </c>
      <c r="J221" s="24" t="s">
        <v>73</v>
      </c>
      <c r="K221" s="24">
        <v>0.426225068669799</v>
      </c>
      <c r="M221" s="24" t="s">
        <v>68</v>
      </c>
      <c r="N221" s="24">
        <v>0.23271688905145996</v>
      </c>
      <c r="X221" s="24">
        <v>67.5</v>
      </c>
    </row>
    <row r="222" spans="1:24" ht="12.75" hidden="1">
      <c r="A222" s="24">
        <v>146</v>
      </c>
      <c r="B222" s="24">
        <v>133.4600067138672</v>
      </c>
      <c r="C222" s="24">
        <v>135.25999450683594</v>
      </c>
      <c r="D222" s="24">
        <v>9.195355415344238</v>
      </c>
      <c r="E222" s="24">
        <v>9.565546989440918</v>
      </c>
      <c r="F222" s="24">
        <v>28.807809215804713</v>
      </c>
      <c r="G222" s="24" t="s">
        <v>56</v>
      </c>
      <c r="H222" s="24">
        <v>8.638088306856659</v>
      </c>
      <c r="I222" s="24">
        <v>74.59809502072385</v>
      </c>
      <c r="J222" s="24" t="s">
        <v>62</v>
      </c>
      <c r="K222" s="24">
        <v>0.6156630277355079</v>
      </c>
      <c r="L222" s="24">
        <v>0.15270979977691618</v>
      </c>
      <c r="M222" s="24">
        <v>0.1457495183796229</v>
      </c>
      <c r="N222" s="24">
        <v>0.04450484827703988</v>
      </c>
      <c r="O222" s="24">
        <v>0.024726179348350367</v>
      </c>
      <c r="P222" s="24">
        <v>0.004380848244916586</v>
      </c>
      <c r="Q222" s="24">
        <v>0.0030097305861888396</v>
      </c>
      <c r="R222" s="24">
        <v>0.0006850795805067631</v>
      </c>
      <c r="S222" s="24">
        <v>0.00032440915053564564</v>
      </c>
      <c r="T222" s="24">
        <v>6.445378422380795E-05</v>
      </c>
      <c r="U222" s="24">
        <v>6.58272638778437E-05</v>
      </c>
      <c r="V222" s="24">
        <v>2.543038293149009E-05</v>
      </c>
      <c r="W222" s="24">
        <v>2.0226739120535842E-05</v>
      </c>
      <c r="X222" s="24">
        <v>67.5</v>
      </c>
    </row>
    <row r="223" spans="1:24" ht="12.75" hidden="1">
      <c r="A223" s="24">
        <v>1457</v>
      </c>
      <c r="B223" s="24">
        <v>159.3000030517578</v>
      </c>
      <c r="C223" s="24">
        <v>166.6999969482422</v>
      </c>
      <c r="D223" s="24">
        <v>8.258148193359375</v>
      </c>
      <c r="E223" s="24">
        <v>8.861294746398926</v>
      </c>
      <c r="F223" s="24">
        <v>29.680052960630476</v>
      </c>
      <c r="G223" s="24" t="s">
        <v>57</v>
      </c>
      <c r="H223" s="24">
        <v>-6.127972232799024</v>
      </c>
      <c r="I223" s="24">
        <v>85.67203081895879</v>
      </c>
      <c r="J223" s="24" t="s">
        <v>60</v>
      </c>
      <c r="K223" s="24">
        <v>0.5390781101718513</v>
      </c>
      <c r="L223" s="24">
        <v>-0.0008302167693499872</v>
      </c>
      <c r="M223" s="24">
        <v>-0.1284112142876881</v>
      </c>
      <c r="N223" s="24">
        <v>-0.0004599280675563322</v>
      </c>
      <c r="O223" s="24">
        <v>0.021520255189358947</v>
      </c>
      <c r="P223" s="24">
        <v>-9.511177477516155E-05</v>
      </c>
      <c r="Q223" s="24">
        <v>-0.002688125061448439</v>
      </c>
      <c r="R223" s="24">
        <v>-3.6969309324613495E-05</v>
      </c>
      <c r="S223" s="24">
        <v>0.0002709112543884413</v>
      </c>
      <c r="T223" s="24">
        <v>-6.782407124982903E-06</v>
      </c>
      <c r="U223" s="24">
        <v>-6.095339640650757E-05</v>
      </c>
      <c r="V223" s="24">
        <v>-2.912782906312124E-06</v>
      </c>
      <c r="W223" s="24">
        <v>1.65119577292918E-05</v>
      </c>
      <c r="X223" s="24">
        <v>67.5</v>
      </c>
    </row>
    <row r="224" spans="1:24" ht="12.75" hidden="1">
      <c r="A224" s="24">
        <v>1458</v>
      </c>
      <c r="B224" s="24">
        <v>172.3800048828125</v>
      </c>
      <c r="C224" s="24">
        <v>171.3800048828125</v>
      </c>
      <c r="D224" s="24">
        <v>8.226807594299316</v>
      </c>
      <c r="E224" s="24">
        <v>8.568822860717773</v>
      </c>
      <c r="F224" s="24">
        <v>36.50813346491197</v>
      </c>
      <c r="G224" s="24" t="s">
        <v>58</v>
      </c>
      <c r="H224" s="24">
        <v>0.9609117092438169</v>
      </c>
      <c r="I224" s="24">
        <v>105.84091659205632</v>
      </c>
      <c r="J224" s="24" t="s">
        <v>61</v>
      </c>
      <c r="K224" s="24">
        <v>-0.29738149716147133</v>
      </c>
      <c r="L224" s="24">
        <v>-0.15270754299647976</v>
      </c>
      <c r="M224" s="24">
        <v>-0.06894550132571005</v>
      </c>
      <c r="N224" s="24">
        <v>-0.04450247168793002</v>
      </c>
      <c r="O224" s="24">
        <v>-0.012176311500272057</v>
      </c>
      <c r="P224" s="24">
        <v>-0.0043798156462673005</v>
      </c>
      <c r="Q224" s="24">
        <v>-0.0013536845479850323</v>
      </c>
      <c r="R224" s="24">
        <v>-0.0006840813561232199</v>
      </c>
      <c r="S224" s="24">
        <v>-0.0001784611699976789</v>
      </c>
      <c r="T224" s="24">
        <v>-6.409593789281951E-05</v>
      </c>
      <c r="U224" s="24">
        <v>-2.4857838525391032E-05</v>
      </c>
      <c r="V224" s="24">
        <v>-2.5263017867683948E-05</v>
      </c>
      <c r="W224" s="24">
        <v>-1.1682304027729114E-05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145</v>
      </c>
      <c r="B226" s="24">
        <v>145.96</v>
      </c>
      <c r="C226" s="24">
        <v>149.66</v>
      </c>
      <c r="D226" s="24">
        <v>9.509460752087254</v>
      </c>
      <c r="E226" s="24">
        <v>9.336300805179924</v>
      </c>
      <c r="F226" s="24">
        <v>34.19055032064019</v>
      </c>
      <c r="G226" s="24" t="s">
        <v>59</v>
      </c>
      <c r="H226" s="24">
        <v>7.197254859391549</v>
      </c>
      <c r="I226" s="24">
        <v>85.65725485939156</v>
      </c>
      <c r="J226" s="24" t="s">
        <v>73</v>
      </c>
      <c r="K226" s="24">
        <v>0.7526425064381262</v>
      </c>
      <c r="M226" s="24" t="s">
        <v>68</v>
      </c>
      <c r="N226" s="24">
        <v>0.4652920372405156</v>
      </c>
      <c r="X226" s="24">
        <v>67.5</v>
      </c>
    </row>
    <row r="227" spans="1:24" ht="12.75" hidden="1">
      <c r="A227" s="24">
        <v>146</v>
      </c>
      <c r="B227" s="24">
        <v>133.4600067138672</v>
      </c>
      <c r="C227" s="24">
        <v>135.25999450683594</v>
      </c>
      <c r="D227" s="24">
        <v>9.195355415344238</v>
      </c>
      <c r="E227" s="24">
        <v>9.565546989440918</v>
      </c>
      <c r="F227" s="24">
        <v>28.807809215804713</v>
      </c>
      <c r="G227" s="24" t="s">
        <v>56</v>
      </c>
      <c r="H227" s="24">
        <v>8.638088306856659</v>
      </c>
      <c r="I227" s="24">
        <v>74.59809502072385</v>
      </c>
      <c r="J227" s="24" t="s">
        <v>62</v>
      </c>
      <c r="K227" s="24">
        <v>0.7389669834797765</v>
      </c>
      <c r="L227" s="24">
        <v>0.41575682724381646</v>
      </c>
      <c r="M227" s="24">
        <v>0.17494029828004354</v>
      </c>
      <c r="N227" s="24">
        <v>0.04555957569838708</v>
      </c>
      <c r="O227" s="24">
        <v>0.02967828374466652</v>
      </c>
      <c r="P227" s="24">
        <v>0.01192681928359313</v>
      </c>
      <c r="Q227" s="24">
        <v>0.0036125004251571385</v>
      </c>
      <c r="R227" s="24">
        <v>0.0007013210285798499</v>
      </c>
      <c r="S227" s="24">
        <v>0.0003893689757387637</v>
      </c>
      <c r="T227" s="24">
        <v>0.0001754807840669167</v>
      </c>
      <c r="U227" s="24">
        <v>7.900123621689953E-05</v>
      </c>
      <c r="V227" s="24">
        <v>2.6038621779124963E-05</v>
      </c>
      <c r="W227" s="24">
        <v>2.427518187175926E-05</v>
      </c>
      <c r="X227" s="24">
        <v>67.5</v>
      </c>
    </row>
    <row r="228" spans="1:24" ht="12.75" hidden="1">
      <c r="A228" s="24">
        <v>1458</v>
      </c>
      <c r="B228" s="24">
        <v>172.3800048828125</v>
      </c>
      <c r="C228" s="24">
        <v>171.3800048828125</v>
      </c>
      <c r="D228" s="24">
        <v>8.226807594299316</v>
      </c>
      <c r="E228" s="24">
        <v>8.568822860717773</v>
      </c>
      <c r="F228" s="24">
        <v>32.03808080575843</v>
      </c>
      <c r="G228" s="24" t="s">
        <v>57</v>
      </c>
      <c r="H228" s="24">
        <v>-11.998240834511378</v>
      </c>
      <c r="I228" s="24">
        <v>92.88176404830112</v>
      </c>
      <c r="J228" s="24" t="s">
        <v>60</v>
      </c>
      <c r="K228" s="24">
        <v>0.7381716444583705</v>
      </c>
      <c r="L228" s="24">
        <v>-0.002261487206878981</v>
      </c>
      <c r="M228" s="24">
        <v>-0.17483297407976214</v>
      </c>
      <c r="N228" s="24">
        <v>-0.00047071033418257435</v>
      </c>
      <c r="O228" s="24">
        <v>0.029629761305772787</v>
      </c>
      <c r="P228" s="24">
        <v>-0.00025891082879167494</v>
      </c>
      <c r="Q228" s="24">
        <v>-0.003612360872788561</v>
      </c>
      <c r="R228" s="24">
        <v>-3.784155984581149E-05</v>
      </c>
      <c r="S228" s="24">
        <v>0.00038634041396070045</v>
      </c>
      <c r="T228" s="24">
        <v>-1.8448556540439785E-05</v>
      </c>
      <c r="U228" s="24">
        <v>-7.88046144827206E-05</v>
      </c>
      <c r="V228" s="24">
        <v>-2.979926093021039E-06</v>
      </c>
      <c r="W228" s="24">
        <v>2.3972598940291372E-05</v>
      </c>
      <c r="X228" s="24">
        <v>67.5</v>
      </c>
    </row>
    <row r="229" spans="1:24" ht="12.75" hidden="1">
      <c r="A229" s="24">
        <v>1457</v>
      </c>
      <c r="B229" s="24">
        <v>159.3000030517578</v>
      </c>
      <c r="C229" s="24">
        <v>166.6999969482422</v>
      </c>
      <c r="D229" s="24">
        <v>8.258148193359375</v>
      </c>
      <c r="E229" s="24">
        <v>8.861294746398926</v>
      </c>
      <c r="F229" s="24">
        <v>34.51272778878891</v>
      </c>
      <c r="G229" s="24" t="s">
        <v>58</v>
      </c>
      <c r="H229" s="24">
        <v>7.821634506959313</v>
      </c>
      <c r="I229" s="24">
        <v>99.62163755871713</v>
      </c>
      <c r="J229" s="24" t="s">
        <v>61</v>
      </c>
      <c r="K229" s="24">
        <v>-0.034275734723347245</v>
      </c>
      <c r="L229" s="24">
        <v>-0.41575067657847264</v>
      </c>
      <c r="M229" s="24">
        <v>-0.006126919024748265</v>
      </c>
      <c r="N229" s="24">
        <v>-0.04555714400177382</v>
      </c>
      <c r="O229" s="24">
        <v>-0.0016963994199087219</v>
      </c>
      <c r="P229" s="24">
        <v>-0.011924008697003845</v>
      </c>
      <c r="Q229" s="24">
        <v>-3.175289761224673E-05</v>
      </c>
      <c r="R229" s="24">
        <v>-0.0007002993656121178</v>
      </c>
      <c r="S229" s="24">
        <v>-4.8469411060260964E-05</v>
      </c>
      <c r="T229" s="24">
        <v>-0.00017450832741824682</v>
      </c>
      <c r="U229" s="24">
        <v>5.5702836577807E-06</v>
      </c>
      <c r="V229" s="24">
        <v>-2.58675446193962E-05</v>
      </c>
      <c r="W229" s="24">
        <v>-3.820857882063969E-06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2004-09-28T11:40:15Z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