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<sst xmlns="http://schemas.openxmlformats.org/spreadsheetml/2006/main" count="625" uniqueCount="145">
  <si>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</si>
  <si>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</si>
  <si>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</si>
  <si>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</si>
  <si>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</si>
  <si>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</si>
  <si>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</si>
  <si>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</si>
  <si>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</si>
  <si>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</si>
  <si>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</si>
  <si>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</si>
  <si>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</si>
  <si>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</si>
  <si>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</si>
  <si>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</si>
  <si>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</si>
  <si>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</si>
  <si>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</si>
  <si>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</si>
  <si>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</si>
  <si>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</si>
  <si>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</si>
  <si>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</si>
  <si>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</si>
  <si>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</si>
  <si>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</si>
  <si>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</si>
  <si>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</si>
  <si>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</si>
  <si>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</si>
  <si>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</si>
  <si>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</si>
  <si>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</si>
  <si>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</si>
  <si>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</si>
  <si>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</si>
  <si>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</si>
  <si>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</si>
  <si>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</si>
  <si>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</si>
  <si>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</si>
  <si>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</si>
  <si>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</si>
  <si>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</si>
  <si>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</si>
  <si>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</si>
  <si>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</si>
  <si>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</si>
  <si>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</si>
  <si>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</si>
  <si>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</si>
  <si>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</si>
  <si>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</si>
  <si>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</si>
  <si>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</si>
  <si>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</si>
  <si>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</si>
  <si>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</si>
  <si>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</si>
  <si>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</si>
  <si>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</si>
  <si>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</si>
  <si>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</si>
  <si>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</si>
  <si>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</si>
  <si>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</si>
  <si>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</si>
  <si>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</si>
  <si>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</si>
  <si>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</si>
  <si>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</si>
  <si>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</si>
  <si>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</si>
  <si>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</si>
  <si>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</si>
  <si>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</si>
  <si>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</si>
  <si>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</si>
  <si>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</si>
  <si>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</si>
  <si>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</si>
  <si>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</si>
  <si>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</si>
  <si>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</si>
  <si>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</si>
  <si>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</si>
  <si>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</si>
  <si>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</si>
  <si>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</si>
  <si>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</si>
  <si>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</si>
  <si>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</si>
  <si>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</si>
  <si>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</si>
  <si>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</si>
  <si>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</si>
  <si>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</si>
  <si>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</si>
  <si>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</si>
  <si>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</si>
  <si>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</si>
  <si>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</si>
  <si>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</si>
  <si>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</si>
  <si>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</si>
  <si>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</si>
  <si>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</si>
  <si>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</si>
  <si>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</si>
  <si>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</si>
  <si>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</si>
  <si>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</si>
  <si>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</si>
  <si>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</si>
  <si>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</si>
  <si>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</si>
  <si>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</si>
  <si>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</si>
  <si>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</si>
  <si>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</si>
  <si>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</si>
  <si>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</si>
  <si>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</si>
  <si>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</si>
  <si>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</si>
  <si>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</si>
  <si>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</si>
  <si>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</si>
  <si>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</si>
  <si>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</si>
  <si>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</si>
  <si>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</si>
  <si>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</si>
  <si>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</si>
  <si>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</si>
  <si>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</si>
  <si>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</si>
  <si>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</si>
  <si>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</si>
  <si>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</si>
  <si>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</si>
  <si>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</si>
  <si>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343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</si>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</sst>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168.9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177.9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7.819667330640172</v>
      </c>
      <c r="C41" s="77">
        <f aca="true" t="shared" si="0" ref="C41:C55">($B$41*H41+$B$42*J41+$B$43*L41+$B$44*N41+$B$45*P41+$B$46*R41+$B$47*T41+$B$48*V41)/100</f>
        <v>-5.739200016758387E-09</v>
      </c>
      <c r="D41" s="77">
        <f aca="true" t="shared" si="1" ref="D41:D55">($B$41*I41+$B$42*K41+$B$43*M41+$B$44*O41+$B$45*Q41+$B$46*S41+$B$47*U41+$B$48*W41)/100</f>
        <v>-3.452389976674738E-08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3.770228335424079</v>
      </c>
      <c r="C42" s="77">
        <f t="shared" si="0"/>
        <v>-8.235432165085626E-11</v>
      </c>
      <c r="D42" s="77">
        <f t="shared" si="1"/>
        <v>-3.0695664731671134E-08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-2.9963203674954144</v>
      </c>
      <c r="C43" s="77">
        <f t="shared" si="0"/>
        <v>0.06694866127345153</v>
      </c>
      <c r="D43" s="77">
        <f t="shared" si="1"/>
        <v>-0.41627063650027596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5.552957162172731</v>
      </c>
      <c r="C44" s="77">
        <f t="shared" si="0"/>
        <v>0.0004795147087945807</v>
      </c>
      <c r="D44" s="77">
        <f t="shared" si="1"/>
        <v>0.08799313493681518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7.819667330640172</v>
      </c>
      <c r="C45" s="77">
        <f t="shared" si="0"/>
        <v>-0.016968022752544828</v>
      </c>
      <c r="D45" s="77">
        <f t="shared" si="1"/>
        <v>-0.09835986126071941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3.770228335424079</v>
      </c>
      <c r="C46" s="77">
        <f t="shared" si="0"/>
        <v>-0.000571625132822164</v>
      </c>
      <c r="D46" s="77">
        <f t="shared" si="1"/>
        <v>-0.055278208347076176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-2.9963203674954144</v>
      </c>
      <c r="C47" s="77">
        <f t="shared" si="0"/>
        <v>0.0025082702799195614</v>
      </c>
      <c r="D47" s="77">
        <f t="shared" si="1"/>
        <v>-0.01674621095731572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5.552957162172731</v>
      </c>
      <c r="C48" s="77">
        <f t="shared" si="0"/>
        <v>5.481578034352841E-05</v>
      </c>
      <c r="D48" s="77">
        <f t="shared" si="1"/>
        <v>0.00252360027927107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-0.0004035604920048818</v>
      </c>
      <c r="D49" s="77">
        <f t="shared" si="1"/>
        <v>-0.0020212998547457102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-4.594799045297452E-05</v>
      </c>
      <c r="D50" s="77">
        <f t="shared" si="1"/>
        <v>-0.0008496963448038498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1.8009052586687517E-05</v>
      </c>
      <c r="D51" s="77">
        <f t="shared" si="1"/>
        <v>-0.00022143354531813024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3.898476636545387E-06</v>
      </c>
      <c r="D52" s="77">
        <f t="shared" si="1"/>
        <v>3.692956872378642E-05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-1.2311064730293916E-05</v>
      </c>
      <c r="D53" s="77">
        <f t="shared" si="1"/>
        <v>-4.3378114863499744E-05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-3.6252078130432E-06</v>
      </c>
      <c r="D54" s="77">
        <f t="shared" si="1"/>
        <v>-3.136889968953783E-05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6.652245863699706E-07</v>
      </c>
      <c r="D55" s="77">
        <f t="shared" si="1"/>
        <v>-1.3835087038830342E-05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G8" sqref="G8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1445</v>
      </c>
      <c r="B3" s="11">
        <v>156.98333333333332</v>
      </c>
      <c r="C3" s="11">
        <v>157.48333333333332</v>
      </c>
      <c r="D3" s="11">
        <v>9.052182389577117</v>
      </c>
      <c r="E3" s="11">
        <v>9.360808102086954</v>
      </c>
      <c r="F3" s="12" t="s">
        <v>69</v>
      </c>
      <c r="H3" s="102">
        <v>0.0625</v>
      </c>
    </row>
    <row r="4" spans="1:9" ht="16.5" customHeight="1">
      <c r="A4" s="13">
        <v>1446</v>
      </c>
      <c r="B4" s="14">
        <v>147.88</v>
      </c>
      <c r="C4" s="14">
        <v>156.28</v>
      </c>
      <c r="D4" s="14">
        <v>8.716681767223678</v>
      </c>
      <c r="E4" s="14">
        <v>8.840523942292421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1447</v>
      </c>
      <c r="B5" s="26">
        <v>154.1</v>
      </c>
      <c r="C5" s="26">
        <v>166.83333333333331</v>
      </c>
      <c r="D5" s="26">
        <v>8.31537329131089</v>
      </c>
      <c r="E5" s="26">
        <v>8.711771894187804</v>
      </c>
      <c r="F5" s="15" t="s">
        <v>71</v>
      </c>
      <c r="I5" s="75">
        <v>2222</v>
      </c>
    </row>
    <row r="6" spans="1:6" s="2" customFormat="1" ht="13.5" thickBot="1">
      <c r="A6" s="16">
        <v>1448</v>
      </c>
      <c r="B6" s="17">
        <v>177.9666666666667</v>
      </c>
      <c r="C6" s="17">
        <v>168.98333333333335</v>
      </c>
      <c r="D6" s="17">
        <v>8.298929584551022</v>
      </c>
      <c r="E6" s="17">
        <v>8.972329625635767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2282</v>
      </c>
      <c r="K15" s="75">
        <v>2221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7.819667330640172</v>
      </c>
      <c r="C19" s="34">
        <v>88.19966733064017</v>
      </c>
      <c r="D19" s="35">
        <v>32.26778746876023</v>
      </c>
      <c r="K19" s="97" t="s">
        <v>131</v>
      </c>
    </row>
    <row r="20" spans="1:11" ht="12.75">
      <c r="A20" s="33" t="s">
        <v>57</v>
      </c>
      <c r="B20" s="34">
        <v>3.770228335424079</v>
      </c>
      <c r="C20" s="34">
        <v>90.37022833542407</v>
      </c>
      <c r="D20" s="35">
        <v>31.531513506155644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-2.9963203674954144</v>
      </c>
      <c r="C21" s="34">
        <v>107.47034629917128</v>
      </c>
      <c r="D21" s="35">
        <v>37.38640520530026</v>
      </c>
      <c r="F21" s="24" t="s">
        <v>134</v>
      </c>
    </row>
    <row r="22" spans="1:11" ht="16.5" thickBot="1">
      <c r="A22" s="36" t="s">
        <v>59</v>
      </c>
      <c r="B22" s="37">
        <v>5.552957162172731</v>
      </c>
      <c r="C22" s="37">
        <v>95.03629049550605</v>
      </c>
      <c r="D22" s="38">
        <v>36.09341039441976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29.51335334777832</v>
      </c>
      <c r="I23" s="75">
        <v>2296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0.06694866127345153</v>
      </c>
      <c r="C27" s="44">
        <v>0.0004795147087945807</v>
      </c>
      <c r="D27" s="44">
        <v>-0.016968022752544828</v>
      </c>
      <c r="E27" s="44">
        <v>-0.000571625132822164</v>
      </c>
      <c r="F27" s="44">
        <v>0.0025082702799195614</v>
      </c>
      <c r="G27" s="44">
        <v>5.481578034352841E-05</v>
      </c>
      <c r="H27" s="44">
        <v>-0.0004035604920048818</v>
      </c>
      <c r="I27" s="45">
        <v>-4.594799045297452E-05</v>
      </c>
    </row>
    <row r="28" spans="1:9" ht="13.5" thickBot="1">
      <c r="A28" s="46" t="s">
        <v>61</v>
      </c>
      <c r="B28" s="47">
        <v>-0.41627063650027596</v>
      </c>
      <c r="C28" s="47">
        <v>0.08799313493681518</v>
      </c>
      <c r="D28" s="47">
        <v>-0.09835986126071941</v>
      </c>
      <c r="E28" s="47">
        <v>-0.055278208347076176</v>
      </c>
      <c r="F28" s="47">
        <v>-0.01674621095731572</v>
      </c>
      <c r="G28" s="47">
        <v>0.00252360027927107</v>
      </c>
      <c r="H28" s="47">
        <v>-0.0020212998547457102</v>
      </c>
      <c r="I28" s="48">
        <v>-0.0008496963448038498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1445</v>
      </c>
      <c r="B39" s="50">
        <v>156.98333333333332</v>
      </c>
      <c r="C39" s="50">
        <v>157.48333333333332</v>
      </c>
      <c r="D39" s="50">
        <v>9.052182389577117</v>
      </c>
      <c r="E39" s="50">
        <v>9.360808102086954</v>
      </c>
      <c r="F39" s="54">
        <f>I39*D39/(23678+B39)*1000</f>
        <v>36.09341039441976</v>
      </c>
      <c r="G39" s="59" t="s">
        <v>59</v>
      </c>
      <c r="H39" s="58">
        <f>I39-B39+X39</f>
        <v>5.552957162172731</v>
      </c>
      <c r="I39" s="58">
        <f>(B39+C42-2*X39)*(23678+B39)*E42/((23678+C42)*D39+E42*(23678+B39))</f>
        <v>95.03629049550605</v>
      </c>
      <c r="J39" s="24" t="s">
        <v>73</v>
      </c>
      <c r="K39" s="24">
        <f>(K40*K40+L40*L40+M40*M40+N40*N40+O40*O40+P40*P40+Q40*Q40+R40*R40+S40*S40+T40*T40+U40*U40+V40*V40+W40*W40)</f>
        <v>0.19882309609772128</v>
      </c>
      <c r="M39" s="24" t="s">
        <v>68</v>
      </c>
      <c r="N39" s="24">
        <f>(K44*K44+L44*L44+M44*M44+N44*N44+O44*O44+P44*P44+Q44*Q44+R44*R44+S44*S44+T44*T44+U44*U44+V44*V44+W44*W44)</f>
        <v>0.10991038261216389</v>
      </c>
      <c r="X39" s="55">
        <f>(1-$H$2)*1000</f>
        <v>67.5</v>
      </c>
    </row>
    <row r="40" spans="1:24" ht="12.75">
      <c r="A40" s="49">
        <v>144</v>
      </c>
      <c r="B40" s="50">
        <v>147.88</v>
      </c>
      <c r="C40" s="50">
        <v>156.28</v>
      </c>
      <c r="D40" s="50">
        <v>8.716681767223678</v>
      </c>
      <c r="E40" s="50">
        <v>8.840523942292421</v>
      </c>
      <c r="F40" s="54">
        <f>I40*D40/(23678+B40)*1000</f>
        <v>32.26778746876023</v>
      </c>
      <c r="G40" s="59" t="s">
        <v>56</v>
      </c>
      <c r="H40" s="58">
        <f>I40-B40+X40</f>
        <v>7.819667330640172</v>
      </c>
      <c r="I40" s="58">
        <f>(B40+C39-2*X40)*(23678+B40)*E39/((23678+C39)*D40+E39*(23678+B40))</f>
        <v>88.19966733064017</v>
      </c>
      <c r="J40" s="24" t="s">
        <v>62</v>
      </c>
      <c r="K40" s="52">
        <f aca="true" t="shared" si="0" ref="K40:W40">SQRT(K41*K41+K42*K42)</f>
        <v>0.42161993081287347</v>
      </c>
      <c r="L40" s="52">
        <f t="shared" si="0"/>
        <v>0.08799444147424605</v>
      </c>
      <c r="M40" s="52">
        <f t="shared" si="0"/>
        <v>0.09981270511993376</v>
      </c>
      <c r="N40" s="52">
        <f t="shared" si="0"/>
        <v>0.05528116382055678</v>
      </c>
      <c r="O40" s="52">
        <f t="shared" si="0"/>
        <v>0.016933015125016833</v>
      </c>
      <c r="P40" s="52">
        <f t="shared" si="0"/>
        <v>0.002524195543002105</v>
      </c>
      <c r="Q40" s="52">
        <f t="shared" si="0"/>
        <v>0.0020611924154484585</v>
      </c>
      <c r="R40" s="52">
        <f t="shared" si="0"/>
        <v>0.0008509377745756087</v>
      </c>
      <c r="S40" s="52">
        <f t="shared" si="0"/>
        <v>0.00022216467083500588</v>
      </c>
      <c r="T40" s="52">
        <f t="shared" si="0"/>
        <v>3.713477031315199E-05</v>
      </c>
      <c r="U40" s="52">
        <f t="shared" si="0"/>
        <v>4.509127591790306E-05</v>
      </c>
      <c r="V40" s="52">
        <f t="shared" si="0"/>
        <v>3.157768198300876E-05</v>
      </c>
      <c r="W40" s="52">
        <f t="shared" si="0"/>
        <v>1.3851070612855976E-05</v>
      </c>
      <c r="X40" s="55">
        <f>(1-$H$2)*1000</f>
        <v>67.5</v>
      </c>
    </row>
    <row r="41" spans="1:24" ht="12.75">
      <c r="A41" s="49">
        <v>144</v>
      </c>
      <c r="B41" s="50">
        <v>154.1</v>
      </c>
      <c r="C41" s="50">
        <v>166.83333333333331</v>
      </c>
      <c r="D41" s="50">
        <v>8.31537329131089</v>
      </c>
      <c r="E41" s="50">
        <v>8.711771894187804</v>
      </c>
      <c r="F41" s="54">
        <f>I41*D41/(23678+B41)*1000</f>
        <v>31.531513506155644</v>
      </c>
      <c r="G41" s="59" t="s">
        <v>57</v>
      </c>
      <c r="H41" s="58">
        <f>I41-B41+X41</f>
        <v>3.770228335424079</v>
      </c>
      <c r="I41" s="58">
        <f>(B41+C40-2*X41)*(23678+B41)*E40/((23678+C40)*D41+E40*(23678+B41))</f>
        <v>90.37022833542407</v>
      </c>
      <c r="J41" s="24" t="s">
        <v>60</v>
      </c>
      <c r="K41" s="52">
        <f>'calcul config'!C43</f>
        <v>0.06694866127345153</v>
      </c>
      <c r="L41" s="52">
        <f>'calcul config'!C44</f>
        <v>0.0004795147087945807</v>
      </c>
      <c r="M41" s="52">
        <f>'calcul config'!C45</f>
        <v>-0.016968022752544828</v>
      </c>
      <c r="N41" s="52">
        <f>'calcul config'!C46</f>
        <v>-0.000571625132822164</v>
      </c>
      <c r="O41" s="52">
        <f>'calcul config'!C47</f>
        <v>0.0025082702799195614</v>
      </c>
      <c r="P41" s="52">
        <f>'calcul config'!C48</f>
        <v>5.481578034352841E-05</v>
      </c>
      <c r="Q41" s="52">
        <f>'calcul config'!C49</f>
        <v>-0.0004035604920048818</v>
      </c>
      <c r="R41" s="52">
        <f>'calcul config'!C50</f>
        <v>-4.594799045297452E-05</v>
      </c>
      <c r="S41" s="52">
        <f>'calcul config'!C51</f>
        <v>1.8009052586687517E-05</v>
      </c>
      <c r="T41" s="52">
        <f>'calcul config'!C52</f>
        <v>3.898476636545387E-06</v>
      </c>
      <c r="U41" s="52">
        <f>'calcul config'!C53</f>
        <v>-1.2311064730293916E-05</v>
      </c>
      <c r="V41" s="52">
        <f>'calcul config'!C54</f>
        <v>-3.6252078130432E-06</v>
      </c>
      <c r="W41" s="52">
        <f>'calcul config'!C55</f>
        <v>6.652245863699706E-07</v>
      </c>
      <c r="X41" s="55">
        <f>(1-$H$2)*1000</f>
        <v>67.5</v>
      </c>
    </row>
    <row r="42" spans="1:24" ht="12.75">
      <c r="A42" s="49">
        <v>144</v>
      </c>
      <c r="B42" s="50">
        <v>177.9666666666667</v>
      </c>
      <c r="C42" s="50">
        <v>168.98333333333335</v>
      </c>
      <c r="D42" s="50">
        <v>8.298929584551022</v>
      </c>
      <c r="E42" s="50">
        <v>8.972329625635767</v>
      </c>
      <c r="F42" s="54">
        <f>I42*D42/(23678+B42)*1000</f>
        <v>37.38640520530026</v>
      </c>
      <c r="G42" s="59" t="s">
        <v>58</v>
      </c>
      <c r="H42" s="58">
        <f>I42-B42+X42</f>
        <v>-2.9963203674954144</v>
      </c>
      <c r="I42" s="58">
        <f>(B42+C41-2*X42)*(23678+B42)*E41/((23678+C41)*D42+E41*(23678+B42))</f>
        <v>107.47034629917128</v>
      </c>
      <c r="J42" s="24" t="s">
        <v>61</v>
      </c>
      <c r="K42" s="52">
        <f>'calcul config'!D43</f>
        <v>-0.41627063650027596</v>
      </c>
      <c r="L42" s="52">
        <f>'calcul config'!D44</f>
        <v>0.08799313493681518</v>
      </c>
      <c r="M42" s="52">
        <f>'calcul config'!D45</f>
        <v>-0.09835986126071941</v>
      </c>
      <c r="N42" s="52">
        <f>'calcul config'!D46</f>
        <v>-0.055278208347076176</v>
      </c>
      <c r="O42" s="52">
        <f>'calcul config'!D47</f>
        <v>-0.01674621095731572</v>
      </c>
      <c r="P42" s="52">
        <f>'calcul config'!D48</f>
        <v>0.00252360027927107</v>
      </c>
      <c r="Q42" s="52">
        <f>'calcul config'!D49</f>
        <v>-0.0020212998547457102</v>
      </c>
      <c r="R42" s="52">
        <f>'calcul config'!D50</f>
        <v>-0.0008496963448038498</v>
      </c>
      <c r="S42" s="52">
        <f>'calcul config'!D51</f>
        <v>-0.00022143354531813024</v>
      </c>
      <c r="T42" s="52">
        <f>'calcul config'!D52</f>
        <v>3.692956872378642E-05</v>
      </c>
      <c r="U42" s="52">
        <f>'calcul config'!D53</f>
        <v>-4.3378114863499744E-05</v>
      </c>
      <c r="V42" s="52">
        <f>'calcul config'!D54</f>
        <v>-3.136889968953783E-05</v>
      </c>
      <c r="W42" s="52">
        <f>'calcul config'!D55</f>
        <v>-1.3835087038830342E-05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0.281079953875249</v>
      </c>
      <c r="L44" s="52">
        <f>L40/(L43*1.5)</f>
        <v>0.08380422997547245</v>
      </c>
      <c r="M44" s="52">
        <f aca="true" t="shared" si="1" ref="M44:W44">M40/(M43*1.5)</f>
        <v>0.1109030056888153</v>
      </c>
      <c r="N44" s="52">
        <f t="shared" si="1"/>
        <v>0.07370821842740904</v>
      </c>
      <c r="O44" s="52">
        <f t="shared" si="1"/>
        <v>0.07525784500007482</v>
      </c>
      <c r="P44" s="52">
        <f t="shared" si="1"/>
        <v>0.016827970286680698</v>
      </c>
      <c r="Q44" s="52">
        <f t="shared" si="1"/>
        <v>0.013741282769656388</v>
      </c>
      <c r="R44" s="52">
        <f t="shared" si="1"/>
        <v>0.0018909728323902417</v>
      </c>
      <c r="S44" s="52">
        <f t="shared" si="1"/>
        <v>0.002962195611133411</v>
      </c>
      <c r="T44" s="52">
        <f t="shared" si="1"/>
        <v>0.0004951302708420264</v>
      </c>
      <c r="U44" s="52">
        <f t="shared" si="1"/>
        <v>0.0006012170122387074</v>
      </c>
      <c r="V44" s="52">
        <f t="shared" si="1"/>
        <v>0.0004210357597734501</v>
      </c>
      <c r="W44" s="52">
        <f t="shared" si="1"/>
        <v>0.00018468094150474632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144</v>
      </c>
      <c r="B51" s="24">
        <v>155.52</v>
      </c>
      <c r="C51" s="24">
        <v>173.92</v>
      </c>
      <c r="D51" s="24">
        <v>8.172370531089944</v>
      </c>
      <c r="E51" s="24">
        <v>8.688865127997996</v>
      </c>
      <c r="F51" s="24">
        <v>35.49624121212579</v>
      </c>
      <c r="G51" s="24" t="s">
        <v>59</v>
      </c>
      <c r="H51" s="24">
        <v>15.499581207876716</v>
      </c>
      <c r="I51" s="24">
        <v>103.51958120787673</v>
      </c>
      <c r="J51" s="24" t="s">
        <v>73</v>
      </c>
      <c r="K51" s="24">
        <v>0.39171609164665794</v>
      </c>
      <c r="M51" s="24" t="s">
        <v>68</v>
      </c>
      <c r="N51" s="24">
        <v>0.27318373037176913</v>
      </c>
      <c r="X51" s="24">
        <v>67.5</v>
      </c>
    </row>
    <row r="52" spans="1:24" ht="12.75" hidden="1">
      <c r="A52" s="24">
        <v>1445</v>
      </c>
      <c r="B52" s="24">
        <v>161.86000061035156</v>
      </c>
      <c r="C52" s="24">
        <v>161.75999450683594</v>
      </c>
      <c r="D52" s="24">
        <v>8.893409729003906</v>
      </c>
      <c r="E52" s="24">
        <v>9.088312149047852</v>
      </c>
      <c r="F52" s="24">
        <v>37.00512960480055</v>
      </c>
      <c r="G52" s="24" t="s">
        <v>56</v>
      </c>
      <c r="H52" s="24">
        <v>4.836723252015219</v>
      </c>
      <c r="I52" s="24">
        <v>99.19672386236678</v>
      </c>
      <c r="J52" s="24" t="s">
        <v>62</v>
      </c>
      <c r="K52" s="24">
        <v>0.47815373437303077</v>
      </c>
      <c r="L52" s="24">
        <v>0.37622968090812875</v>
      </c>
      <c r="M52" s="24">
        <v>0.11319588684182953</v>
      </c>
      <c r="N52" s="24">
        <v>0.09072075966754566</v>
      </c>
      <c r="O52" s="24">
        <v>0.01920335047012066</v>
      </c>
      <c r="P52" s="24">
        <v>0.01079273626350841</v>
      </c>
      <c r="Q52" s="24">
        <v>0.002337524874403907</v>
      </c>
      <c r="R52" s="24">
        <v>0.0013964327191664794</v>
      </c>
      <c r="S52" s="24">
        <v>0.0002519563286687498</v>
      </c>
      <c r="T52" s="24">
        <v>0.00015880947478169927</v>
      </c>
      <c r="U52" s="24">
        <v>5.114613808775862E-05</v>
      </c>
      <c r="V52" s="24">
        <v>5.182273498291551E-05</v>
      </c>
      <c r="W52" s="24">
        <v>1.571025648656304E-05</v>
      </c>
      <c r="X52" s="24">
        <v>67.5</v>
      </c>
    </row>
    <row r="53" spans="1:24" ht="12.75" hidden="1">
      <c r="A53" s="24">
        <v>144</v>
      </c>
      <c r="B53" s="24">
        <v>156.10000610351562</v>
      </c>
      <c r="C53" s="24">
        <v>164.39999389648438</v>
      </c>
      <c r="D53" s="24">
        <v>8.527854919433594</v>
      </c>
      <c r="E53" s="24">
        <v>8.681283950805664</v>
      </c>
      <c r="F53" s="24">
        <v>33.75061213376258</v>
      </c>
      <c r="G53" s="24" t="s">
        <v>57</v>
      </c>
      <c r="H53" s="24">
        <v>5.727989912243984</v>
      </c>
      <c r="I53" s="24">
        <v>94.32799601575961</v>
      </c>
      <c r="J53" s="24" t="s">
        <v>60</v>
      </c>
      <c r="K53" s="24">
        <v>0.37468315379593803</v>
      </c>
      <c r="L53" s="24">
        <v>0.002048178275304358</v>
      </c>
      <c r="M53" s="24">
        <v>-0.08949435536761781</v>
      </c>
      <c r="N53" s="24">
        <v>-0.0009381234204115019</v>
      </c>
      <c r="O53" s="24">
        <v>0.014918257900852999</v>
      </c>
      <c r="P53" s="24">
        <v>0.00023421190617748107</v>
      </c>
      <c r="Q53" s="24">
        <v>-0.0018849571561863048</v>
      </c>
      <c r="R53" s="24">
        <v>-7.539797391996477E-05</v>
      </c>
      <c r="S53" s="24">
        <v>0.0001845893811250755</v>
      </c>
      <c r="T53" s="24">
        <v>1.6668866379751958E-05</v>
      </c>
      <c r="U53" s="24">
        <v>-4.350950700853485E-05</v>
      </c>
      <c r="V53" s="24">
        <v>-5.945523554198281E-06</v>
      </c>
      <c r="W53" s="24">
        <v>1.1152638176730419E-05</v>
      </c>
      <c r="X53" s="24">
        <v>67.5</v>
      </c>
    </row>
    <row r="54" spans="1:24" ht="12.75" hidden="1">
      <c r="A54" s="24">
        <v>144</v>
      </c>
      <c r="B54" s="24">
        <v>174.67999267578125</v>
      </c>
      <c r="C54" s="24">
        <v>180.67999267578125</v>
      </c>
      <c r="D54" s="24">
        <v>8.303544044494629</v>
      </c>
      <c r="E54" s="24">
        <v>8.6700439453125</v>
      </c>
      <c r="F54" s="24">
        <v>36.3195995510896</v>
      </c>
      <c r="G54" s="24" t="s">
        <v>58</v>
      </c>
      <c r="H54" s="24">
        <v>-2.848663677935562</v>
      </c>
      <c r="I54" s="24">
        <v>104.33132899784569</v>
      </c>
      <c r="J54" s="24" t="s">
        <v>61</v>
      </c>
      <c r="K54" s="24">
        <v>-0.2970581221855486</v>
      </c>
      <c r="L54" s="24">
        <v>0.37622410576940035</v>
      </c>
      <c r="M54" s="24">
        <v>-0.06931139268001195</v>
      </c>
      <c r="N54" s="24">
        <v>-0.0907159090739031</v>
      </c>
      <c r="O54" s="24">
        <v>-0.01209190847144984</v>
      </c>
      <c r="P54" s="24">
        <v>0.010790194661666405</v>
      </c>
      <c r="Q54" s="24">
        <v>-0.0013823744274974997</v>
      </c>
      <c r="R54" s="24">
        <v>-0.0013943957417775813</v>
      </c>
      <c r="S54" s="24">
        <v>-0.00017148980124805286</v>
      </c>
      <c r="T54" s="24">
        <v>0.00015793225818069325</v>
      </c>
      <c r="U54" s="24">
        <v>-2.6885874379798954E-05</v>
      </c>
      <c r="V54" s="24">
        <v>-5.1480545944812675E-05</v>
      </c>
      <c r="W54" s="24">
        <v>-1.1064846161268187E-05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144</v>
      </c>
      <c r="B56" s="24">
        <v>155.52</v>
      </c>
      <c r="C56" s="24">
        <v>173.92</v>
      </c>
      <c r="D56" s="24">
        <v>8.172370531089944</v>
      </c>
      <c r="E56" s="24">
        <v>8.688865127997996</v>
      </c>
      <c r="F56" s="24">
        <v>32.655410750021936</v>
      </c>
      <c r="G56" s="24" t="s">
        <v>59</v>
      </c>
      <c r="H56" s="24">
        <v>7.214715834043602</v>
      </c>
      <c r="I56" s="24">
        <v>95.23471583404361</v>
      </c>
      <c r="J56" s="24" t="s">
        <v>73</v>
      </c>
      <c r="K56" s="24">
        <v>0.3046013950064432</v>
      </c>
      <c r="M56" s="24" t="s">
        <v>68</v>
      </c>
      <c r="N56" s="24">
        <v>0.19363767153015463</v>
      </c>
      <c r="X56" s="24">
        <v>67.5</v>
      </c>
    </row>
    <row r="57" spans="1:24" ht="12.75" hidden="1">
      <c r="A57" s="24">
        <v>1445</v>
      </c>
      <c r="B57" s="24">
        <v>161.86000061035156</v>
      </c>
      <c r="C57" s="24">
        <v>161.75999450683594</v>
      </c>
      <c r="D57" s="24">
        <v>8.893409729003906</v>
      </c>
      <c r="E57" s="24">
        <v>9.088312149047852</v>
      </c>
      <c r="F57" s="24">
        <v>37.00512960480055</v>
      </c>
      <c r="G57" s="24" t="s">
        <v>56</v>
      </c>
      <c r="H57" s="24">
        <v>4.836723252015219</v>
      </c>
      <c r="I57" s="24">
        <v>99.19672386236678</v>
      </c>
      <c r="J57" s="24" t="s">
        <v>62</v>
      </c>
      <c r="K57" s="24">
        <v>0.47213195644372374</v>
      </c>
      <c r="L57" s="24">
        <v>0.24604653766660553</v>
      </c>
      <c r="M57" s="24">
        <v>0.11177091599749954</v>
      </c>
      <c r="N57" s="24">
        <v>0.0907989449614421</v>
      </c>
      <c r="O57" s="24">
        <v>0.018961729889814313</v>
      </c>
      <c r="P57" s="24">
        <v>0.007058344217879111</v>
      </c>
      <c r="Q57" s="24">
        <v>0.002308021804889614</v>
      </c>
      <c r="R57" s="24">
        <v>0.0013976410025491259</v>
      </c>
      <c r="S57" s="24">
        <v>0.0002487774067635216</v>
      </c>
      <c r="T57" s="24">
        <v>0.0001038551260208371</v>
      </c>
      <c r="U57" s="24">
        <v>5.047736711756815E-05</v>
      </c>
      <c r="V57" s="24">
        <v>5.187504491582203E-05</v>
      </c>
      <c r="W57" s="24">
        <v>1.5514609699084427E-05</v>
      </c>
      <c r="X57" s="24">
        <v>67.5</v>
      </c>
    </row>
    <row r="58" spans="1:24" ht="12.75" hidden="1">
      <c r="A58" s="24">
        <v>144</v>
      </c>
      <c r="B58" s="24">
        <v>174.67999267578125</v>
      </c>
      <c r="C58" s="24">
        <v>180.67999267578125</v>
      </c>
      <c r="D58" s="24">
        <v>8.303544044494629</v>
      </c>
      <c r="E58" s="24">
        <v>8.6700439453125</v>
      </c>
      <c r="F58" s="24">
        <v>36.654020892777545</v>
      </c>
      <c r="G58" s="24" t="s">
        <v>57</v>
      </c>
      <c r="H58" s="24">
        <v>-1.888008179119666</v>
      </c>
      <c r="I58" s="24">
        <v>105.29198449666158</v>
      </c>
      <c r="J58" s="24" t="s">
        <v>60</v>
      </c>
      <c r="K58" s="24">
        <v>0.3513398429197394</v>
      </c>
      <c r="L58" s="24">
        <v>-0.0013378114774333161</v>
      </c>
      <c r="M58" s="24">
        <v>-0.08232073615564474</v>
      </c>
      <c r="N58" s="24">
        <v>-0.0009388331289806378</v>
      </c>
      <c r="O58" s="24">
        <v>0.014246250194763017</v>
      </c>
      <c r="P58" s="24">
        <v>-0.00015320485504575733</v>
      </c>
      <c r="Q58" s="24">
        <v>-0.001658348187162286</v>
      </c>
      <c r="R58" s="24">
        <v>-7.547502399903578E-05</v>
      </c>
      <c r="S58" s="24">
        <v>0.0001975759673186741</v>
      </c>
      <c r="T58" s="24">
        <v>-1.0918519761217423E-05</v>
      </c>
      <c r="U58" s="24">
        <v>-3.337378866970989E-05</v>
      </c>
      <c r="V58" s="24">
        <v>-5.952065976534646E-06</v>
      </c>
      <c r="W58" s="24">
        <v>1.2626278596947941E-05</v>
      </c>
      <c r="X58" s="24">
        <v>67.5</v>
      </c>
    </row>
    <row r="59" spans="1:24" ht="12.75" hidden="1">
      <c r="A59" s="24">
        <v>144</v>
      </c>
      <c r="B59" s="24">
        <v>156.10000610351562</v>
      </c>
      <c r="C59" s="24">
        <v>164.39999389648438</v>
      </c>
      <c r="D59" s="24">
        <v>8.527854919433594</v>
      </c>
      <c r="E59" s="24">
        <v>8.681283950805664</v>
      </c>
      <c r="F59" s="24">
        <v>36.37835314706189</v>
      </c>
      <c r="G59" s="24" t="s">
        <v>58</v>
      </c>
      <c r="H59" s="24">
        <v>13.072139489459744</v>
      </c>
      <c r="I59" s="24">
        <v>101.67214559297537</v>
      </c>
      <c r="J59" s="24" t="s">
        <v>61</v>
      </c>
      <c r="K59" s="24">
        <v>0.31538690377457196</v>
      </c>
      <c r="L59" s="24">
        <v>-0.24604290064575157</v>
      </c>
      <c r="M59" s="24">
        <v>0.07560445794867404</v>
      </c>
      <c r="N59" s="24">
        <v>-0.0907940912089929</v>
      </c>
      <c r="O59" s="24">
        <v>0.012513654773985583</v>
      </c>
      <c r="P59" s="24">
        <v>-0.007056681328390696</v>
      </c>
      <c r="Q59" s="24">
        <v>0.0016052557247932405</v>
      </c>
      <c r="R59" s="24">
        <v>-0.00139560162394534</v>
      </c>
      <c r="S59" s="24">
        <v>0.00015117518068146282</v>
      </c>
      <c r="T59" s="24">
        <v>-0.00010327958717494887</v>
      </c>
      <c r="U59" s="24">
        <v>3.7870236610711765E-05</v>
      </c>
      <c r="V59" s="24">
        <v>-5.1532447987937966E-05</v>
      </c>
      <c r="W59" s="24">
        <v>9.015553388848564E-06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144</v>
      </c>
      <c r="B61" s="24">
        <v>155.52</v>
      </c>
      <c r="C61" s="24">
        <v>173.92</v>
      </c>
      <c r="D61" s="24">
        <v>8.172370531089944</v>
      </c>
      <c r="E61" s="24">
        <v>8.688865127997996</v>
      </c>
      <c r="F61" s="24">
        <v>35.49624121212579</v>
      </c>
      <c r="G61" s="24" t="s">
        <v>59</v>
      </c>
      <c r="H61" s="24">
        <v>15.499581207876716</v>
      </c>
      <c r="I61" s="24">
        <v>103.51958120787673</v>
      </c>
      <c r="J61" s="24" t="s">
        <v>73</v>
      </c>
      <c r="K61" s="24">
        <v>0.6149682997788065</v>
      </c>
      <c r="M61" s="24" t="s">
        <v>68</v>
      </c>
      <c r="N61" s="24">
        <v>0.3381653666801669</v>
      </c>
      <c r="X61" s="24">
        <v>67.5</v>
      </c>
    </row>
    <row r="62" spans="1:24" ht="12.75" hidden="1">
      <c r="A62" s="24">
        <v>144</v>
      </c>
      <c r="B62" s="24">
        <v>156.10000610351562</v>
      </c>
      <c r="C62" s="24">
        <v>164.39999389648438</v>
      </c>
      <c r="D62" s="24">
        <v>8.527854919433594</v>
      </c>
      <c r="E62" s="24">
        <v>8.681283950805664</v>
      </c>
      <c r="F62" s="24">
        <v>35.20238140688859</v>
      </c>
      <c r="G62" s="24" t="s">
        <v>56</v>
      </c>
      <c r="H62" s="24">
        <v>9.785471467496777</v>
      </c>
      <c r="I62" s="24">
        <v>98.3854775710124</v>
      </c>
      <c r="J62" s="24" t="s">
        <v>62</v>
      </c>
      <c r="K62" s="24">
        <v>0.7429171159133764</v>
      </c>
      <c r="L62" s="24">
        <v>0.1508227184998292</v>
      </c>
      <c r="M62" s="24">
        <v>0.1758749396807194</v>
      </c>
      <c r="N62" s="24">
        <v>0.09186218229265385</v>
      </c>
      <c r="O62" s="24">
        <v>0.029836823416593154</v>
      </c>
      <c r="P62" s="24">
        <v>0.0043264931429363804</v>
      </c>
      <c r="Q62" s="24">
        <v>0.0036318449433551552</v>
      </c>
      <c r="R62" s="24">
        <v>0.0014140255428596264</v>
      </c>
      <c r="S62" s="24">
        <v>0.00039146772985351286</v>
      </c>
      <c r="T62" s="24">
        <v>6.366620004131788E-05</v>
      </c>
      <c r="U62" s="24">
        <v>7.944886264513247E-05</v>
      </c>
      <c r="V62" s="24">
        <v>5.2479564638180914E-05</v>
      </c>
      <c r="W62" s="24">
        <v>2.4408620092700207E-05</v>
      </c>
      <c r="X62" s="24">
        <v>67.5</v>
      </c>
    </row>
    <row r="63" spans="1:24" ht="12.75" hidden="1">
      <c r="A63" s="24">
        <v>1445</v>
      </c>
      <c r="B63" s="24">
        <v>161.86000061035156</v>
      </c>
      <c r="C63" s="24">
        <v>161.75999450683594</v>
      </c>
      <c r="D63" s="24">
        <v>8.893409729003906</v>
      </c>
      <c r="E63" s="24">
        <v>9.088312149047852</v>
      </c>
      <c r="F63" s="24">
        <v>35.24207917027099</v>
      </c>
      <c r="G63" s="24" t="s">
        <v>57</v>
      </c>
      <c r="H63" s="24">
        <v>0.11065340772078969</v>
      </c>
      <c r="I63" s="24">
        <v>94.47065401807235</v>
      </c>
      <c r="J63" s="24" t="s">
        <v>60</v>
      </c>
      <c r="K63" s="24">
        <v>0.5901394503683328</v>
      </c>
      <c r="L63" s="24">
        <v>0.000821853242361195</v>
      </c>
      <c r="M63" s="24">
        <v>-0.14091242667182502</v>
      </c>
      <c r="N63" s="24">
        <v>-0.0009497354548404338</v>
      </c>
      <c r="O63" s="24">
        <v>0.023504096345636227</v>
      </c>
      <c r="P63" s="24">
        <v>9.38666100253732E-05</v>
      </c>
      <c r="Q63" s="24">
        <v>-0.0029658435101534665</v>
      </c>
      <c r="R63" s="24">
        <v>-7.633459014968513E-05</v>
      </c>
      <c r="S63" s="24">
        <v>0.00029140019971344043</v>
      </c>
      <c r="T63" s="24">
        <v>6.67161927895352E-06</v>
      </c>
      <c r="U63" s="24">
        <v>-6.830729272015453E-05</v>
      </c>
      <c r="V63" s="24">
        <v>-6.018057911198289E-06</v>
      </c>
      <c r="W63" s="24">
        <v>1.762041424506733E-05</v>
      </c>
      <c r="X63" s="24">
        <v>67.5</v>
      </c>
    </row>
    <row r="64" spans="1:24" ht="12.75" hidden="1">
      <c r="A64" s="24">
        <v>144</v>
      </c>
      <c r="B64" s="24">
        <v>174.67999267578125</v>
      </c>
      <c r="C64" s="24">
        <v>180.67999267578125</v>
      </c>
      <c r="D64" s="24">
        <v>8.303544044494629</v>
      </c>
      <c r="E64" s="24">
        <v>8.6700439453125</v>
      </c>
      <c r="F64" s="24">
        <v>36.654020892777545</v>
      </c>
      <c r="G64" s="24" t="s">
        <v>58</v>
      </c>
      <c r="H64" s="24">
        <v>-1.888008179119666</v>
      </c>
      <c r="I64" s="24">
        <v>105.29198449666158</v>
      </c>
      <c r="J64" s="24" t="s">
        <v>61</v>
      </c>
      <c r="K64" s="24">
        <v>-0.4512884556866164</v>
      </c>
      <c r="L64" s="24">
        <v>0.15082047928887754</v>
      </c>
      <c r="M64" s="24">
        <v>-0.10524106811104794</v>
      </c>
      <c r="N64" s="24">
        <v>-0.09185727264694171</v>
      </c>
      <c r="O64" s="24">
        <v>-0.01837915902776869</v>
      </c>
      <c r="P64" s="24">
        <v>0.004325474768785256</v>
      </c>
      <c r="Q64" s="24">
        <v>-0.0020962037033301364</v>
      </c>
      <c r="R64" s="24">
        <v>-0.001411963620709167</v>
      </c>
      <c r="S64" s="24">
        <v>-0.0002614056371305523</v>
      </c>
      <c r="T64" s="24">
        <v>6.331567360375945E-05</v>
      </c>
      <c r="U64" s="24">
        <v>-4.0573828225202626E-05</v>
      </c>
      <c r="V64" s="24">
        <v>-5.2133364399302607E-05</v>
      </c>
      <c r="W64" s="24">
        <v>-1.6890877320672144E-05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144</v>
      </c>
      <c r="B66" s="24">
        <v>155.52</v>
      </c>
      <c r="C66" s="24">
        <v>173.92</v>
      </c>
      <c r="D66" s="24">
        <v>8.172370531089944</v>
      </c>
      <c r="E66" s="24">
        <v>8.688865127997996</v>
      </c>
      <c r="F66" s="24">
        <v>32.90563692237143</v>
      </c>
      <c r="G66" s="24" t="s">
        <v>59</v>
      </c>
      <c r="H66" s="24">
        <v>7.944463764650422</v>
      </c>
      <c r="I66" s="24">
        <v>95.96446376465043</v>
      </c>
      <c r="J66" s="24" t="s">
        <v>73</v>
      </c>
      <c r="K66" s="24">
        <v>0.2571268609694422</v>
      </c>
      <c r="M66" s="24" t="s">
        <v>68</v>
      </c>
      <c r="N66" s="24">
        <v>0.16947914829561941</v>
      </c>
      <c r="X66" s="24">
        <v>67.5</v>
      </c>
    </row>
    <row r="67" spans="1:24" ht="12.75" hidden="1">
      <c r="A67" s="24">
        <v>144</v>
      </c>
      <c r="B67" s="24">
        <v>156.10000610351562</v>
      </c>
      <c r="C67" s="24">
        <v>164.39999389648438</v>
      </c>
      <c r="D67" s="24">
        <v>8.527854919433594</v>
      </c>
      <c r="E67" s="24">
        <v>8.681283950805664</v>
      </c>
      <c r="F67" s="24">
        <v>35.20238140688859</v>
      </c>
      <c r="G67" s="24" t="s">
        <v>56</v>
      </c>
      <c r="H67" s="24">
        <v>9.785471467496777</v>
      </c>
      <c r="I67" s="24">
        <v>98.3854775710124</v>
      </c>
      <c r="J67" s="24" t="s">
        <v>62</v>
      </c>
      <c r="K67" s="24">
        <v>0.42046307851723724</v>
      </c>
      <c r="L67" s="24">
        <v>0.2491140939920266</v>
      </c>
      <c r="M67" s="24">
        <v>0.09953863592380645</v>
      </c>
      <c r="N67" s="24">
        <v>0.08960730602097966</v>
      </c>
      <c r="O67" s="24">
        <v>0.01688656714321323</v>
      </c>
      <c r="P67" s="24">
        <v>0.007146387030221886</v>
      </c>
      <c r="Q67" s="24">
        <v>0.002055461589168767</v>
      </c>
      <c r="R67" s="24">
        <v>0.0013793171243777433</v>
      </c>
      <c r="S67" s="24">
        <v>0.00022155900410540143</v>
      </c>
      <c r="T67" s="24">
        <v>0.00010515276431523298</v>
      </c>
      <c r="U67" s="24">
        <v>4.4957011764148876E-05</v>
      </c>
      <c r="V67" s="24">
        <v>5.119447821988819E-05</v>
      </c>
      <c r="W67" s="24">
        <v>1.3813985498753148E-05</v>
      </c>
      <c r="X67" s="24">
        <v>67.5</v>
      </c>
    </row>
    <row r="68" spans="1:24" ht="12.75" hidden="1">
      <c r="A68" s="24">
        <v>144</v>
      </c>
      <c r="B68" s="24">
        <v>174.67999267578125</v>
      </c>
      <c r="C68" s="24">
        <v>180.67999267578125</v>
      </c>
      <c r="D68" s="24">
        <v>8.303544044494629</v>
      </c>
      <c r="E68" s="24">
        <v>8.6700439453125</v>
      </c>
      <c r="F68" s="24">
        <v>36.3195995510896</v>
      </c>
      <c r="G68" s="24" t="s">
        <v>57</v>
      </c>
      <c r="H68" s="24">
        <v>-2.848663677935562</v>
      </c>
      <c r="I68" s="24">
        <v>104.33132899784569</v>
      </c>
      <c r="J68" s="24" t="s">
        <v>60</v>
      </c>
      <c r="K68" s="24">
        <v>0.4148637677966605</v>
      </c>
      <c r="L68" s="24">
        <v>-0.0013543710242258226</v>
      </c>
      <c r="M68" s="24">
        <v>-0.09839080647529441</v>
      </c>
      <c r="N68" s="24">
        <v>-0.0009264156638802905</v>
      </c>
      <c r="O68" s="24">
        <v>0.016631092282911687</v>
      </c>
      <c r="P68" s="24">
        <v>-0.00015510231553591552</v>
      </c>
      <c r="Q68" s="24">
        <v>-0.0020392190483657746</v>
      </c>
      <c r="R68" s="24">
        <v>-7.447504997655681E-05</v>
      </c>
      <c r="S68" s="24">
        <v>0.00021511408615238183</v>
      </c>
      <c r="T68" s="24">
        <v>-1.105529637625998E-05</v>
      </c>
      <c r="U68" s="24">
        <v>-4.4908266472099185E-05</v>
      </c>
      <c r="V68" s="24">
        <v>-5.873080204411108E-06</v>
      </c>
      <c r="W68" s="24">
        <v>1.3295544794498216E-05</v>
      </c>
      <c r="X68" s="24">
        <v>67.5</v>
      </c>
    </row>
    <row r="69" spans="1:24" ht="12.75" hidden="1">
      <c r="A69" s="24">
        <v>1445</v>
      </c>
      <c r="B69" s="24">
        <v>161.86000061035156</v>
      </c>
      <c r="C69" s="24">
        <v>161.75999450683594</v>
      </c>
      <c r="D69" s="24">
        <v>8.893409729003906</v>
      </c>
      <c r="E69" s="24">
        <v>9.088312149047852</v>
      </c>
      <c r="F69" s="24">
        <v>38.20359296386613</v>
      </c>
      <c r="G69" s="24" t="s">
        <v>58</v>
      </c>
      <c r="H69" s="24">
        <v>8.049349181393666</v>
      </c>
      <c r="I69" s="24">
        <v>102.40934979174523</v>
      </c>
      <c r="J69" s="24" t="s">
        <v>61</v>
      </c>
      <c r="K69" s="24">
        <v>-0.06839045668622895</v>
      </c>
      <c r="L69" s="24">
        <v>-0.2491104122765586</v>
      </c>
      <c r="M69" s="24">
        <v>-0.01507279810497222</v>
      </c>
      <c r="N69" s="24">
        <v>-0.0896025169643979</v>
      </c>
      <c r="O69" s="24">
        <v>-0.002926246633406693</v>
      </c>
      <c r="P69" s="24">
        <v>-0.00714470369276704</v>
      </c>
      <c r="Q69" s="24">
        <v>-0.0002578914836329005</v>
      </c>
      <c r="R69" s="24">
        <v>-0.0013773050484669968</v>
      </c>
      <c r="S69" s="24">
        <v>-5.305018604117173E-05</v>
      </c>
      <c r="T69" s="24">
        <v>-0.00010456999696455951</v>
      </c>
      <c r="U69" s="24">
        <v>-2.092966610520267E-06</v>
      </c>
      <c r="V69" s="24">
        <v>-5.085647971614984E-05</v>
      </c>
      <c r="W69" s="24">
        <v>-3.7489577187871356E-06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144</v>
      </c>
      <c r="B71" s="100">
        <v>155.52</v>
      </c>
      <c r="C71" s="100">
        <v>173.92</v>
      </c>
      <c r="D71" s="100">
        <v>8.172370531089944</v>
      </c>
      <c r="E71" s="100">
        <v>8.688865127997996</v>
      </c>
      <c r="F71" s="100">
        <v>32.655410750021936</v>
      </c>
      <c r="G71" s="100" t="s">
        <v>59</v>
      </c>
      <c r="H71" s="100">
        <v>7.214715834043602</v>
      </c>
      <c r="I71" s="100">
        <v>95.23471583404361</v>
      </c>
      <c r="J71" s="100" t="s">
        <v>73</v>
      </c>
      <c r="K71" s="100">
        <v>0.05192089941798493</v>
      </c>
      <c r="M71" s="100" t="s">
        <v>68</v>
      </c>
      <c r="N71" s="100">
        <v>0.04621344548506869</v>
      </c>
      <c r="X71" s="100">
        <v>67.5</v>
      </c>
    </row>
    <row r="72" spans="1:24" s="100" customFormat="1" ht="12.75">
      <c r="A72" s="100">
        <v>144</v>
      </c>
      <c r="B72" s="100">
        <v>174.67999267578125</v>
      </c>
      <c r="C72" s="100">
        <v>180.67999267578125</v>
      </c>
      <c r="D72" s="100">
        <v>8.303544044494629</v>
      </c>
      <c r="E72" s="100">
        <v>8.6700439453125</v>
      </c>
      <c r="F72" s="100">
        <v>38.02265211595349</v>
      </c>
      <c r="G72" s="100" t="s">
        <v>56</v>
      </c>
      <c r="H72" s="100">
        <v>2.043508582815818</v>
      </c>
      <c r="I72" s="100">
        <v>109.22350125859707</v>
      </c>
      <c r="J72" s="100" t="s">
        <v>62</v>
      </c>
      <c r="K72" s="100">
        <v>0.145303185496337</v>
      </c>
      <c r="L72" s="100">
        <v>0.1465174148982262</v>
      </c>
      <c r="M72" s="100">
        <v>0.03439864011141563</v>
      </c>
      <c r="N72" s="100">
        <v>0.09001724682221988</v>
      </c>
      <c r="O72" s="100">
        <v>0.005835827631523398</v>
      </c>
      <c r="P72" s="100">
        <v>0.004203076683560178</v>
      </c>
      <c r="Q72" s="100">
        <v>0.0007102695018354544</v>
      </c>
      <c r="R72" s="100">
        <v>0.0013855874333786905</v>
      </c>
      <c r="S72" s="100">
        <v>7.656620589248008E-05</v>
      </c>
      <c r="T72" s="100">
        <v>6.183859489474628E-05</v>
      </c>
      <c r="U72" s="100">
        <v>1.5522476428623368E-05</v>
      </c>
      <c r="V72" s="100">
        <v>5.141929179205648E-05</v>
      </c>
      <c r="W72" s="100">
        <v>4.778687127366904E-06</v>
      </c>
      <c r="X72" s="100">
        <v>67.5</v>
      </c>
    </row>
    <row r="73" spans="1:24" s="100" customFormat="1" ht="12.75">
      <c r="A73" s="100">
        <v>1445</v>
      </c>
      <c r="B73" s="100">
        <v>161.86000061035156</v>
      </c>
      <c r="C73" s="100">
        <v>161.75999450683594</v>
      </c>
      <c r="D73" s="100">
        <v>8.893409729003906</v>
      </c>
      <c r="E73" s="100">
        <v>9.088312149047852</v>
      </c>
      <c r="F73" s="100">
        <v>38.20359296386613</v>
      </c>
      <c r="G73" s="100" t="s">
        <v>57</v>
      </c>
      <c r="H73" s="100">
        <v>8.049349181393666</v>
      </c>
      <c r="I73" s="100">
        <v>102.40934979174523</v>
      </c>
      <c r="J73" s="100" t="s">
        <v>60</v>
      </c>
      <c r="K73" s="100">
        <v>-0.03155005434096242</v>
      </c>
      <c r="L73" s="100">
        <v>0.0007980937419020808</v>
      </c>
      <c r="M73" s="100">
        <v>0.007850489207461972</v>
      </c>
      <c r="N73" s="100">
        <v>-0.000931009135529472</v>
      </c>
      <c r="O73" s="100">
        <v>-0.0012056428559281476</v>
      </c>
      <c r="P73" s="100">
        <v>9.124475490729895E-05</v>
      </c>
      <c r="Q73" s="100">
        <v>0.00018022114843236223</v>
      </c>
      <c r="R73" s="100">
        <v>-7.483964756912939E-05</v>
      </c>
      <c r="S73" s="100">
        <v>-1.0702908880249186E-05</v>
      </c>
      <c r="T73" s="100">
        <v>6.493208798027477E-06</v>
      </c>
      <c r="U73" s="100">
        <v>5.108320517134594E-06</v>
      </c>
      <c r="V73" s="100">
        <v>-5.904934420826745E-06</v>
      </c>
      <c r="W73" s="100">
        <v>-5.060342484313372E-07</v>
      </c>
      <c r="X73" s="100">
        <v>67.5</v>
      </c>
    </row>
    <row r="74" spans="1:24" s="100" customFormat="1" ht="12.75">
      <c r="A74" s="100">
        <v>144</v>
      </c>
      <c r="B74" s="100">
        <v>156.10000610351562</v>
      </c>
      <c r="C74" s="100">
        <v>164.39999389648438</v>
      </c>
      <c r="D74" s="100">
        <v>8.527854919433594</v>
      </c>
      <c r="E74" s="100">
        <v>8.681283950805664</v>
      </c>
      <c r="F74" s="100">
        <v>33.75061213376258</v>
      </c>
      <c r="G74" s="100" t="s">
        <v>58</v>
      </c>
      <c r="H74" s="100">
        <v>5.727989912243984</v>
      </c>
      <c r="I74" s="100">
        <v>94.32799601575961</v>
      </c>
      <c r="J74" s="100" t="s">
        <v>61</v>
      </c>
      <c r="K74" s="100">
        <v>0.14183656011926277</v>
      </c>
      <c r="L74" s="100">
        <v>0.14651524123734735</v>
      </c>
      <c r="M74" s="100">
        <v>0.033490838459468514</v>
      </c>
      <c r="N74" s="100">
        <v>-0.0900124321826825</v>
      </c>
      <c r="O74" s="100">
        <v>0.005709930774431631</v>
      </c>
      <c r="P74" s="100">
        <v>0.004202086148877618</v>
      </c>
      <c r="Q74" s="100">
        <v>0.0006870248197083603</v>
      </c>
      <c r="R74" s="100">
        <v>-0.0013835648024898132</v>
      </c>
      <c r="S74" s="100">
        <v>7.581445525934177E-05</v>
      </c>
      <c r="T74" s="100">
        <v>6.14967483535655E-05</v>
      </c>
      <c r="U74" s="100">
        <v>1.4657842132162216E-05</v>
      </c>
      <c r="V74" s="100">
        <v>-5.107910842881249E-05</v>
      </c>
      <c r="W74" s="100">
        <v>4.7518185993024486E-06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144</v>
      </c>
      <c r="B76" s="24">
        <v>155.52</v>
      </c>
      <c r="C76" s="24">
        <v>173.92</v>
      </c>
      <c r="D76" s="24">
        <v>8.172370531089944</v>
      </c>
      <c r="E76" s="24">
        <v>8.688865127997996</v>
      </c>
      <c r="F76" s="24">
        <v>32.90563692237143</v>
      </c>
      <c r="G76" s="24" t="s">
        <v>59</v>
      </c>
      <c r="H76" s="24">
        <v>7.944463764650422</v>
      </c>
      <c r="I76" s="24">
        <v>95.96446376465043</v>
      </c>
      <c r="J76" s="24" t="s">
        <v>73</v>
      </c>
      <c r="K76" s="24">
        <v>0.19135313299249096</v>
      </c>
      <c r="M76" s="24" t="s">
        <v>68</v>
      </c>
      <c r="N76" s="24">
        <v>0.16725390127873596</v>
      </c>
      <c r="X76" s="24">
        <v>67.5</v>
      </c>
    </row>
    <row r="77" spans="1:24" ht="12.75" hidden="1">
      <c r="A77" s="24">
        <v>144</v>
      </c>
      <c r="B77" s="24">
        <v>174.67999267578125</v>
      </c>
      <c r="C77" s="24">
        <v>180.67999267578125</v>
      </c>
      <c r="D77" s="24">
        <v>8.303544044494629</v>
      </c>
      <c r="E77" s="24">
        <v>8.6700439453125</v>
      </c>
      <c r="F77" s="24">
        <v>38.02265211595349</v>
      </c>
      <c r="G77" s="24" t="s">
        <v>56</v>
      </c>
      <c r="H77" s="24">
        <v>2.043508582815818</v>
      </c>
      <c r="I77" s="24">
        <v>109.22350125859707</v>
      </c>
      <c r="J77" s="24" t="s">
        <v>62</v>
      </c>
      <c r="K77" s="24">
        <v>0.2107675164487232</v>
      </c>
      <c r="L77" s="24">
        <v>0.3688568211083085</v>
      </c>
      <c r="M77" s="24">
        <v>0.04989670733970275</v>
      </c>
      <c r="N77" s="24">
        <v>0.09054551696467532</v>
      </c>
      <c r="O77" s="24">
        <v>0.008464813854054848</v>
      </c>
      <c r="P77" s="24">
        <v>0.010581277008745438</v>
      </c>
      <c r="Q77" s="24">
        <v>0.001030412934352999</v>
      </c>
      <c r="R77" s="24">
        <v>0.001393713214285117</v>
      </c>
      <c r="S77" s="24">
        <v>0.00011102871136355298</v>
      </c>
      <c r="T77" s="24">
        <v>0.0001556837108371189</v>
      </c>
      <c r="U77" s="24">
        <v>2.2525592475693705E-05</v>
      </c>
      <c r="V77" s="24">
        <v>5.171624635450118E-05</v>
      </c>
      <c r="W77" s="24">
        <v>6.916183739375872E-06</v>
      </c>
      <c r="X77" s="24">
        <v>67.5</v>
      </c>
    </row>
    <row r="78" spans="1:24" ht="12.75" hidden="1">
      <c r="A78" s="24">
        <v>144</v>
      </c>
      <c r="B78" s="24">
        <v>156.10000610351562</v>
      </c>
      <c r="C78" s="24">
        <v>164.39999389648438</v>
      </c>
      <c r="D78" s="24">
        <v>8.527854919433594</v>
      </c>
      <c r="E78" s="24">
        <v>8.681283950805664</v>
      </c>
      <c r="F78" s="24">
        <v>36.37835314706189</v>
      </c>
      <c r="G78" s="24" t="s">
        <v>57</v>
      </c>
      <c r="H78" s="24">
        <v>13.072139489459744</v>
      </c>
      <c r="I78" s="24">
        <v>101.67214559297537</v>
      </c>
      <c r="J78" s="24" t="s">
        <v>60</v>
      </c>
      <c r="K78" s="24">
        <v>-0.1975088644987814</v>
      </c>
      <c r="L78" s="24">
        <v>0.0020078821831059955</v>
      </c>
      <c r="M78" s="24">
        <v>0.04655688789954803</v>
      </c>
      <c r="N78" s="24">
        <v>-0.0009365784674458066</v>
      </c>
      <c r="O78" s="24">
        <v>-0.007963809446051085</v>
      </c>
      <c r="P78" s="24">
        <v>0.0002296950533865257</v>
      </c>
      <c r="Q78" s="24">
        <v>0.0009513568028911717</v>
      </c>
      <c r="R78" s="24">
        <v>-7.528272033449653E-05</v>
      </c>
      <c r="S78" s="24">
        <v>-0.00010675996770581159</v>
      </c>
      <c r="T78" s="24">
        <v>1.6353870769931774E-05</v>
      </c>
      <c r="U78" s="24">
        <v>2.0037148446267456E-05</v>
      </c>
      <c r="V78" s="24">
        <v>-5.941284628955277E-06</v>
      </c>
      <c r="W78" s="24">
        <v>-6.710634290555765E-06</v>
      </c>
      <c r="X78" s="24">
        <v>67.5</v>
      </c>
    </row>
    <row r="79" spans="1:24" ht="12.75" hidden="1">
      <c r="A79" s="24">
        <v>1445</v>
      </c>
      <c r="B79" s="24">
        <v>161.86000061035156</v>
      </c>
      <c r="C79" s="24">
        <v>161.75999450683594</v>
      </c>
      <c r="D79" s="24">
        <v>8.893409729003906</v>
      </c>
      <c r="E79" s="24">
        <v>9.088312149047852</v>
      </c>
      <c r="F79" s="24">
        <v>35.24207917027099</v>
      </c>
      <c r="G79" s="24" t="s">
        <v>58</v>
      </c>
      <c r="H79" s="24">
        <v>0.11065340772078969</v>
      </c>
      <c r="I79" s="24">
        <v>94.47065401807235</v>
      </c>
      <c r="J79" s="24" t="s">
        <v>61</v>
      </c>
      <c r="K79" s="24">
        <v>-0.07357441426450374</v>
      </c>
      <c r="L79" s="24">
        <v>0.36885135608706315</v>
      </c>
      <c r="M79" s="24">
        <v>-0.01794819189926563</v>
      </c>
      <c r="N79" s="24">
        <v>-0.09054067297725715</v>
      </c>
      <c r="O79" s="24">
        <v>-0.0028689392971595605</v>
      </c>
      <c r="P79" s="24">
        <v>0.010578783640771494</v>
      </c>
      <c r="Q79" s="24">
        <v>-0.0003958169385898558</v>
      </c>
      <c r="R79" s="24">
        <v>-0.001391678495807128</v>
      </c>
      <c r="S79" s="24">
        <v>-3.0490720596686882E-05</v>
      </c>
      <c r="T79" s="24">
        <v>0.00015482237800413745</v>
      </c>
      <c r="U79" s="24">
        <v>-1.029150127645479E-05</v>
      </c>
      <c r="V79" s="24">
        <v>-5.137383841954187E-05</v>
      </c>
      <c r="W79" s="24">
        <v>-1.6736143328808893E-06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144</v>
      </c>
      <c r="B81" s="24">
        <v>158.06</v>
      </c>
      <c r="C81" s="24">
        <v>166.46</v>
      </c>
      <c r="D81" s="24">
        <v>8.203556617035085</v>
      </c>
      <c r="E81" s="24">
        <v>8.640846646188685</v>
      </c>
      <c r="F81" s="24">
        <v>34.85143047743848</v>
      </c>
      <c r="G81" s="24" t="s">
        <v>59</v>
      </c>
      <c r="H81" s="24">
        <v>10.703491766610114</v>
      </c>
      <c r="I81" s="24">
        <v>101.26349176661012</v>
      </c>
      <c r="J81" s="24" t="s">
        <v>73</v>
      </c>
      <c r="K81" s="24">
        <v>0.16195409952579792</v>
      </c>
      <c r="M81" s="24" t="s">
        <v>68</v>
      </c>
      <c r="N81" s="24">
        <v>0.14494460098026563</v>
      </c>
      <c r="X81" s="24">
        <v>67.5</v>
      </c>
    </row>
    <row r="82" spans="1:24" ht="12.75" hidden="1">
      <c r="A82" s="24">
        <v>1445</v>
      </c>
      <c r="B82" s="24">
        <v>167.89999389648438</v>
      </c>
      <c r="C82" s="24">
        <v>161.3000030517578</v>
      </c>
      <c r="D82" s="24">
        <v>8.770931243896484</v>
      </c>
      <c r="E82" s="24">
        <v>9.008101463317871</v>
      </c>
      <c r="F82" s="24">
        <v>36.39120112691402</v>
      </c>
      <c r="G82" s="24" t="s">
        <v>56</v>
      </c>
      <c r="H82" s="24">
        <v>-1.4617034687676949</v>
      </c>
      <c r="I82" s="24">
        <v>98.93829042771668</v>
      </c>
      <c r="J82" s="24" t="s">
        <v>62</v>
      </c>
      <c r="K82" s="24">
        <v>0.16493106622764223</v>
      </c>
      <c r="L82" s="24">
        <v>0.35733690537008567</v>
      </c>
      <c r="M82" s="24">
        <v>0.03904512395122969</v>
      </c>
      <c r="N82" s="24">
        <v>0.07339442661271696</v>
      </c>
      <c r="O82" s="24">
        <v>0.006623989686066783</v>
      </c>
      <c r="P82" s="24">
        <v>0.010250830279158631</v>
      </c>
      <c r="Q82" s="24">
        <v>0.0008062272952805547</v>
      </c>
      <c r="R82" s="24">
        <v>0.0011297115410606635</v>
      </c>
      <c r="S82" s="24">
        <v>8.693066784644748E-05</v>
      </c>
      <c r="T82" s="24">
        <v>0.00015083398241873757</v>
      </c>
      <c r="U82" s="24">
        <v>1.763354927652834E-05</v>
      </c>
      <c r="V82" s="24">
        <v>4.192308880779688E-05</v>
      </c>
      <c r="W82" s="24">
        <v>5.427285224819791E-06</v>
      </c>
      <c r="X82" s="24">
        <v>67.5</v>
      </c>
    </row>
    <row r="83" spans="1:24" ht="12.75" hidden="1">
      <c r="A83" s="24">
        <v>144</v>
      </c>
      <c r="B83" s="24">
        <v>150.27999877929688</v>
      </c>
      <c r="C83" s="24">
        <v>167.77999877929688</v>
      </c>
      <c r="D83" s="24">
        <v>8.544005393981934</v>
      </c>
      <c r="E83" s="24">
        <v>8.743020057678223</v>
      </c>
      <c r="F83" s="24">
        <v>32.48752241415343</v>
      </c>
      <c r="G83" s="24" t="s">
        <v>57</v>
      </c>
      <c r="H83" s="24">
        <v>7.824085002804637</v>
      </c>
      <c r="I83" s="24">
        <v>90.60408378210151</v>
      </c>
      <c r="J83" s="24" t="s">
        <v>60</v>
      </c>
      <c r="K83" s="24">
        <v>0.11122267099269852</v>
      </c>
      <c r="L83" s="24">
        <v>0.0019450087888639148</v>
      </c>
      <c r="M83" s="24">
        <v>-0.026000788542057895</v>
      </c>
      <c r="N83" s="24">
        <v>-0.0007591149033750204</v>
      </c>
      <c r="O83" s="24">
        <v>0.0045192863835233806</v>
      </c>
      <c r="P83" s="24">
        <v>0.00022245884451621453</v>
      </c>
      <c r="Q83" s="24">
        <v>-0.0005209285740920632</v>
      </c>
      <c r="R83" s="24">
        <v>-6.101294282003302E-05</v>
      </c>
      <c r="S83" s="24">
        <v>6.346892673997335E-05</v>
      </c>
      <c r="T83" s="24">
        <v>1.5836854005365013E-05</v>
      </c>
      <c r="U83" s="24">
        <v>-1.030515031502858E-05</v>
      </c>
      <c r="V83" s="24">
        <v>-4.812368900767827E-06</v>
      </c>
      <c r="W83" s="24">
        <v>4.083176896820511E-06</v>
      </c>
      <c r="X83" s="24">
        <v>67.5</v>
      </c>
    </row>
    <row r="84" spans="1:24" ht="12.75" hidden="1">
      <c r="A84" s="24">
        <v>144</v>
      </c>
      <c r="B84" s="24">
        <v>171.67999267578125</v>
      </c>
      <c r="C84" s="24">
        <v>171.8800048828125</v>
      </c>
      <c r="D84" s="24">
        <v>8.139017105102539</v>
      </c>
      <c r="E84" s="24">
        <v>8.873114585876465</v>
      </c>
      <c r="F84" s="24">
        <v>36.13837380376769</v>
      </c>
      <c r="G84" s="24" t="s">
        <v>58</v>
      </c>
      <c r="H84" s="24">
        <v>1.7159207429556176</v>
      </c>
      <c r="I84" s="24">
        <v>105.89591341873687</v>
      </c>
      <c r="J84" s="24" t="s">
        <v>61</v>
      </c>
      <c r="K84" s="24">
        <v>0.12178577118956405</v>
      </c>
      <c r="L84" s="24">
        <v>0.3573316119241073</v>
      </c>
      <c r="M84" s="24">
        <v>0.02912869203308109</v>
      </c>
      <c r="N84" s="24">
        <v>-0.0733905007638793</v>
      </c>
      <c r="O84" s="24">
        <v>0.0048428596866747315</v>
      </c>
      <c r="P84" s="24">
        <v>0.010248416144683622</v>
      </c>
      <c r="Q84" s="24">
        <v>0.0006153339518910106</v>
      </c>
      <c r="R84" s="24">
        <v>-0.0011280627583667934</v>
      </c>
      <c r="S84" s="24">
        <v>5.9402326138841355E-05</v>
      </c>
      <c r="T84" s="24">
        <v>0.00015000028102476605</v>
      </c>
      <c r="U84" s="24">
        <v>1.430894605037071E-05</v>
      </c>
      <c r="V84" s="24">
        <v>-4.164596596009446E-05</v>
      </c>
      <c r="W84" s="24">
        <v>3.5753449261320825E-06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144</v>
      </c>
      <c r="B86" s="24">
        <v>158.06</v>
      </c>
      <c r="C86" s="24">
        <v>166.46</v>
      </c>
      <c r="D86" s="24">
        <v>8.203556617035085</v>
      </c>
      <c r="E86" s="24">
        <v>8.640846646188685</v>
      </c>
      <c r="F86" s="24">
        <v>33.879023684315996</v>
      </c>
      <c r="G86" s="24" t="s">
        <v>59</v>
      </c>
      <c r="H86" s="24">
        <v>7.87808959687996</v>
      </c>
      <c r="I86" s="24">
        <v>98.43808959687996</v>
      </c>
      <c r="J86" s="24" t="s">
        <v>73</v>
      </c>
      <c r="K86" s="24">
        <v>0.41666280414077583</v>
      </c>
      <c r="M86" s="24" t="s">
        <v>68</v>
      </c>
      <c r="N86" s="24">
        <v>0.22395289213592584</v>
      </c>
      <c r="X86" s="24">
        <v>67.5</v>
      </c>
    </row>
    <row r="87" spans="1:24" ht="12.75" hidden="1">
      <c r="A87" s="24">
        <v>1445</v>
      </c>
      <c r="B87" s="24">
        <v>167.89999389648438</v>
      </c>
      <c r="C87" s="24">
        <v>161.3000030517578</v>
      </c>
      <c r="D87" s="24">
        <v>8.770931243896484</v>
      </c>
      <c r="E87" s="24">
        <v>9.008101463317871</v>
      </c>
      <c r="F87" s="24">
        <v>36.39120112691402</v>
      </c>
      <c r="G87" s="24" t="s">
        <v>56</v>
      </c>
      <c r="H87" s="24">
        <v>-1.4617034687676949</v>
      </c>
      <c r="I87" s="24">
        <v>98.93829042771668</v>
      </c>
      <c r="J87" s="24" t="s">
        <v>62</v>
      </c>
      <c r="K87" s="24">
        <v>0.6203307072776059</v>
      </c>
      <c r="L87" s="24">
        <v>0.06526396999208664</v>
      </c>
      <c r="M87" s="24">
        <v>0.14685508305838066</v>
      </c>
      <c r="N87" s="24">
        <v>0.07343044589907756</v>
      </c>
      <c r="O87" s="24">
        <v>0.024913712057888296</v>
      </c>
      <c r="P87" s="24">
        <v>0.0018722216935318622</v>
      </c>
      <c r="Q87" s="24">
        <v>0.0030325243752372527</v>
      </c>
      <c r="R87" s="24">
        <v>0.0011302739972728953</v>
      </c>
      <c r="S87" s="24">
        <v>0.0003268734423351527</v>
      </c>
      <c r="T87" s="24">
        <v>2.7540930458620658E-05</v>
      </c>
      <c r="U87" s="24">
        <v>6.632389137442201E-05</v>
      </c>
      <c r="V87" s="24">
        <v>4.195143565968287E-05</v>
      </c>
      <c r="W87" s="24">
        <v>2.0386070381458688E-05</v>
      </c>
      <c r="X87" s="24">
        <v>67.5</v>
      </c>
    </row>
    <row r="88" spans="1:24" ht="12.75" hidden="1">
      <c r="A88" s="24">
        <v>144</v>
      </c>
      <c r="B88" s="24">
        <v>171.67999267578125</v>
      </c>
      <c r="C88" s="24">
        <v>171.8800048828125</v>
      </c>
      <c r="D88" s="24">
        <v>8.139017105102539</v>
      </c>
      <c r="E88" s="24">
        <v>8.873114585876465</v>
      </c>
      <c r="F88" s="24">
        <v>35.5011614122466</v>
      </c>
      <c r="G88" s="24" t="s">
        <v>57</v>
      </c>
      <c r="H88" s="24">
        <v>-0.1512963213282177</v>
      </c>
      <c r="I88" s="24">
        <v>104.02869635445303</v>
      </c>
      <c r="J88" s="24" t="s">
        <v>60</v>
      </c>
      <c r="K88" s="24">
        <v>0.31091789323284</v>
      </c>
      <c r="L88" s="24">
        <v>-0.000354449595608832</v>
      </c>
      <c r="M88" s="24">
        <v>-0.0721563145073984</v>
      </c>
      <c r="N88" s="24">
        <v>-0.000759333213614998</v>
      </c>
      <c r="O88" s="24">
        <v>0.012718791698725983</v>
      </c>
      <c r="P88" s="24">
        <v>-4.067637093283513E-05</v>
      </c>
      <c r="Q88" s="24">
        <v>-0.0014201840259322985</v>
      </c>
      <c r="R88" s="24">
        <v>-6.104098536518501E-05</v>
      </c>
      <c r="S88" s="24">
        <v>0.00018547587719930676</v>
      </c>
      <c r="T88" s="24">
        <v>-2.9029011651932595E-06</v>
      </c>
      <c r="U88" s="24">
        <v>-2.6320982968549424E-05</v>
      </c>
      <c r="V88" s="24">
        <v>-4.812967741313738E-06</v>
      </c>
      <c r="W88" s="24">
        <v>1.2117874906310554E-05</v>
      </c>
      <c r="X88" s="24">
        <v>67.5</v>
      </c>
    </row>
    <row r="89" spans="1:24" ht="12.75" hidden="1">
      <c r="A89" s="24">
        <v>144</v>
      </c>
      <c r="B89" s="24">
        <v>150.27999877929688</v>
      </c>
      <c r="C89" s="24">
        <v>167.77999877929688</v>
      </c>
      <c r="D89" s="24">
        <v>8.544005393981934</v>
      </c>
      <c r="E89" s="24">
        <v>8.743020057678223</v>
      </c>
      <c r="F89" s="24">
        <v>34.17342690817388</v>
      </c>
      <c r="G89" s="24" t="s">
        <v>58</v>
      </c>
      <c r="H89" s="24">
        <v>12.52588497627086</v>
      </c>
      <c r="I89" s="24">
        <v>95.30588375556773</v>
      </c>
      <c r="J89" s="24" t="s">
        <v>61</v>
      </c>
      <c r="K89" s="24">
        <v>0.5367869689729688</v>
      </c>
      <c r="L89" s="24">
        <v>-0.06526300747446565</v>
      </c>
      <c r="M89" s="24">
        <v>0.1279057531809781</v>
      </c>
      <c r="N89" s="24">
        <v>-0.07342651971875051</v>
      </c>
      <c r="O89" s="24">
        <v>0.021422543878535705</v>
      </c>
      <c r="P89" s="24">
        <v>-0.001871779768717209</v>
      </c>
      <c r="Q89" s="24">
        <v>0.002679418111996487</v>
      </c>
      <c r="R89" s="24">
        <v>-0.0011286245199431458</v>
      </c>
      <c r="S89" s="24">
        <v>0.00026915598875221057</v>
      </c>
      <c r="T89" s="24">
        <v>-2.7387515684189006E-05</v>
      </c>
      <c r="U89" s="24">
        <v>6.0877454140391424E-05</v>
      </c>
      <c r="V89" s="24">
        <v>-4.167443215485467E-05</v>
      </c>
      <c r="W89" s="24">
        <v>1.6393564998278933E-05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144</v>
      </c>
      <c r="B91" s="24">
        <v>158.06</v>
      </c>
      <c r="C91" s="24">
        <v>166.46</v>
      </c>
      <c r="D91" s="24">
        <v>8.203556617035085</v>
      </c>
      <c r="E91" s="24">
        <v>8.640846646188685</v>
      </c>
      <c r="F91" s="24">
        <v>34.85143047743848</v>
      </c>
      <c r="G91" s="24" t="s">
        <v>59</v>
      </c>
      <c r="H91" s="24">
        <v>10.703491766610114</v>
      </c>
      <c r="I91" s="24">
        <v>101.26349176661012</v>
      </c>
      <c r="J91" s="24" t="s">
        <v>73</v>
      </c>
      <c r="K91" s="24">
        <v>0.3128213229394156</v>
      </c>
      <c r="M91" s="24" t="s">
        <v>68</v>
      </c>
      <c r="N91" s="24">
        <v>0.16924762072220664</v>
      </c>
      <c r="X91" s="24">
        <v>67.5</v>
      </c>
    </row>
    <row r="92" spans="1:24" ht="12.75" hidden="1">
      <c r="A92" s="24">
        <v>144</v>
      </c>
      <c r="B92" s="24">
        <v>150.27999877929688</v>
      </c>
      <c r="C92" s="24">
        <v>167.77999877929688</v>
      </c>
      <c r="D92" s="24">
        <v>8.544005393981934</v>
      </c>
      <c r="E92" s="24">
        <v>8.743020057678223</v>
      </c>
      <c r="F92" s="24">
        <v>32.755425655744446</v>
      </c>
      <c r="G92" s="24" t="s">
        <v>56</v>
      </c>
      <c r="H92" s="24">
        <v>8.571237322922286</v>
      </c>
      <c r="I92" s="24">
        <v>91.35123610221916</v>
      </c>
      <c r="J92" s="24" t="s">
        <v>62</v>
      </c>
      <c r="K92" s="24">
        <v>0.5376426993718202</v>
      </c>
      <c r="L92" s="24">
        <v>0.04035873439848376</v>
      </c>
      <c r="M92" s="24">
        <v>0.12727916943010426</v>
      </c>
      <c r="N92" s="24">
        <v>0.07387127755318372</v>
      </c>
      <c r="O92" s="24">
        <v>0.021592670304052566</v>
      </c>
      <c r="P92" s="24">
        <v>0.0011576600895228883</v>
      </c>
      <c r="Q92" s="24">
        <v>0.002628339379293527</v>
      </c>
      <c r="R92" s="24">
        <v>0.0011370951750794818</v>
      </c>
      <c r="S92" s="24">
        <v>0.0002833038757266472</v>
      </c>
      <c r="T92" s="24">
        <v>1.703618304905092E-05</v>
      </c>
      <c r="U92" s="24">
        <v>5.749595118594517E-05</v>
      </c>
      <c r="V92" s="24">
        <v>4.220188737438074E-05</v>
      </c>
      <c r="W92" s="24">
        <v>1.766410746160632E-05</v>
      </c>
      <c r="X92" s="24">
        <v>67.5</v>
      </c>
    </row>
    <row r="93" spans="1:24" ht="12.75" hidden="1">
      <c r="A93" s="24">
        <v>1445</v>
      </c>
      <c r="B93" s="24">
        <v>167.89999389648438</v>
      </c>
      <c r="C93" s="24">
        <v>161.3000030517578</v>
      </c>
      <c r="D93" s="24">
        <v>8.770931243896484</v>
      </c>
      <c r="E93" s="24">
        <v>9.008101463317871</v>
      </c>
      <c r="F93" s="24">
        <v>36.84804883318183</v>
      </c>
      <c r="G93" s="24" t="s">
        <v>57</v>
      </c>
      <c r="H93" s="24">
        <v>-0.2196523782766917</v>
      </c>
      <c r="I93" s="24">
        <v>100.18034151820768</v>
      </c>
      <c r="J93" s="24" t="s">
        <v>60</v>
      </c>
      <c r="K93" s="24">
        <v>0.41881888994294714</v>
      </c>
      <c r="L93" s="24">
        <v>0.00022056345756684494</v>
      </c>
      <c r="M93" s="24">
        <v>-0.10005012143553227</v>
      </c>
      <c r="N93" s="24">
        <v>-0.000763731843621929</v>
      </c>
      <c r="O93" s="24">
        <v>0.016673453399568706</v>
      </c>
      <c r="P93" s="24">
        <v>2.511135584795755E-05</v>
      </c>
      <c r="Q93" s="24">
        <v>-0.0021079390202313033</v>
      </c>
      <c r="R93" s="24">
        <v>-6.138785311396862E-05</v>
      </c>
      <c r="S93" s="24">
        <v>0.00020611053253772924</v>
      </c>
      <c r="T93" s="24">
        <v>1.778512184994101E-06</v>
      </c>
      <c r="U93" s="24">
        <v>-4.868687828262242E-05</v>
      </c>
      <c r="V93" s="24">
        <v>-4.840288099633848E-06</v>
      </c>
      <c r="W93" s="24">
        <v>1.244319275777273E-05</v>
      </c>
      <c r="X93" s="24">
        <v>67.5</v>
      </c>
    </row>
    <row r="94" spans="1:24" ht="12.75" hidden="1">
      <c r="A94" s="24">
        <v>144</v>
      </c>
      <c r="B94" s="24">
        <v>171.67999267578125</v>
      </c>
      <c r="C94" s="24">
        <v>171.8800048828125</v>
      </c>
      <c r="D94" s="24">
        <v>8.139017105102539</v>
      </c>
      <c r="E94" s="24">
        <v>8.873114585876465</v>
      </c>
      <c r="F94" s="24">
        <v>35.5011614122466</v>
      </c>
      <c r="G94" s="24" t="s">
        <v>58</v>
      </c>
      <c r="H94" s="24">
        <v>-0.1512963213282177</v>
      </c>
      <c r="I94" s="24">
        <v>104.02869635445303</v>
      </c>
      <c r="J94" s="24" t="s">
        <v>61</v>
      </c>
      <c r="K94" s="24">
        <v>-0.33712076414064873</v>
      </c>
      <c r="L94" s="24">
        <v>0.040358131696208915</v>
      </c>
      <c r="M94" s="24">
        <v>-0.07867629993557419</v>
      </c>
      <c r="N94" s="24">
        <v>-0.07386732945633369</v>
      </c>
      <c r="O94" s="24">
        <v>-0.013720035079835774</v>
      </c>
      <c r="P94" s="24">
        <v>0.0011573877062944892</v>
      </c>
      <c r="Q94" s="24">
        <v>-0.0015699557254048211</v>
      </c>
      <c r="R94" s="24">
        <v>-0.0011354369065162075</v>
      </c>
      <c r="S94" s="24">
        <v>-0.0001943695819277112</v>
      </c>
      <c r="T94" s="24">
        <v>1.6943093793301075E-05</v>
      </c>
      <c r="U94" s="24">
        <v>-3.058385662191247E-05</v>
      </c>
      <c r="V94" s="24">
        <v>-4.192339333919023E-05</v>
      </c>
      <c r="W94" s="24">
        <v>-1.2537449756951705E-05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144</v>
      </c>
      <c r="B96" s="24">
        <v>158.06</v>
      </c>
      <c r="C96" s="24">
        <v>166.46</v>
      </c>
      <c r="D96" s="24">
        <v>8.203556617035085</v>
      </c>
      <c r="E96" s="24">
        <v>8.640846646188685</v>
      </c>
      <c r="F96" s="24">
        <v>33.206021119356635</v>
      </c>
      <c r="G96" s="24" t="s">
        <v>59</v>
      </c>
      <c r="H96" s="24">
        <v>5.922629268220348</v>
      </c>
      <c r="I96" s="24">
        <v>96.48262926822035</v>
      </c>
      <c r="J96" s="24" t="s">
        <v>73</v>
      </c>
      <c r="K96" s="24">
        <v>0.09405414960681578</v>
      </c>
      <c r="M96" s="24" t="s">
        <v>68</v>
      </c>
      <c r="N96" s="24">
        <v>0.05741316840351127</v>
      </c>
      <c r="X96" s="24">
        <v>67.5</v>
      </c>
    </row>
    <row r="97" spans="1:24" ht="12.75" hidden="1">
      <c r="A97" s="24">
        <v>144</v>
      </c>
      <c r="B97" s="24">
        <v>150.27999877929688</v>
      </c>
      <c r="C97" s="24">
        <v>167.77999877929688</v>
      </c>
      <c r="D97" s="24">
        <v>8.544005393981934</v>
      </c>
      <c r="E97" s="24">
        <v>8.743020057678223</v>
      </c>
      <c r="F97" s="24">
        <v>32.755425655744446</v>
      </c>
      <c r="G97" s="24" t="s">
        <v>56</v>
      </c>
      <c r="H97" s="24">
        <v>8.571237322922286</v>
      </c>
      <c r="I97" s="24">
        <v>91.35123610221916</v>
      </c>
      <c r="J97" s="24" t="s">
        <v>62</v>
      </c>
      <c r="K97" s="24">
        <v>0.28174204300636324</v>
      </c>
      <c r="L97" s="24">
        <v>0.06858294364225177</v>
      </c>
      <c r="M97" s="24">
        <v>0.06669835261393316</v>
      </c>
      <c r="N97" s="24">
        <v>0.07340418806988945</v>
      </c>
      <c r="O97" s="24">
        <v>0.011315256560079649</v>
      </c>
      <c r="P97" s="24">
        <v>0.0019675132914756316</v>
      </c>
      <c r="Q97" s="24">
        <v>0.0013773651596866898</v>
      </c>
      <c r="R97" s="24">
        <v>0.0011299007844504038</v>
      </c>
      <c r="S97" s="24">
        <v>0.0001484671192307476</v>
      </c>
      <c r="T97" s="24">
        <v>2.8955636404569823E-05</v>
      </c>
      <c r="U97" s="24">
        <v>3.0133662583585E-05</v>
      </c>
      <c r="V97" s="24">
        <v>4.193336844380726E-05</v>
      </c>
      <c r="W97" s="24">
        <v>9.255811558884833E-06</v>
      </c>
      <c r="X97" s="24">
        <v>67.5</v>
      </c>
    </row>
    <row r="98" spans="1:24" ht="12.75" hidden="1">
      <c r="A98" s="24">
        <v>144</v>
      </c>
      <c r="B98" s="24">
        <v>171.67999267578125</v>
      </c>
      <c r="C98" s="24">
        <v>171.8800048828125</v>
      </c>
      <c r="D98" s="24">
        <v>8.139017105102539</v>
      </c>
      <c r="E98" s="24">
        <v>8.873114585876465</v>
      </c>
      <c r="F98" s="24">
        <v>36.13837380376769</v>
      </c>
      <c r="G98" s="24" t="s">
        <v>57</v>
      </c>
      <c r="H98" s="24">
        <v>1.7159207429556176</v>
      </c>
      <c r="I98" s="24">
        <v>105.89591341873687</v>
      </c>
      <c r="J98" s="24" t="s">
        <v>60</v>
      </c>
      <c r="K98" s="24">
        <v>0.1609005236690972</v>
      </c>
      <c r="L98" s="24">
        <v>-0.0003722703847624949</v>
      </c>
      <c r="M98" s="24">
        <v>-0.03871063586159573</v>
      </c>
      <c r="N98" s="24">
        <v>-0.0007589861771004261</v>
      </c>
      <c r="O98" s="24">
        <v>0.006361486959052598</v>
      </c>
      <c r="P98" s="24">
        <v>-4.2675538662277584E-05</v>
      </c>
      <c r="Q98" s="24">
        <v>-0.0008285195154723289</v>
      </c>
      <c r="R98" s="24">
        <v>-6.101348358079391E-05</v>
      </c>
      <c r="S98" s="24">
        <v>7.499160646863452E-05</v>
      </c>
      <c r="T98" s="24">
        <v>-3.0457888422740165E-06</v>
      </c>
      <c r="U98" s="24">
        <v>-1.9976795603900008E-05</v>
      </c>
      <c r="V98" s="24">
        <v>-4.8131040235404955E-06</v>
      </c>
      <c r="W98" s="24">
        <v>4.408929000556461E-06</v>
      </c>
      <c r="X98" s="24">
        <v>67.5</v>
      </c>
    </row>
    <row r="99" spans="1:24" ht="12.75" hidden="1">
      <c r="A99" s="24">
        <v>1445</v>
      </c>
      <c r="B99" s="24">
        <v>167.89999389648438</v>
      </c>
      <c r="C99" s="24">
        <v>161.3000030517578</v>
      </c>
      <c r="D99" s="24">
        <v>8.770931243896484</v>
      </c>
      <c r="E99" s="24">
        <v>9.008101463317871</v>
      </c>
      <c r="F99" s="24">
        <v>37.8757643174567</v>
      </c>
      <c r="G99" s="24" t="s">
        <v>58</v>
      </c>
      <c r="H99" s="24">
        <v>2.574440971531672</v>
      </c>
      <c r="I99" s="24">
        <v>102.97443486801605</v>
      </c>
      <c r="J99" s="24" t="s">
        <v>61</v>
      </c>
      <c r="K99" s="24">
        <v>-0.23127818807749626</v>
      </c>
      <c r="L99" s="24">
        <v>-0.06858193328710493</v>
      </c>
      <c r="M99" s="24">
        <v>-0.054315346934393244</v>
      </c>
      <c r="N99" s="24">
        <v>-0.0734002640743388</v>
      </c>
      <c r="O99" s="24">
        <v>-0.009357698151267182</v>
      </c>
      <c r="P99" s="24">
        <v>-0.001967050418909784</v>
      </c>
      <c r="Q99" s="24">
        <v>-0.0011003136805476145</v>
      </c>
      <c r="R99" s="24">
        <v>-0.0011282522490662157</v>
      </c>
      <c r="S99" s="24">
        <v>-0.00012813564863819308</v>
      </c>
      <c r="T99" s="24">
        <v>-2.8795000432747494E-05</v>
      </c>
      <c r="U99" s="24">
        <v>-2.2560258378426253E-05</v>
      </c>
      <c r="V99" s="24">
        <v>-4.165622905043937E-05</v>
      </c>
      <c r="W99" s="24">
        <v>-8.138267179297953E-06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144</v>
      </c>
      <c r="B101" s="100">
        <v>158.06</v>
      </c>
      <c r="C101" s="100">
        <v>166.46</v>
      </c>
      <c r="D101" s="100">
        <v>8.203556617035085</v>
      </c>
      <c r="E101" s="100">
        <v>8.640846646188685</v>
      </c>
      <c r="F101" s="100">
        <v>33.879023684315996</v>
      </c>
      <c r="G101" s="100" t="s">
        <v>59</v>
      </c>
      <c r="H101" s="100">
        <v>7.87808959687996</v>
      </c>
      <c r="I101" s="100">
        <v>98.43808959687996</v>
      </c>
      <c r="J101" s="100" t="s">
        <v>73</v>
      </c>
      <c r="K101" s="100">
        <v>0.13653913061755524</v>
      </c>
      <c r="M101" s="100" t="s">
        <v>68</v>
      </c>
      <c r="N101" s="100">
        <v>0.0780957995852169</v>
      </c>
      <c r="X101" s="100">
        <v>67.5</v>
      </c>
    </row>
    <row r="102" spans="1:24" s="100" customFormat="1" ht="12.75">
      <c r="A102" s="100">
        <v>144</v>
      </c>
      <c r="B102" s="100">
        <v>171.67999267578125</v>
      </c>
      <c r="C102" s="100">
        <v>171.8800048828125</v>
      </c>
      <c r="D102" s="100">
        <v>8.139017105102539</v>
      </c>
      <c r="E102" s="100">
        <v>8.873114585876465</v>
      </c>
      <c r="F102" s="100">
        <v>35.70251522977106</v>
      </c>
      <c r="G102" s="100" t="s">
        <v>56</v>
      </c>
      <c r="H102" s="100">
        <v>0.43872874573439447</v>
      </c>
      <c r="I102" s="100">
        <v>104.61872142151564</v>
      </c>
      <c r="J102" s="100" t="s">
        <v>62</v>
      </c>
      <c r="K102" s="100">
        <v>0.349713773233214</v>
      </c>
      <c r="L102" s="100">
        <v>0.04281935945914315</v>
      </c>
      <c r="M102" s="100">
        <v>0.08279005736816952</v>
      </c>
      <c r="N102" s="100">
        <v>0.07313488842949975</v>
      </c>
      <c r="O102" s="100">
        <v>0.014045217754766038</v>
      </c>
      <c r="P102" s="100">
        <v>0.0012283249926642904</v>
      </c>
      <c r="Q102" s="100">
        <v>0.0017095699997491075</v>
      </c>
      <c r="R102" s="100">
        <v>0.0011257278785364113</v>
      </c>
      <c r="S102" s="100">
        <v>0.00018428279101058632</v>
      </c>
      <c r="T102" s="100">
        <v>1.8076442557166723E-05</v>
      </c>
      <c r="U102" s="100">
        <v>3.738896988414497E-05</v>
      </c>
      <c r="V102" s="100">
        <v>4.177970872189103E-05</v>
      </c>
      <c r="W102" s="100">
        <v>1.1495258454490044E-05</v>
      </c>
      <c r="X102" s="100">
        <v>67.5</v>
      </c>
    </row>
    <row r="103" spans="1:24" s="100" customFormat="1" ht="12.75">
      <c r="A103" s="100">
        <v>1445</v>
      </c>
      <c r="B103" s="100">
        <v>167.89999389648438</v>
      </c>
      <c r="C103" s="100">
        <v>161.3000030517578</v>
      </c>
      <c r="D103" s="100">
        <v>8.770931243896484</v>
      </c>
      <c r="E103" s="100">
        <v>9.008101463317871</v>
      </c>
      <c r="F103" s="100">
        <v>37.8757643174567</v>
      </c>
      <c r="G103" s="100" t="s">
        <v>57</v>
      </c>
      <c r="H103" s="100">
        <v>2.574440971531672</v>
      </c>
      <c r="I103" s="100">
        <v>102.97443486801605</v>
      </c>
      <c r="J103" s="100" t="s">
        <v>60</v>
      </c>
      <c r="K103" s="100">
        <v>0.20509315453571042</v>
      </c>
      <c r="L103" s="100">
        <v>0.0002336920447776568</v>
      </c>
      <c r="M103" s="100">
        <v>-0.04778749863279854</v>
      </c>
      <c r="N103" s="100">
        <v>-0.0007563123176976127</v>
      </c>
      <c r="O103" s="100">
        <v>0.008359089880901588</v>
      </c>
      <c r="P103" s="100">
        <v>2.663906572026339E-05</v>
      </c>
      <c r="Q103" s="100">
        <v>-0.000949819518144817</v>
      </c>
      <c r="R103" s="100">
        <v>-6.079588325423605E-05</v>
      </c>
      <c r="S103" s="100">
        <v>0.00011943185795491393</v>
      </c>
      <c r="T103" s="100">
        <v>1.8913073645495116E-06</v>
      </c>
      <c r="U103" s="100">
        <v>-1.8250458850948715E-05</v>
      </c>
      <c r="V103" s="100">
        <v>-4.794715116565027E-06</v>
      </c>
      <c r="W103" s="100">
        <v>7.735961724323989E-06</v>
      </c>
      <c r="X103" s="100">
        <v>67.5</v>
      </c>
    </row>
    <row r="104" spans="1:24" s="100" customFormat="1" ht="12.75">
      <c r="A104" s="100">
        <v>144</v>
      </c>
      <c r="B104" s="100">
        <v>150.27999877929688</v>
      </c>
      <c r="C104" s="100">
        <v>167.77999877929688</v>
      </c>
      <c r="D104" s="100">
        <v>8.544005393981934</v>
      </c>
      <c r="E104" s="100">
        <v>8.743020057678223</v>
      </c>
      <c r="F104" s="100">
        <v>32.48752241415343</v>
      </c>
      <c r="G104" s="100" t="s">
        <v>58</v>
      </c>
      <c r="H104" s="100">
        <v>7.824085002804637</v>
      </c>
      <c r="I104" s="100">
        <v>90.60408378210151</v>
      </c>
      <c r="J104" s="100" t="s">
        <v>61</v>
      </c>
      <c r="K104" s="100">
        <v>0.2832605181658804</v>
      </c>
      <c r="L104" s="100">
        <v>0.042818721752517545</v>
      </c>
      <c r="M104" s="100">
        <v>0.06760583239222101</v>
      </c>
      <c r="N104" s="100">
        <v>-0.07313097768574871</v>
      </c>
      <c r="O104" s="100">
        <v>0.011286884341650882</v>
      </c>
      <c r="P104" s="100">
        <v>0.0012280360938430436</v>
      </c>
      <c r="Q104" s="100">
        <v>0.001421433243945459</v>
      </c>
      <c r="R104" s="100">
        <v>-0.0011240850132856618</v>
      </c>
      <c r="S104" s="100">
        <v>0.000140343073815877</v>
      </c>
      <c r="T104" s="100">
        <v>1.79772281505061E-05</v>
      </c>
      <c r="U104" s="100">
        <v>3.263212865761789E-05</v>
      </c>
      <c r="V104" s="100">
        <v>-4.150367173922134E-05</v>
      </c>
      <c r="W104" s="100">
        <v>8.502697403490205E-06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144</v>
      </c>
      <c r="B106" s="24">
        <v>158.06</v>
      </c>
      <c r="C106" s="24">
        <v>166.46</v>
      </c>
      <c r="D106" s="24">
        <v>8.203556617035085</v>
      </c>
      <c r="E106" s="24">
        <v>8.640846646188685</v>
      </c>
      <c r="F106" s="24">
        <v>33.206021119356635</v>
      </c>
      <c r="G106" s="24" t="s">
        <v>59</v>
      </c>
      <c r="H106" s="24">
        <v>5.922629268220348</v>
      </c>
      <c r="I106" s="24">
        <v>96.48262926822035</v>
      </c>
      <c r="J106" s="24" t="s">
        <v>73</v>
      </c>
      <c r="K106" s="24">
        <v>0.201406523183676</v>
      </c>
      <c r="M106" s="24" t="s">
        <v>68</v>
      </c>
      <c r="N106" s="24">
        <v>0.16498997432446394</v>
      </c>
      <c r="X106" s="24">
        <v>67.5</v>
      </c>
    </row>
    <row r="107" spans="1:24" ht="12.75" hidden="1">
      <c r="A107" s="24">
        <v>144</v>
      </c>
      <c r="B107" s="24">
        <v>171.67999267578125</v>
      </c>
      <c r="C107" s="24">
        <v>171.8800048828125</v>
      </c>
      <c r="D107" s="24">
        <v>8.139017105102539</v>
      </c>
      <c r="E107" s="24">
        <v>8.873114585876465</v>
      </c>
      <c r="F107" s="24">
        <v>35.70251522977106</v>
      </c>
      <c r="G107" s="24" t="s">
        <v>56</v>
      </c>
      <c r="H107" s="24">
        <v>0.43872874573439447</v>
      </c>
      <c r="I107" s="24">
        <v>104.61872142151564</v>
      </c>
      <c r="J107" s="24" t="s">
        <v>62</v>
      </c>
      <c r="K107" s="24">
        <v>0.25523439479116855</v>
      </c>
      <c r="L107" s="24">
        <v>0.3564785568026458</v>
      </c>
      <c r="M107" s="24">
        <v>0.060423571439750065</v>
      </c>
      <c r="N107" s="24">
        <v>0.07294822630432879</v>
      </c>
      <c r="O107" s="24">
        <v>0.010250733121807208</v>
      </c>
      <c r="P107" s="24">
        <v>0.010226203585906242</v>
      </c>
      <c r="Q107" s="24">
        <v>0.0012477663483749656</v>
      </c>
      <c r="R107" s="24">
        <v>0.0011228418744042479</v>
      </c>
      <c r="S107" s="24">
        <v>0.00013446385487710037</v>
      </c>
      <c r="T107" s="24">
        <v>0.00015045947862441647</v>
      </c>
      <c r="U107" s="24">
        <v>2.727609810228933E-05</v>
      </c>
      <c r="V107" s="24">
        <v>4.1663593189756827E-05</v>
      </c>
      <c r="W107" s="24">
        <v>8.379087605900865E-06</v>
      </c>
      <c r="X107" s="24">
        <v>67.5</v>
      </c>
    </row>
    <row r="108" spans="1:24" ht="12.75" hidden="1">
      <c r="A108" s="24">
        <v>144</v>
      </c>
      <c r="B108" s="24">
        <v>150.27999877929688</v>
      </c>
      <c r="C108" s="24">
        <v>167.77999877929688</v>
      </c>
      <c r="D108" s="24">
        <v>8.544005393981934</v>
      </c>
      <c r="E108" s="24">
        <v>8.743020057678223</v>
      </c>
      <c r="F108" s="24">
        <v>34.17342690817388</v>
      </c>
      <c r="G108" s="24" t="s">
        <v>57</v>
      </c>
      <c r="H108" s="24">
        <v>12.52588497627086</v>
      </c>
      <c r="I108" s="24">
        <v>95.30588375556773</v>
      </c>
      <c r="J108" s="24" t="s">
        <v>60</v>
      </c>
      <c r="K108" s="24">
        <v>-0.25407167648773976</v>
      </c>
      <c r="L108" s="24">
        <v>0.0019403191256164368</v>
      </c>
      <c r="M108" s="24">
        <v>0.06007893215888331</v>
      </c>
      <c r="N108" s="24">
        <v>-0.0007546217995330529</v>
      </c>
      <c r="O108" s="24">
        <v>-0.0102140016618723</v>
      </c>
      <c r="P108" s="24">
        <v>0.0002219876590323438</v>
      </c>
      <c r="Q108" s="24">
        <v>0.0012367209146689885</v>
      </c>
      <c r="R108" s="24">
        <v>-6.065664806439361E-05</v>
      </c>
      <c r="S108" s="24">
        <v>-0.0001344443292256782</v>
      </c>
      <c r="T108" s="24">
        <v>1.5806782685093905E-05</v>
      </c>
      <c r="U108" s="24">
        <v>2.6659653308034478E-05</v>
      </c>
      <c r="V108" s="24">
        <v>-4.787709566482082E-06</v>
      </c>
      <c r="W108" s="24">
        <v>-8.377911253317558E-06</v>
      </c>
      <c r="X108" s="24">
        <v>67.5</v>
      </c>
    </row>
    <row r="109" spans="1:24" ht="12.75" hidden="1">
      <c r="A109" s="24">
        <v>1445</v>
      </c>
      <c r="B109" s="24">
        <v>167.89999389648438</v>
      </c>
      <c r="C109" s="24">
        <v>161.3000030517578</v>
      </c>
      <c r="D109" s="24">
        <v>8.770931243896484</v>
      </c>
      <c r="E109" s="24">
        <v>9.008101463317871</v>
      </c>
      <c r="F109" s="24">
        <v>36.84804883318183</v>
      </c>
      <c r="G109" s="24" t="s">
        <v>58</v>
      </c>
      <c r="H109" s="24">
        <v>-0.2196523782766917</v>
      </c>
      <c r="I109" s="24">
        <v>100.18034151820768</v>
      </c>
      <c r="J109" s="24" t="s">
        <v>61</v>
      </c>
      <c r="K109" s="24">
        <v>-0.024334738361514813</v>
      </c>
      <c r="L109" s="24">
        <v>0.3564732761677766</v>
      </c>
      <c r="M109" s="24">
        <v>-0.006444369339421552</v>
      </c>
      <c r="N109" s="24">
        <v>-0.07294432306140922</v>
      </c>
      <c r="O109" s="24">
        <v>-0.0008670061048142876</v>
      </c>
      <c r="P109" s="24">
        <v>0.010223793877990647</v>
      </c>
      <c r="Q109" s="24">
        <v>-0.00016565699308298501</v>
      </c>
      <c r="R109" s="24">
        <v>-0.0011212023216000033</v>
      </c>
      <c r="S109" s="24">
        <v>-2.291420403889944E-06</v>
      </c>
      <c r="T109" s="24">
        <v>0.0001496268703444587</v>
      </c>
      <c r="U109" s="24">
        <v>-5.766143701046476E-06</v>
      </c>
      <c r="V109" s="24">
        <v>-4.1387592761461344E-05</v>
      </c>
      <c r="W109" s="24">
        <v>1.4039992484515902E-07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144</v>
      </c>
      <c r="B111" s="24">
        <v>149.32</v>
      </c>
      <c r="C111" s="24">
        <v>156.72</v>
      </c>
      <c r="D111" s="24">
        <v>8.358417436949559</v>
      </c>
      <c r="E111" s="24">
        <v>8.619284332859381</v>
      </c>
      <c r="F111" s="24">
        <v>30.284290832315293</v>
      </c>
      <c r="G111" s="24" t="s">
        <v>59</v>
      </c>
      <c r="H111" s="24">
        <v>4.511353282828097</v>
      </c>
      <c r="I111" s="24">
        <v>86.33135328282809</v>
      </c>
      <c r="J111" s="24" t="s">
        <v>73</v>
      </c>
      <c r="K111" s="24">
        <v>0.34970478537949423</v>
      </c>
      <c r="M111" s="24" t="s">
        <v>68</v>
      </c>
      <c r="N111" s="24">
        <v>0.2995334476400455</v>
      </c>
      <c r="X111" s="24">
        <v>67.5</v>
      </c>
    </row>
    <row r="112" spans="1:24" ht="12.75" hidden="1">
      <c r="A112" s="24">
        <v>1445</v>
      </c>
      <c r="B112" s="24">
        <v>161.47999572753906</v>
      </c>
      <c r="C112" s="24">
        <v>160.8800048828125</v>
      </c>
      <c r="D112" s="24">
        <v>8.982914924621582</v>
      </c>
      <c r="E112" s="24">
        <v>9.40749454498291</v>
      </c>
      <c r="F112" s="24">
        <v>33.80605531445701</v>
      </c>
      <c r="G112" s="24" t="s">
        <v>56</v>
      </c>
      <c r="H112" s="24">
        <v>-4.2631514552543734</v>
      </c>
      <c r="I112" s="24">
        <v>89.71684427228469</v>
      </c>
      <c r="J112" s="24" t="s">
        <v>62</v>
      </c>
      <c r="K112" s="24">
        <v>0.2588556915428436</v>
      </c>
      <c r="L112" s="24">
        <v>0.527822617604438</v>
      </c>
      <c r="M112" s="24">
        <v>0.06128072995613914</v>
      </c>
      <c r="N112" s="24">
        <v>0.002730349891190003</v>
      </c>
      <c r="O112" s="24">
        <v>0.010396105495345627</v>
      </c>
      <c r="P112" s="24">
        <v>0.015141557321448866</v>
      </c>
      <c r="Q112" s="24">
        <v>0.0012654621589710889</v>
      </c>
      <c r="R112" s="24">
        <v>4.2049261807126024E-05</v>
      </c>
      <c r="S112" s="24">
        <v>0.00013637374150528812</v>
      </c>
      <c r="T112" s="24">
        <v>0.00022279449567028922</v>
      </c>
      <c r="U112" s="24">
        <v>2.767662414048367E-05</v>
      </c>
      <c r="V112" s="24">
        <v>1.5677672365001981E-06</v>
      </c>
      <c r="W112" s="24">
        <v>8.499450402274709E-06</v>
      </c>
      <c r="X112" s="24">
        <v>67.5</v>
      </c>
    </row>
    <row r="113" spans="1:24" ht="12.75" hidden="1">
      <c r="A113" s="24">
        <v>144</v>
      </c>
      <c r="B113" s="24">
        <v>149.66000366210938</v>
      </c>
      <c r="C113" s="24">
        <v>148.4600067138672</v>
      </c>
      <c r="D113" s="24">
        <v>8.776488304138184</v>
      </c>
      <c r="E113" s="24">
        <v>8.941274642944336</v>
      </c>
      <c r="F113" s="24">
        <v>33.44273364746024</v>
      </c>
      <c r="G113" s="24" t="s">
        <v>57</v>
      </c>
      <c r="H113" s="24">
        <v>8.635091064899683</v>
      </c>
      <c r="I113" s="24">
        <v>90.79509472700906</v>
      </c>
      <c r="J113" s="24" t="s">
        <v>60</v>
      </c>
      <c r="K113" s="24">
        <v>-0.1594025277070026</v>
      </c>
      <c r="L113" s="24">
        <v>0.0028718708268566156</v>
      </c>
      <c r="M113" s="24">
        <v>0.037185262076941915</v>
      </c>
      <c r="N113" s="24">
        <v>2.802466630547778E-05</v>
      </c>
      <c r="O113" s="24">
        <v>-0.006489982202411149</v>
      </c>
      <c r="P113" s="24">
        <v>0.000328619401810212</v>
      </c>
      <c r="Q113" s="24">
        <v>0.0007412171937415748</v>
      </c>
      <c r="R113" s="24">
        <v>2.2665195555975954E-06</v>
      </c>
      <c r="S113" s="24">
        <v>-9.213437081726805E-05</v>
      </c>
      <c r="T113" s="24">
        <v>2.340342776544563E-05</v>
      </c>
      <c r="U113" s="24">
        <v>1.4369145445312587E-05</v>
      </c>
      <c r="V113" s="24">
        <v>1.780172953880242E-07</v>
      </c>
      <c r="W113" s="24">
        <v>-5.945911570341512E-06</v>
      </c>
      <c r="X113" s="24">
        <v>67.5</v>
      </c>
    </row>
    <row r="114" spans="1:24" ht="12.75" hidden="1">
      <c r="A114" s="24">
        <v>144</v>
      </c>
      <c r="B114" s="24">
        <v>176.4199981689453</v>
      </c>
      <c r="C114" s="24">
        <v>151.52000427246094</v>
      </c>
      <c r="D114" s="24">
        <v>8.159111976623535</v>
      </c>
      <c r="E114" s="24">
        <v>9.076498031616211</v>
      </c>
      <c r="F114" s="24">
        <v>33.97736679012747</v>
      </c>
      <c r="G114" s="24" t="s">
        <v>58</v>
      </c>
      <c r="H114" s="24">
        <v>-9.581935379059502</v>
      </c>
      <c r="I114" s="24">
        <v>99.33806278988581</v>
      </c>
      <c r="J114" s="24" t="s">
        <v>61</v>
      </c>
      <c r="K114" s="24">
        <v>-0.20395367906645384</v>
      </c>
      <c r="L114" s="24">
        <v>0.5278148046547716</v>
      </c>
      <c r="M114" s="24">
        <v>-0.04870917930150737</v>
      </c>
      <c r="N114" s="24">
        <v>0.0027302060629922657</v>
      </c>
      <c r="O114" s="24">
        <v>-0.008121523285858514</v>
      </c>
      <c r="P114" s="24">
        <v>0.015137990864294893</v>
      </c>
      <c r="Q114" s="24">
        <v>-0.0010256663919080288</v>
      </c>
      <c r="R114" s="24">
        <v>4.198813293810909E-05</v>
      </c>
      <c r="S114" s="24">
        <v>-0.00010054379685618246</v>
      </c>
      <c r="T114" s="24">
        <v>0.000221561880452857</v>
      </c>
      <c r="U114" s="24">
        <v>-2.3654242388735596E-05</v>
      </c>
      <c r="V114" s="24">
        <v>1.557627667443732E-06</v>
      </c>
      <c r="W114" s="24">
        <v>-6.0734498218398615E-06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144</v>
      </c>
      <c r="B116" s="24">
        <v>149.32</v>
      </c>
      <c r="C116" s="24">
        <v>156.72</v>
      </c>
      <c r="D116" s="24">
        <v>8.358417436949559</v>
      </c>
      <c r="E116" s="24">
        <v>8.619284332859381</v>
      </c>
      <c r="F116" s="24">
        <v>29.513353311676095</v>
      </c>
      <c r="G116" s="24" t="s">
        <v>59</v>
      </c>
      <c r="H116" s="24">
        <v>2.313643591628363</v>
      </c>
      <c r="I116" s="24">
        <v>84.13364359162836</v>
      </c>
      <c r="J116" s="24" t="s">
        <v>73</v>
      </c>
      <c r="K116" s="24">
        <v>0.085946802088069</v>
      </c>
      <c r="M116" s="24" t="s">
        <v>68</v>
      </c>
      <c r="N116" s="24">
        <v>0.04665605754166696</v>
      </c>
      <c r="X116" s="24">
        <v>67.5</v>
      </c>
    </row>
    <row r="117" spans="1:24" ht="12.75" hidden="1">
      <c r="A117" s="24">
        <v>1445</v>
      </c>
      <c r="B117" s="24">
        <v>161.47999572753906</v>
      </c>
      <c r="C117" s="24">
        <v>160.8800048828125</v>
      </c>
      <c r="D117" s="24">
        <v>8.982914924621582</v>
      </c>
      <c r="E117" s="24">
        <v>9.40749454498291</v>
      </c>
      <c r="F117" s="24">
        <v>33.80605531445701</v>
      </c>
      <c r="G117" s="24" t="s">
        <v>56</v>
      </c>
      <c r="H117" s="24">
        <v>-4.2631514552543734</v>
      </c>
      <c r="I117" s="24">
        <v>89.71684427228469</v>
      </c>
      <c r="J117" s="24" t="s">
        <v>62</v>
      </c>
      <c r="K117" s="24">
        <v>0.27621110472926214</v>
      </c>
      <c r="L117" s="24">
        <v>0.07244837544632172</v>
      </c>
      <c r="M117" s="24">
        <v>0.06538934417198525</v>
      </c>
      <c r="N117" s="24">
        <v>0.000685428937355671</v>
      </c>
      <c r="O117" s="24">
        <v>0.011093171884400363</v>
      </c>
      <c r="P117" s="24">
        <v>0.002078341205421259</v>
      </c>
      <c r="Q117" s="24">
        <v>0.001350300957161425</v>
      </c>
      <c r="R117" s="24">
        <v>1.0563122964426839E-05</v>
      </c>
      <c r="S117" s="24">
        <v>0.00014554784328367989</v>
      </c>
      <c r="T117" s="24">
        <v>3.058781957397993E-05</v>
      </c>
      <c r="U117" s="24">
        <v>2.9533478933140258E-05</v>
      </c>
      <c r="V117" s="24">
        <v>3.905858935512963E-07</v>
      </c>
      <c r="W117" s="24">
        <v>9.076457976900853E-06</v>
      </c>
      <c r="X117" s="24">
        <v>67.5</v>
      </c>
    </row>
    <row r="118" spans="1:24" ht="12.75" hidden="1">
      <c r="A118" s="24">
        <v>144</v>
      </c>
      <c r="B118" s="24">
        <v>176.4199981689453</v>
      </c>
      <c r="C118" s="24">
        <v>151.52000427246094</v>
      </c>
      <c r="D118" s="24">
        <v>8.159111976623535</v>
      </c>
      <c r="E118" s="24">
        <v>9.076498031616211</v>
      </c>
      <c r="F118" s="24">
        <v>37.067001077716476</v>
      </c>
      <c r="G118" s="24" t="s">
        <v>57</v>
      </c>
      <c r="H118" s="24">
        <v>-0.5489138752424481</v>
      </c>
      <c r="I118" s="24">
        <v>108.37108429370286</v>
      </c>
      <c r="J118" s="24" t="s">
        <v>60</v>
      </c>
      <c r="K118" s="24">
        <v>0.11108460290108485</v>
      </c>
      <c r="L118" s="24">
        <v>0.00039411358293567426</v>
      </c>
      <c r="M118" s="24">
        <v>-0.025615622149098467</v>
      </c>
      <c r="N118" s="24">
        <v>7.063692325443959E-06</v>
      </c>
      <c r="O118" s="24">
        <v>0.004570614166989882</v>
      </c>
      <c r="P118" s="24">
        <v>4.5069587946155966E-05</v>
      </c>
      <c r="Q118" s="24">
        <v>-0.0004961744398021763</v>
      </c>
      <c r="R118" s="24">
        <v>5.709442887794699E-07</v>
      </c>
      <c r="S118" s="24">
        <v>6.878447883801679E-05</v>
      </c>
      <c r="T118" s="24">
        <v>3.2091246783138688E-06</v>
      </c>
      <c r="U118" s="24">
        <v>-8.64092230516965E-06</v>
      </c>
      <c r="V118" s="24">
        <v>4.6477440876056724E-08</v>
      </c>
      <c r="W118" s="24">
        <v>4.5529404820239E-06</v>
      </c>
      <c r="X118" s="24">
        <v>67.5</v>
      </c>
    </row>
    <row r="119" spans="1:24" ht="12.75" hidden="1">
      <c r="A119" s="24">
        <v>144</v>
      </c>
      <c r="B119" s="24">
        <v>149.66000366210938</v>
      </c>
      <c r="C119" s="24">
        <v>148.4600067138672</v>
      </c>
      <c r="D119" s="24">
        <v>8.776488304138184</v>
      </c>
      <c r="E119" s="24">
        <v>8.941274642944336</v>
      </c>
      <c r="F119" s="24">
        <v>31.117803855859822</v>
      </c>
      <c r="G119" s="24" t="s">
        <v>58</v>
      </c>
      <c r="H119" s="24">
        <v>2.3230406539717308</v>
      </c>
      <c r="I119" s="24">
        <v>84.4830443160811</v>
      </c>
      <c r="J119" s="24" t="s">
        <v>61</v>
      </c>
      <c r="K119" s="24">
        <v>0.2528888794986203</v>
      </c>
      <c r="L119" s="24">
        <v>0.07244730346462136</v>
      </c>
      <c r="M119" s="24">
        <v>0.060163163423784125</v>
      </c>
      <c r="N119" s="24">
        <v>0.0006853925389258741</v>
      </c>
      <c r="O119" s="24">
        <v>0.010107816212880115</v>
      </c>
      <c r="P119" s="24">
        <v>0.0020778524727213567</v>
      </c>
      <c r="Q119" s="24">
        <v>0.0012558358173734563</v>
      </c>
      <c r="R119" s="24">
        <v>1.0547681706456246E-05</v>
      </c>
      <c r="S119" s="24">
        <v>0.0001282687419269132</v>
      </c>
      <c r="T119" s="24">
        <v>3.0419010915698532E-05</v>
      </c>
      <c r="U119" s="24">
        <v>2.8241119659288672E-05</v>
      </c>
      <c r="V119" s="24">
        <v>3.8781076278370256E-07</v>
      </c>
      <c r="W119" s="24">
        <v>7.851931123844318E-06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144</v>
      </c>
      <c r="B121" s="24">
        <v>149.32</v>
      </c>
      <c r="C121" s="24">
        <v>156.72</v>
      </c>
      <c r="D121" s="24">
        <v>8.358417436949559</v>
      </c>
      <c r="E121" s="24">
        <v>8.619284332859381</v>
      </c>
      <c r="F121" s="24">
        <v>30.284290832315293</v>
      </c>
      <c r="G121" s="24" t="s">
        <v>59</v>
      </c>
      <c r="H121" s="24">
        <v>4.511353282828097</v>
      </c>
      <c r="I121" s="24">
        <v>86.33135328282809</v>
      </c>
      <c r="J121" s="24" t="s">
        <v>73</v>
      </c>
      <c r="K121" s="24">
        <v>0.22056526031066537</v>
      </c>
      <c r="M121" s="24" t="s">
        <v>68</v>
      </c>
      <c r="N121" s="24">
        <v>0.11710491943647587</v>
      </c>
      <c r="X121" s="24">
        <v>67.5</v>
      </c>
    </row>
    <row r="122" spans="1:24" ht="12.75" hidden="1">
      <c r="A122" s="24">
        <v>144</v>
      </c>
      <c r="B122" s="24">
        <v>149.66000366210938</v>
      </c>
      <c r="C122" s="24">
        <v>148.4600067138672</v>
      </c>
      <c r="D122" s="24">
        <v>8.776488304138184</v>
      </c>
      <c r="E122" s="24">
        <v>8.941274642944336</v>
      </c>
      <c r="F122" s="24">
        <v>31.272463929931625</v>
      </c>
      <c r="G122" s="24" t="s">
        <v>56</v>
      </c>
      <c r="H122" s="24">
        <v>2.742933842843911</v>
      </c>
      <c r="I122" s="24">
        <v>84.90293750495329</v>
      </c>
      <c r="J122" s="24" t="s">
        <v>62</v>
      </c>
      <c r="K122" s="24">
        <v>0.4490213283259189</v>
      </c>
      <c r="L122" s="24">
        <v>0.08549501532723354</v>
      </c>
      <c r="M122" s="24">
        <v>0.1062995957197655</v>
      </c>
      <c r="N122" s="24">
        <v>6.276780090885455E-05</v>
      </c>
      <c r="O122" s="24">
        <v>0.01803352161638705</v>
      </c>
      <c r="P122" s="24">
        <v>0.0024526126829542707</v>
      </c>
      <c r="Q122" s="24">
        <v>0.0021950789091762556</v>
      </c>
      <c r="R122" s="24">
        <v>9.860053999851499E-07</v>
      </c>
      <c r="S122" s="24">
        <v>0.00023659315459610786</v>
      </c>
      <c r="T122" s="24">
        <v>3.607793106127076E-05</v>
      </c>
      <c r="U122" s="24">
        <v>4.8005379453893334E-05</v>
      </c>
      <c r="V122" s="24">
        <v>4.216101585987628E-08</v>
      </c>
      <c r="W122" s="24">
        <v>1.4751245663285396E-05</v>
      </c>
      <c r="X122" s="24">
        <v>67.5</v>
      </c>
    </row>
    <row r="123" spans="1:24" ht="12.75" hidden="1">
      <c r="A123" s="24">
        <v>1445</v>
      </c>
      <c r="B123" s="24">
        <v>161.47999572753906</v>
      </c>
      <c r="C123" s="24">
        <v>160.8800048828125</v>
      </c>
      <c r="D123" s="24">
        <v>8.982914924621582</v>
      </c>
      <c r="E123" s="24">
        <v>9.40749454498291</v>
      </c>
      <c r="F123" s="24">
        <v>32.89185982000984</v>
      </c>
      <c r="G123" s="24" t="s">
        <v>57</v>
      </c>
      <c r="H123" s="24">
        <v>-6.6893065936406515</v>
      </c>
      <c r="I123" s="24">
        <v>87.29068913389841</v>
      </c>
      <c r="J123" s="24" t="s">
        <v>60</v>
      </c>
      <c r="K123" s="24">
        <v>0.43030513060579634</v>
      </c>
      <c r="L123" s="24">
        <v>-0.0004650528664766296</v>
      </c>
      <c r="M123" s="24">
        <v>-0.10220749902418728</v>
      </c>
      <c r="N123" s="24">
        <v>-4.234875954514704E-07</v>
      </c>
      <c r="O123" s="24">
        <v>0.017225237216532033</v>
      </c>
      <c r="P123" s="24">
        <v>-5.328030917800405E-05</v>
      </c>
      <c r="Q123" s="24">
        <v>-0.002125680001237362</v>
      </c>
      <c r="R123" s="24">
        <v>-3.007449562050781E-08</v>
      </c>
      <c r="S123" s="24">
        <v>0.00022074202569294873</v>
      </c>
      <c r="T123" s="24">
        <v>-3.7991771210697907E-06</v>
      </c>
      <c r="U123" s="24">
        <v>-4.729047548617654E-05</v>
      </c>
      <c r="V123" s="24">
        <v>1.1787711123453406E-09</v>
      </c>
      <c r="W123" s="24">
        <v>1.357844607320169E-05</v>
      </c>
      <c r="X123" s="24">
        <v>67.5</v>
      </c>
    </row>
    <row r="124" spans="1:24" ht="12.75" hidden="1">
      <c r="A124" s="24">
        <v>144</v>
      </c>
      <c r="B124" s="24">
        <v>176.4199981689453</v>
      </c>
      <c r="C124" s="24">
        <v>151.52000427246094</v>
      </c>
      <c r="D124" s="24">
        <v>8.159111976623535</v>
      </c>
      <c r="E124" s="24">
        <v>9.076498031616211</v>
      </c>
      <c r="F124" s="24">
        <v>37.067001077716476</v>
      </c>
      <c r="G124" s="24" t="s">
        <v>58</v>
      </c>
      <c r="H124" s="24">
        <v>-0.5489138752424481</v>
      </c>
      <c r="I124" s="24">
        <v>108.37108429370286</v>
      </c>
      <c r="J124" s="24" t="s">
        <v>61</v>
      </c>
      <c r="K124" s="24">
        <v>-0.12828736440468808</v>
      </c>
      <c r="L124" s="24">
        <v>-0.08549375048291705</v>
      </c>
      <c r="M124" s="24">
        <v>-0.02921012142060251</v>
      </c>
      <c r="N124" s="24">
        <v>-6.276637227998844E-05</v>
      </c>
      <c r="O124" s="24">
        <v>-0.005338455274974102</v>
      </c>
      <c r="P124" s="24">
        <v>-0.0024520338866422793</v>
      </c>
      <c r="Q124" s="24">
        <v>-0.0005475910425216526</v>
      </c>
      <c r="R124" s="24">
        <v>-9.855466369041332E-07</v>
      </c>
      <c r="S124" s="24">
        <v>-8.514269724827464E-05</v>
      </c>
      <c r="T124" s="24">
        <v>-3.5877337733791585E-05</v>
      </c>
      <c r="U124" s="24">
        <v>-8.253931475583047E-06</v>
      </c>
      <c r="V124" s="24">
        <v>-4.214453412960498E-08</v>
      </c>
      <c r="W124" s="24">
        <v>-5.764117526191656E-06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144</v>
      </c>
      <c r="B126" s="24">
        <v>149.32</v>
      </c>
      <c r="C126" s="24">
        <v>156.72</v>
      </c>
      <c r="D126" s="24">
        <v>8.358417436949559</v>
      </c>
      <c r="E126" s="24">
        <v>8.619284332859381</v>
      </c>
      <c r="F126" s="24">
        <v>32.536461844108565</v>
      </c>
      <c r="G126" s="24" t="s">
        <v>59</v>
      </c>
      <c r="H126" s="24">
        <v>10.931611638853283</v>
      </c>
      <c r="I126" s="24">
        <v>92.75161163885328</v>
      </c>
      <c r="J126" s="24" t="s">
        <v>73</v>
      </c>
      <c r="K126" s="24">
        <v>0.7442039494238656</v>
      </c>
      <c r="M126" s="24" t="s">
        <v>68</v>
      </c>
      <c r="N126" s="24">
        <v>0.3861816113832925</v>
      </c>
      <c r="X126" s="24">
        <v>67.5</v>
      </c>
    </row>
    <row r="127" spans="1:24" ht="12.75" hidden="1">
      <c r="A127" s="24">
        <v>144</v>
      </c>
      <c r="B127" s="24">
        <v>149.66000366210938</v>
      </c>
      <c r="C127" s="24">
        <v>148.4600067138672</v>
      </c>
      <c r="D127" s="24">
        <v>8.776488304138184</v>
      </c>
      <c r="E127" s="24">
        <v>8.941274642944336</v>
      </c>
      <c r="F127" s="24">
        <v>31.272463929931625</v>
      </c>
      <c r="G127" s="24" t="s">
        <v>56</v>
      </c>
      <c r="H127" s="24">
        <v>2.742933842843911</v>
      </c>
      <c r="I127" s="24">
        <v>84.90293750495329</v>
      </c>
      <c r="J127" s="24" t="s">
        <v>62</v>
      </c>
      <c r="K127" s="24">
        <v>0.8367336623382593</v>
      </c>
      <c r="L127" s="24">
        <v>0.060755642151964016</v>
      </c>
      <c r="M127" s="24">
        <v>0.19808506326025044</v>
      </c>
      <c r="N127" s="24">
        <v>0.001592925913261791</v>
      </c>
      <c r="O127" s="24">
        <v>0.0336047081954683</v>
      </c>
      <c r="P127" s="24">
        <v>0.0017428308662646318</v>
      </c>
      <c r="Q127" s="24">
        <v>0.004090441515020176</v>
      </c>
      <c r="R127" s="24">
        <v>2.4492778707384635E-05</v>
      </c>
      <c r="S127" s="24">
        <v>0.0004408834170462701</v>
      </c>
      <c r="T127" s="24">
        <v>2.5665013923360267E-05</v>
      </c>
      <c r="U127" s="24">
        <v>8.946168487606034E-05</v>
      </c>
      <c r="V127" s="24">
        <v>9.017293235508308E-07</v>
      </c>
      <c r="W127" s="24">
        <v>2.748977457980841E-05</v>
      </c>
      <c r="X127" s="24">
        <v>67.5</v>
      </c>
    </row>
    <row r="128" spans="1:24" ht="12.75" hidden="1">
      <c r="A128" s="24">
        <v>144</v>
      </c>
      <c r="B128" s="24">
        <v>176.4199981689453</v>
      </c>
      <c r="C128" s="24">
        <v>151.52000427246094</v>
      </c>
      <c r="D128" s="24">
        <v>8.159111976623535</v>
      </c>
      <c r="E128" s="24">
        <v>9.076498031616211</v>
      </c>
      <c r="F128" s="24">
        <v>33.97736679012747</v>
      </c>
      <c r="G128" s="24" t="s">
        <v>57</v>
      </c>
      <c r="H128" s="24">
        <v>-9.581935379059502</v>
      </c>
      <c r="I128" s="24">
        <v>99.33806278988581</v>
      </c>
      <c r="J128" s="24" t="s">
        <v>60</v>
      </c>
      <c r="K128" s="24">
        <v>0.7879043186367523</v>
      </c>
      <c r="L128" s="24">
        <v>0.00033078899063443754</v>
      </c>
      <c r="M128" s="24">
        <v>-0.18727141421501348</v>
      </c>
      <c r="N128" s="24">
        <v>1.6819366815108825E-05</v>
      </c>
      <c r="O128" s="24">
        <v>0.03151972785856509</v>
      </c>
      <c r="P128" s="24">
        <v>3.771940166941058E-05</v>
      </c>
      <c r="Q128" s="24">
        <v>-0.003900789623942848</v>
      </c>
      <c r="R128" s="24">
        <v>1.3658287530110696E-06</v>
      </c>
      <c r="S128" s="24">
        <v>0.00040226249290836865</v>
      </c>
      <c r="T128" s="24">
        <v>2.677133806918838E-06</v>
      </c>
      <c r="U128" s="24">
        <v>-8.717877463034309E-05</v>
      </c>
      <c r="V128" s="24">
        <v>1.14568411945604E-07</v>
      </c>
      <c r="W128" s="24">
        <v>2.4693445775430274E-05</v>
      </c>
      <c r="X128" s="24">
        <v>67.5</v>
      </c>
    </row>
    <row r="129" spans="1:24" ht="12.75" hidden="1">
      <c r="A129" s="24">
        <v>1445</v>
      </c>
      <c r="B129" s="24">
        <v>161.47999572753906</v>
      </c>
      <c r="C129" s="24">
        <v>160.8800048828125</v>
      </c>
      <c r="D129" s="24">
        <v>8.982914924621582</v>
      </c>
      <c r="E129" s="24">
        <v>9.40749454498291</v>
      </c>
      <c r="F129" s="24">
        <v>33.71673106049148</v>
      </c>
      <c r="G129" s="24" t="s">
        <v>58</v>
      </c>
      <c r="H129" s="24">
        <v>-4.500206329247192</v>
      </c>
      <c r="I129" s="24">
        <v>89.47978939829187</v>
      </c>
      <c r="J129" s="24" t="s">
        <v>61</v>
      </c>
      <c r="K129" s="24">
        <v>-0.2816558296282032</v>
      </c>
      <c r="L129" s="24">
        <v>0.060754741641629764</v>
      </c>
      <c r="M129" s="24">
        <v>-0.06455315410362428</v>
      </c>
      <c r="N129" s="24">
        <v>0.001592837114723552</v>
      </c>
      <c r="O129" s="24">
        <v>-0.011652603512716363</v>
      </c>
      <c r="P129" s="24">
        <v>0.0017424226453826947</v>
      </c>
      <c r="Q129" s="24">
        <v>-0.0012310776163753315</v>
      </c>
      <c r="R129" s="24">
        <v>2.4454666643124834E-05</v>
      </c>
      <c r="S129" s="24">
        <v>-0.00018045241540511455</v>
      </c>
      <c r="T129" s="24">
        <v>2.5525005274556332E-05</v>
      </c>
      <c r="U129" s="24">
        <v>-2.0081193062549122E-05</v>
      </c>
      <c r="V129" s="24">
        <v>8.944215180415223E-07</v>
      </c>
      <c r="W129" s="24">
        <v>-1.2079794790664507E-05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144</v>
      </c>
      <c r="B131" s="100">
        <v>149.32</v>
      </c>
      <c r="C131" s="100">
        <v>156.72</v>
      </c>
      <c r="D131" s="100">
        <v>8.358417436949559</v>
      </c>
      <c r="E131" s="100">
        <v>8.619284332859381</v>
      </c>
      <c r="F131" s="100">
        <v>29.513353311676095</v>
      </c>
      <c r="G131" s="100" t="s">
        <v>59</v>
      </c>
      <c r="H131" s="100">
        <v>2.313643591628363</v>
      </c>
      <c r="I131" s="100">
        <v>84.13364359162836</v>
      </c>
      <c r="J131" s="100" t="s">
        <v>73</v>
      </c>
      <c r="K131" s="100">
        <v>0.46498083646008775</v>
      </c>
      <c r="M131" s="100" t="s">
        <v>68</v>
      </c>
      <c r="N131" s="100">
        <v>0.2425784571861537</v>
      </c>
      <c r="X131" s="100">
        <v>67.5</v>
      </c>
    </row>
    <row r="132" spans="1:24" s="100" customFormat="1" ht="12.75">
      <c r="A132" s="100">
        <v>144</v>
      </c>
      <c r="B132" s="100">
        <v>176.4199981689453</v>
      </c>
      <c r="C132" s="100">
        <v>151.52000427246094</v>
      </c>
      <c r="D132" s="100">
        <v>8.159111976623535</v>
      </c>
      <c r="E132" s="100">
        <v>9.076498031616211</v>
      </c>
      <c r="F132" s="100">
        <v>34.82903100266169</v>
      </c>
      <c r="G132" s="100" t="s">
        <v>56</v>
      </c>
      <c r="H132" s="100">
        <v>-7.091963935916198</v>
      </c>
      <c r="I132" s="100">
        <v>101.82803423302911</v>
      </c>
      <c r="J132" s="100" t="s">
        <v>62</v>
      </c>
      <c r="K132" s="100">
        <v>0.6592292604705726</v>
      </c>
      <c r="L132" s="100">
        <v>0.07293493191887027</v>
      </c>
      <c r="M132" s="100">
        <v>0.15606385498271738</v>
      </c>
      <c r="N132" s="100">
        <v>0.0025144577768488998</v>
      </c>
      <c r="O132" s="100">
        <v>0.02647589379391449</v>
      </c>
      <c r="P132" s="100">
        <v>0.00209221388692068</v>
      </c>
      <c r="Q132" s="100">
        <v>0.00322274971111585</v>
      </c>
      <c r="R132" s="100">
        <v>3.8721308552201134E-05</v>
      </c>
      <c r="S132" s="100">
        <v>0.0003473652460074873</v>
      </c>
      <c r="T132" s="100">
        <v>3.077161688053999E-05</v>
      </c>
      <c r="U132" s="100">
        <v>7.048851628326147E-05</v>
      </c>
      <c r="V132" s="100">
        <v>1.4313525473062698E-06</v>
      </c>
      <c r="W132" s="100">
        <v>2.1660090308422476E-05</v>
      </c>
      <c r="X132" s="100">
        <v>67.5</v>
      </c>
    </row>
    <row r="133" spans="1:24" s="100" customFormat="1" ht="12.75">
      <c r="A133" s="100">
        <v>1445</v>
      </c>
      <c r="B133" s="100">
        <v>161.47999572753906</v>
      </c>
      <c r="C133" s="100">
        <v>160.8800048828125</v>
      </c>
      <c r="D133" s="100">
        <v>8.982914924621582</v>
      </c>
      <c r="E133" s="100">
        <v>9.40749454498291</v>
      </c>
      <c r="F133" s="100">
        <v>33.71673106049148</v>
      </c>
      <c r="G133" s="100" t="s">
        <v>57</v>
      </c>
      <c r="H133" s="100">
        <v>-4.500206329247192</v>
      </c>
      <c r="I133" s="100">
        <v>89.47978939829187</v>
      </c>
      <c r="J133" s="100" t="s">
        <v>60</v>
      </c>
      <c r="K133" s="100">
        <v>0.26442628124018586</v>
      </c>
      <c r="L133" s="100">
        <v>-0.0003970230974189758</v>
      </c>
      <c r="M133" s="100">
        <v>-0.060970490081229116</v>
      </c>
      <c r="N133" s="100">
        <v>2.6029361493038433E-05</v>
      </c>
      <c r="O133" s="100">
        <v>0.010880791589008827</v>
      </c>
      <c r="P133" s="100">
        <v>-4.547981023980735E-05</v>
      </c>
      <c r="Q133" s="100">
        <v>-0.0011807512834383397</v>
      </c>
      <c r="R133" s="100">
        <v>2.0926813097592665E-06</v>
      </c>
      <c r="S133" s="100">
        <v>0.00016380746625240458</v>
      </c>
      <c r="T133" s="100">
        <v>-3.2397635684153518E-06</v>
      </c>
      <c r="U133" s="100">
        <v>-2.053969139163492E-05</v>
      </c>
      <c r="V133" s="100">
        <v>1.6811949204584524E-07</v>
      </c>
      <c r="W133" s="100">
        <v>1.0842464625153985E-05</v>
      </c>
      <c r="X133" s="100">
        <v>67.5</v>
      </c>
    </row>
    <row r="134" spans="1:24" s="100" customFormat="1" ht="12.75">
      <c r="A134" s="100">
        <v>144</v>
      </c>
      <c r="B134" s="100">
        <v>149.66000366210938</v>
      </c>
      <c r="C134" s="100">
        <v>148.4600067138672</v>
      </c>
      <c r="D134" s="100">
        <v>8.776488304138184</v>
      </c>
      <c r="E134" s="100">
        <v>8.941274642944336</v>
      </c>
      <c r="F134" s="100">
        <v>33.44273364746024</v>
      </c>
      <c r="G134" s="100" t="s">
        <v>58</v>
      </c>
      <c r="H134" s="100">
        <v>8.635091064899683</v>
      </c>
      <c r="I134" s="100">
        <v>90.79509472700906</v>
      </c>
      <c r="J134" s="100" t="s">
        <v>61</v>
      </c>
      <c r="K134" s="100">
        <v>0.6038724696904672</v>
      </c>
      <c r="L134" s="100">
        <v>-0.07293385130836269</v>
      </c>
      <c r="M134" s="100">
        <v>0.14366115052901873</v>
      </c>
      <c r="N134" s="100">
        <v>0.00251432304684505</v>
      </c>
      <c r="O134" s="100">
        <v>0.024136721537590694</v>
      </c>
      <c r="P134" s="100">
        <v>-0.0020917195164467657</v>
      </c>
      <c r="Q134" s="100">
        <v>0.0029986567171245205</v>
      </c>
      <c r="R134" s="100">
        <v>3.866471803764446E-05</v>
      </c>
      <c r="S134" s="100">
        <v>0.000306316385676329</v>
      </c>
      <c r="T134" s="100">
        <v>-3.0600593743643313E-05</v>
      </c>
      <c r="U134" s="100">
        <v>6.742960777990642E-05</v>
      </c>
      <c r="V134" s="100">
        <v>1.4214450221779223E-06</v>
      </c>
      <c r="W134" s="100">
        <v>1.8751012586559203E-05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144</v>
      </c>
      <c r="B136" s="24">
        <v>149.32</v>
      </c>
      <c r="C136" s="24">
        <v>156.72</v>
      </c>
      <c r="D136" s="24">
        <v>8.358417436949559</v>
      </c>
      <c r="E136" s="24">
        <v>8.619284332859381</v>
      </c>
      <c r="F136" s="24">
        <v>32.536461844108565</v>
      </c>
      <c r="G136" s="24" t="s">
        <v>59</v>
      </c>
      <c r="H136" s="24">
        <v>10.931611638853283</v>
      </c>
      <c r="I136" s="24">
        <v>92.75161163885328</v>
      </c>
      <c r="J136" s="24" t="s">
        <v>73</v>
      </c>
      <c r="K136" s="24">
        <v>0.39595410878607384</v>
      </c>
      <c r="M136" s="24" t="s">
        <v>68</v>
      </c>
      <c r="N136" s="24">
        <v>0.32382168819832113</v>
      </c>
      <c r="X136" s="24">
        <v>67.5</v>
      </c>
    </row>
    <row r="137" spans="1:24" ht="12.75" hidden="1">
      <c r="A137" s="24">
        <v>144</v>
      </c>
      <c r="B137" s="24">
        <v>176.4199981689453</v>
      </c>
      <c r="C137" s="24">
        <v>151.52000427246094</v>
      </c>
      <c r="D137" s="24">
        <v>8.159111976623535</v>
      </c>
      <c r="E137" s="24">
        <v>9.076498031616211</v>
      </c>
      <c r="F137" s="24">
        <v>34.82903100266169</v>
      </c>
      <c r="G137" s="24" t="s">
        <v>56</v>
      </c>
      <c r="H137" s="24">
        <v>-7.091963935916198</v>
      </c>
      <c r="I137" s="24">
        <v>101.82803423302911</v>
      </c>
      <c r="J137" s="24" t="s">
        <v>62</v>
      </c>
      <c r="K137" s="24">
        <v>0.3314654282007771</v>
      </c>
      <c r="L137" s="24">
        <v>0.5286899678996845</v>
      </c>
      <c r="M137" s="24">
        <v>0.0784698604059681</v>
      </c>
      <c r="N137" s="24">
        <v>0.0020582290620945985</v>
      </c>
      <c r="O137" s="24">
        <v>0.013312092047887528</v>
      </c>
      <c r="P137" s="24">
        <v>0.01516644580089937</v>
      </c>
      <c r="Q137" s="24">
        <v>0.0016203911027189463</v>
      </c>
      <c r="R137" s="24">
        <v>3.170254097129492E-05</v>
      </c>
      <c r="S137" s="24">
        <v>0.00017466227869336148</v>
      </c>
      <c r="T137" s="24">
        <v>0.00022317723912635695</v>
      </c>
      <c r="U137" s="24">
        <v>3.5448766413827845E-05</v>
      </c>
      <c r="V137" s="24">
        <v>1.1776051688104374E-06</v>
      </c>
      <c r="W137" s="24">
        <v>1.0894142082573594E-05</v>
      </c>
      <c r="X137" s="24">
        <v>67.5</v>
      </c>
    </row>
    <row r="138" spans="1:24" ht="12.75" hidden="1">
      <c r="A138" s="24">
        <v>144</v>
      </c>
      <c r="B138" s="24">
        <v>149.66000366210938</v>
      </c>
      <c r="C138" s="24">
        <v>148.4600067138672</v>
      </c>
      <c r="D138" s="24">
        <v>8.776488304138184</v>
      </c>
      <c r="E138" s="24">
        <v>8.941274642944336</v>
      </c>
      <c r="F138" s="24">
        <v>31.117803855859822</v>
      </c>
      <c r="G138" s="24" t="s">
        <v>57</v>
      </c>
      <c r="H138" s="24">
        <v>2.3230406539717308</v>
      </c>
      <c r="I138" s="24">
        <v>84.4830443160811</v>
      </c>
      <c r="J138" s="24" t="s">
        <v>60</v>
      </c>
      <c r="K138" s="24">
        <v>0.3311612179568999</v>
      </c>
      <c r="L138" s="24">
        <v>0.0028766093519139798</v>
      </c>
      <c r="M138" s="24">
        <v>-0.07835455796145888</v>
      </c>
      <c r="N138" s="24">
        <v>2.1233039649661973E-05</v>
      </c>
      <c r="O138" s="24">
        <v>0.013305248374559032</v>
      </c>
      <c r="P138" s="24">
        <v>0.0003290732923667265</v>
      </c>
      <c r="Q138" s="24">
        <v>-0.001615148381598875</v>
      </c>
      <c r="R138" s="24">
        <v>1.7270683704466716E-06</v>
      </c>
      <c r="S138" s="24">
        <v>0.0001745530035201081</v>
      </c>
      <c r="T138" s="24">
        <v>2.343112863110446E-05</v>
      </c>
      <c r="U138" s="24">
        <v>-3.499831337590438E-05</v>
      </c>
      <c r="V138" s="24">
        <v>1.4011751233640095E-07</v>
      </c>
      <c r="W138" s="24">
        <v>1.0868658634173291E-05</v>
      </c>
      <c r="X138" s="24">
        <v>67.5</v>
      </c>
    </row>
    <row r="139" spans="1:24" ht="12.75" hidden="1">
      <c r="A139" s="24">
        <v>1445</v>
      </c>
      <c r="B139" s="24">
        <v>161.47999572753906</v>
      </c>
      <c r="C139" s="24">
        <v>160.8800048828125</v>
      </c>
      <c r="D139" s="24">
        <v>8.982914924621582</v>
      </c>
      <c r="E139" s="24">
        <v>9.40749454498291</v>
      </c>
      <c r="F139" s="24">
        <v>32.89185982000984</v>
      </c>
      <c r="G139" s="24" t="s">
        <v>58</v>
      </c>
      <c r="H139" s="24">
        <v>-6.6893065936406515</v>
      </c>
      <c r="I139" s="24">
        <v>87.29068913389841</v>
      </c>
      <c r="J139" s="24" t="s">
        <v>61</v>
      </c>
      <c r="K139" s="24">
        <v>0.014197810170135005</v>
      </c>
      <c r="L139" s="24">
        <v>0.5286821420063343</v>
      </c>
      <c r="M139" s="24">
        <v>0.004252321577268219</v>
      </c>
      <c r="N139" s="24">
        <v>0.00205811953736367</v>
      </c>
      <c r="O139" s="24">
        <v>0.00042680251021358557</v>
      </c>
      <c r="P139" s="24">
        <v>0.015162875353964664</v>
      </c>
      <c r="Q139" s="24">
        <v>0.0001302422020285951</v>
      </c>
      <c r="R139" s="24">
        <v>3.165546301794425E-05</v>
      </c>
      <c r="S139" s="24">
        <v>-6.177423448866536E-06</v>
      </c>
      <c r="T139" s="24">
        <v>0.00022194382684619942</v>
      </c>
      <c r="U139" s="24">
        <v>5.633214100681908E-06</v>
      </c>
      <c r="V139" s="24">
        <v>1.1692395034148124E-06</v>
      </c>
      <c r="W139" s="24">
        <v>-7.447088082675568E-07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144</v>
      </c>
      <c r="B141" s="24">
        <v>149.18</v>
      </c>
      <c r="C141" s="24">
        <v>153.88</v>
      </c>
      <c r="D141" s="24">
        <v>8.420180123981044</v>
      </c>
      <c r="E141" s="24">
        <v>8.897927381435483</v>
      </c>
      <c r="F141" s="24">
        <v>32.67467860188974</v>
      </c>
      <c r="G141" s="24" t="s">
        <v>59</v>
      </c>
      <c r="H141" s="24">
        <v>10.781852006234786</v>
      </c>
      <c r="I141" s="24">
        <v>92.46185200623479</v>
      </c>
      <c r="J141" s="24" t="s">
        <v>73</v>
      </c>
      <c r="K141" s="24">
        <v>0.4166463019570167</v>
      </c>
      <c r="M141" s="24" t="s">
        <v>68</v>
      </c>
      <c r="N141" s="24">
        <v>0.30943739110586005</v>
      </c>
      <c r="X141" s="24">
        <v>67.5</v>
      </c>
    </row>
    <row r="142" spans="1:24" ht="12.75" hidden="1">
      <c r="A142" s="24">
        <v>1445</v>
      </c>
      <c r="B142" s="24">
        <v>155.8000030517578</v>
      </c>
      <c r="C142" s="24">
        <v>151.1999969482422</v>
      </c>
      <c r="D142" s="24">
        <v>8.961024284362793</v>
      </c>
      <c r="E142" s="24">
        <v>9.453285217285156</v>
      </c>
      <c r="F142" s="24">
        <v>32.723368622672155</v>
      </c>
      <c r="G142" s="24" t="s">
        <v>56</v>
      </c>
      <c r="H142" s="24">
        <v>-1.265061684631874</v>
      </c>
      <c r="I142" s="24">
        <v>87.03494136712594</v>
      </c>
      <c r="J142" s="24" t="s">
        <v>62</v>
      </c>
      <c r="K142" s="24">
        <v>0.43054155714181525</v>
      </c>
      <c r="L142" s="24">
        <v>0.46930818227041454</v>
      </c>
      <c r="M142" s="24">
        <v>0.10192455717419129</v>
      </c>
      <c r="N142" s="24">
        <v>0.01251749839877373</v>
      </c>
      <c r="O142" s="24">
        <v>0.017291210812857043</v>
      </c>
      <c r="P142" s="24">
        <v>0.013462923815239055</v>
      </c>
      <c r="Q142" s="24">
        <v>0.002104749764582235</v>
      </c>
      <c r="R142" s="24">
        <v>0.00019267286332354532</v>
      </c>
      <c r="S142" s="24">
        <v>0.0002268544278903297</v>
      </c>
      <c r="T142" s="24">
        <v>0.0001981052031076939</v>
      </c>
      <c r="U142" s="24">
        <v>4.6047754664583335E-05</v>
      </c>
      <c r="V142" s="24">
        <v>7.148382182405328E-06</v>
      </c>
      <c r="W142" s="24">
        <v>1.4145930909105356E-05</v>
      </c>
      <c r="X142" s="24">
        <v>67.5</v>
      </c>
    </row>
    <row r="143" spans="1:24" ht="12.75" hidden="1">
      <c r="A143" s="24">
        <v>144</v>
      </c>
      <c r="B143" s="24">
        <v>151.89999389648438</v>
      </c>
      <c r="C143" s="24">
        <v>149.60000610351562</v>
      </c>
      <c r="D143" s="24">
        <v>8.766501426696777</v>
      </c>
      <c r="E143" s="24">
        <v>8.803301811218262</v>
      </c>
      <c r="F143" s="24">
        <v>32.08613381284654</v>
      </c>
      <c r="G143" s="24" t="s">
        <v>57</v>
      </c>
      <c r="H143" s="24">
        <v>2.8194477866522476</v>
      </c>
      <c r="I143" s="24">
        <v>87.21944168313662</v>
      </c>
      <c r="J143" s="24" t="s">
        <v>60</v>
      </c>
      <c r="K143" s="24">
        <v>0.30507101234323586</v>
      </c>
      <c r="L143" s="24">
        <v>0.0025537752208275215</v>
      </c>
      <c r="M143" s="24">
        <v>-0.07303406037121447</v>
      </c>
      <c r="N143" s="24">
        <v>-0.0001294371491118362</v>
      </c>
      <c r="O143" s="24">
        <v>0.012119745260298152</v>
      </c>
      <c r="P143" s="24">
        <v>0.0002921347278842001</v>
      </c>
      <c r="Q143" s="24">
        <v>-0.0015461489960707417</v>
      </c>
      <c r="R143" s="24">
        <v>-1.0386540895231103E-05</v>
      </c>
      <c r="S143" s="24">
        <v>0.0001477322915140418</v>
      </c>
      <c r="T143" s="24">
        <v>2.0799137642353375E-05</v>
      </c>
      <c r="U143" s="24">
        <v>-3.6196638932289364E-05</v>
      </c>
      <c r="V143" s="24">
        <v>-8.164092616296559E-07</v>
      </c>
      <c r="W143" s="24">
        <v>8.852999807360767E-06</v>
      </c>
      <c r="X143" s="24">
        <v>67.5</v>
      </c>
    </row>
    <row r="144" spans="1:24" ht="12.75" hidden="1">
      <c r="A144" s="24">
        <v>144</v>
      </c>
      <c r="B144" s="24">
        <v>171.9600067138672</v>
      </c>
      <c r="C144" s="24">
        <v>164.75999450683594</v>
      </c>
      <c r="D144" s="24">
        <v>8.433119773864746</v>
      </c>
      <c r="E144" s="24">
        <v>9.008687019348145</v>
      </c>
      <c r="F144" s="24">
        <v>33.70675270933169</v>
      </c>
      <c r="G144" s="24" t="s">
        <v>58</v>
      </c>
      <c r="H144" s="24">
        <v>-9.132924254401516</v>
      </c>
      <c r="I144" s="24">
        <v>95.32708245946567</v>
      </c>
      <c r="J144" s="24" t="s">
        <v>61</v>
      </c>
      <c r="K144" s="24">
        <v>-0.30380538154215136</v>
      </c>
      <c r="L144" s="24">
        <v>0.4693012339405066</v>
      </c>
      <c r="M144" s="24">
        <v>-0.0710960011593394</v>
      </c>
      <c r="N144" s="24">
        <v>-0.012516829158686025</v>
      </c>
      <c r="O144" s="24">
        <v>-0.012332791500716487</v>
      </c>
      <c r="P144" s="24">
        <v>0.013459753896550075</v>
      </c>
      <c r="Q144" s="24">
        <v>-0.0014280738263333628</v>
      </c>
      <c r="R144" s="24">
        <v>-0.00019239270264104422</v>
      </c>
      <c r="S144" s="24">
        <v>-0.00017215719995823284</v>
      </c>
      <c r="T144" s="24">
        <v>0.00019701032300789494</v>
      </c>
      <c r="U144" s="24">
        <v>-2.846399549703327E-05</v>
      </c>
      <c r="V144" s="24">
        <v>-7.101608532104208E-06</v>
      </c>
      <c r="W144" s="24">
        <v>-1.1033211486056655E-05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144</v>
      </c>
      <c r="B146" s="24">
        <v>149.18</v>
      </c>
      <c r="C146" s="24">
        <v>153.88</v>
      </c>
      <c r="D146" s="24">
        <v>8.420180123981044</v>
      </c>
      <c r="E146" s="24">
        <v>8.897927381435483</v>
      </c>
      <c r="F146" s="24">
        <v>29.582203089942507</v>
      </c>
      <c r="G146" s="24" t="s">
        <v>59</v>
      </c>
      <c r="H146" s="24">
        <v>2.0308550460984236</v>
      </c>
      <c r="I146" s="24">
        <v>83.71085504609843</v>
      </c>
      <c r="J146" s="24" t="s">
        <v>73</v>
      </c>
      <c r="K146" s="24">
        <v>0.23434886217427547</v>
      </c>
      <c r="M146" s="24" t="s">
        <v>68</v>
      </c>
      <c r="N146" s="24">
        <v>0.1355040673988771</v>
      </c>
      <c r="X146" s="24">
        <v>67.5</v>
      </c>
    </row>
    <row r="147" spans="1:24" ht="12.75" hidden="1">
      <c r="A147" s="24">
        <v>1445</v>
      </c>
      <c r="B147" s="24">
        <v>155.8000030517578</v>
      </c>
      <c r="C147" s="24">
        <v>151.1999969482422</v>
      </c>
      <c r="D147" s="24">
        <v>8.961024284362793</v>
      </c>
      <c r="E147" s="24">
        <v>9.453285217285156</v>
      </c>
      <c r="F147" s="24">
        <v>32.723368622672155</v>
      </c>
      <c r="G147" s="24" t="s">
        <v>56</v>
      </c>
      <c r="H147" s="24">
        <v>-1.265061684631874</v>
      </c>
      <c r="I147" s="24">
        <v>87.03494136712594</v>
      </c>
      <c r="J147" s="24" t="s">
        <v>62</v>
      </c>
      <c r="K147" s="24">
        <v>0.43584914230826605</v>
      </c>
      <c r="L147" s="24">
        <v>0.1822616693393287</v>
      </c>
      <c r="M147" s="24">
        <v>0.10318158123089212</v>
      </c>
      <c r="N147" s="24">
        <v>0.013425497320229109</v>
      </c>
      <c r="O147" s="24">
        <v>0.017504503894906466</v>
      </c>
      <c r="P147" s="24">
        <v>0.005228495498571363</v>
      </c>
      <c r="Q147" s="24">
        <v>0.0021307060338076724</v>
      </c>
      <c r="R147" s="24">
        <v>0.0002066539863819103</v>
      </c>
      <c r="S147" s="24">
        <v>0.0002296532340573558</v>
      </c>
      <c r="T147" s="24">
        <v>7.692464258552866E-05</v>
      </c>
      <c r="U147" s="24">
        <v>4.660094790109741E-05</v>
      </c>
      <c r="V147" s="24">
        <v>7.674959207573452E-06</v>
      </c>
      <c r="W147" s="24">
        <v>1.4319324032688207E-05</v>
      </c>
      <c r="X147" s="24">
        <v>67.5</v>
      </c>
    </row>
    <row r="148" spans="1:24" ht="12.75" hidden="1">
      <c r="A148" s="24">
        <v>144</v>
      </c>
      <c r="B148" s="24">
        <v>171.9600067138672</v>
      </c>
      <c r="C148" s="24">
        <v>164.75999450683594</v>
      </c>
      <c r="D148" s="24">
        <v>8.433119773864746</v>
      </c>
      <c r="E148" s="24">
        <v>9.008687019348145</v>
      </c>
      <c r="F148" s="24">
        <v>35.17757500488206</v>
      </c>
      <c r="G148" s="24" t="s">
        <v>57</v>
      </c>
      <c r="H148" s="24">
        <v>-4.973247424650637</v>
      </c>
      <c r="I148" s="24">
        <v>99.48675928921655</v>
      </c>
      <c r="J148" s="24" t="s">
        <v>60</v>
      </c>
      <c r="K148" s="24">
        <v>0.27072350436767123</v>
      </c>
      <c r="L148" s="24">
        <v>-0.0009916043138456798</v>
      </c>
      <c r="M148" s="24">
        <v>-0.0631669015457002</v>
      </c>
      <c r="N148" s="24">
        <v>-0.00013872850319943277</v>
      </c>
      <c r="O148" s="24">
        <v>0.01102008933956301</v>
      </c>
      <c r="P148" s="24">
        <v>-0.00011351807541600252</v>
      </c>
      <c r="Q148" s="24">
        <v>-0.0012597290494216285</v>
      </c>
      <c r="R148" s="24">
        <v>-1.1154556156527024E-05</v>
      </c>
      <c r="S148" s="24">
        <v>0.0001562964881576919</v>
      </c>
      <c r="T148" s="24">
        <v>-8.086744076193968E-06</v>
      </c>
      <c r="U148" s="24">
        <v>-2.4480859108335327E-05</v>
      </c>
      <c r="V148" s="24">
        <v>-8.775762068919497E-07</v>
      </c>
      <c r="W148" s="24">
        <v>1.0087673278852138E-05</v>
      </c>
      <c r="X148" s="24">
        <v>67.5</v>
      </c>
    </row>
    <row r="149" spans="1:24" ht="12.75" hidden="1">
      <c r="A149" s="24">
        <v>144</v>
      </c>
      <c r="B149" s="24">
        <v>151.89999389648438</v>
      </c>
      <c r="C149" s="24">
        <v>149.60000610351562</v>
      </c>
      <c r="D149" s="24">
        <v>8.766501426696777</v>
      </c>
      <c r="E149" s="24">
        <v>8.803301811218262</v>
      </c>
      <c r="F149" s="24">
        <v>33.86063373878401</v>
      </c>
      <c r="G149" s="24" t="s">
        <v>58</v>
      </c>
      <c r="H149" s="24">
        <v>7.643054572991417</v>
      </c>
      <c r="I149" s="24">
        <v>92.04304846947579</v>
      </c>
      <c r="J149" s="24" t="s">
        <v>61</v>
      </c>
      <c r="K149" s="24">
        <v>0.34157467563292604</v>
      </c>
      <c r="L149" s="24">
        <v>-0.18225897188134127</v>
      </c>
      <c r="M149" s="24">
        <v>0.08158664875102424</v>
      </c>
      <c r="N149" s="24">
        <v>-0.013424780545613363</v>
      </c>
      <c r="O149" s="24">
        <v>0.013600194394009424</v>
      </c>
      <c r="P149" s="24">
        <v>-0.005227263033857666</v>
      </c>
      <c r="Q149" s="24">
        <v>0.001718426874949208</v>
      </c>
      <c r="R149" s="24">
        <v>-0.00020635272221244296</v>
      </c>
      <c r="S149" s="24">
        <v>0.00016826174759158755</v>
      </c>
      <c r="T149" s="24">
        <v>-7.649840003004946E-05</v>
      </c>
      <c r="U149" s="24">
        <v>3.965269073592145E-05</v>
      </c>
      <c r="V149" s="24">
        <v>-7.6246218817075545E-06</v>
      </c>
      <c r="W149" s="24">
        <v>1.0162769729372728E-05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144</v>
      </c>
      <c r="B151" s="24">
        <v>149.18</v>
      </c>
      <c r="C151" s="24">
        <v>153.88</v>
      </c>
      <c r="D151" s="24">
        <v>8.420180123981044</v>
      </c>
      <c r="E151" s="24">
        <v>8.897927381435483</v>
      </c>
      <c r="F151" s="24">
        <v>32.67467860188974</v>
      </c>
      <c r="G151" s="24" t="s">
        <v>59</v>
      </c>
      <c r="H151" s="24">
        <v>10.781852006234786</v>
      </c>
      <c r="I151" s="24">
        <v>92.46185200623479</v>
      </c>
      <c r="J151" s="24" t="s">
        <v>73</v>
      </c>
      <c r="K151" s="24">
        <v>0.44352681284321344</v>
      </c>
      <c r="M151" s="24" t="s">
        <v>68</v>
      </c>
      <c r="N151" s="24">
        <v>0.2467206618721916</v>
      </c>
      <c r="X151" s="24">
        <v>67.5</v>
      </c>
    </row>
    <row r="152" spans="1:24" ht="12.75" hidden="1">
      <c r="A152" s="24">
        <v>144</v>
      </c>
      <c r="B152" s="24">
        <v>151.89999389648438</v>
      </c>
      <c r="C152" s="24">
        <v>149.60000610351562</v>
      </c>
      <c r="D152" s="24">
        <v>8.766501426696777</v>
      </c>
      <c r="E152" s="24">
        <v>8.803301811218262</v>
      </c>
      <c r="F152" s="24">
        <v>31.645534254667254</v>
      </c>
      <c r="G152" s="24" t="s">
        <v>56</v>
      </c>
      <c r="H152" s="24">
        <v>1.6217700703407871</v>
      </c>
      <c r="I152" s="24">
        <v>86.02176396682516</v>
      </c>
      <c r="J152" s="24" t="s">
        <v>62</v>
      </c>
      <c r="K152" s="24">
        <v>0.6171346512099604</v>
      </c>
      <c r="L152" s="24">
        <v>0.20118124303620663</v>
      </c>
      <c r="M152" s="24">
        <v>0.1460979433717653</v>
      </c>
      <c r="N152" s="24">
        <v>0.014009128815555457</v>
      </c>
      <c r="O152" s="24">
        <v>0.024785177276826355</v>
      </c>
      <c r="P152" s="24">
        <v>0.005771199707613907</v>
      </c>
      <c r="Q152" s="24">
        <v>0.0030169146958517303</v>
      </c>
      <c r="R152" s="24">
        <v>0.00021565046611637286</v>
      </c>
      <c r="S152" s="24">
        <v>0.00032517759840520186</v>
      </c>
      <c r="T152" s="24">
        <v>8.493285324342849E-05</v>
      </c>
      <c r="U152" s="24">
        <v>6.598898180239484E-05</v>
      </c>
      <c r="V152" s="24">
        <v>8.006573835743972E-06</v>
      </c>
      <c r="W152" s="24">
        <v>2.0276216433439645E-05</v>
      </c>
      <c r="X152" s="24">
        <v>67.5</v>
      </c>
    </row>
    <row r="153" spans="1:24" ht="12.75" hidden="1">
      <c r="A153" s="24">
        <v>1445</v>
      </c>
      <c r="B153" s="24">
        <v>155.8000030517578</v>
      </c>
      <c r="C153" s="24">
        <v>151.1999969482422</v>
      </c>
      <c r="D153" s="24">
        <v>8.961024284362793</v>
      </c>
      <c r="E153" s="24">
        <v>9.453285217285156</v>
      </c>
      <c r="F153" s="24">
        <v>31.753223824191274</v>
      </c>
      <c r="G153" s="24" t="s">
        <v>57</v>
      </c>
      <c r="H153" s="24">
        <v>-3.8453735292658706</v>
      </c>
      <c r="I153" s="24">
        <v>84.45462952249194</v>
      </c>
      <c r="J153" s="24" t="s">
        <v>60</v>
      </c>
      <c r="K153" s="24">
        <v>0.5616026899626017</v>
      </c>
      <c r="L153" s="24">
        <v>0.001094954191509307</v>
      </c>
      <c r="M153" s="24">
        <v>-0.13363152753246477</v>
      </c>
      <c r="N153" s="24">
        <v>-0.0001446750044147862</v>
      </c>
      <c r="O153" s="24">
        <v>0.02244273770730027</v>
      </c>
      <c r="P153" s="24">
        <v>0.00012517728540465894</v>
      </c>
      <c r="Q153" s="24">
        <v>-0.002790527035941222</v>
      </c>
      <c r="R153" s="24">
        <v>-1.1615781457725142E-05</v>
      </c>
      <c r="S153" s="24">
        <v>0.00028445871910440994</v>
      </c>
      <c r="T153" s="24">
        <v>8.906845873355245E-06</v>
      </c>
      <c r="U153" s="24">
        <v>-6.283176786529149E-05</v>
      </c>
      <c r="V153" s="24">
        <v>-9.114825634070726E-07</v>
      </c>
      <c r="W153" s="24">
        <v>1.740144218631446E-05</v>
      </c>
      <c r="X153" s="24">
        <v>67.5</v>
      </c>
    </row>
    <row r="154" spans="1:24" ht="12.75" hidden="1">
      <c r="A154" s="24">
        <v>144</v>
      </c>
      <c r="B154" s="24">
        <v>171.9600067138672</v>
      </c>
      <c r="C154" s="24">
        <v>164.75999450683594</v>
      </c>
      <c r="D154" s="24">
        <v>8.433119773864746</v>
      </c>
      <c r="E154" s="24">
        <v>9.008687019348145</v>
      </c>
      <c r="F154" s="24">
        <v>35.17757500488206</v>
      </c>
      <c r="G154" s="24" t="s">
        <v>58</v>
      </c>
      <c r="H154" s="24">
        <v>-4.973247424650637</v>
      </c>
      <c r="I154" s="24">
        <v>99.48675928921655</v>
      </c>
      <c r="J154" s="24" t="s">
        <v>61</v>
      </c>
      <c r="K154" s="24">
        <v>-0.2558468220455539</v>
      </c>
      <c r="L154" s="24">
        <v>0.2011782633012616</v>
      </c>
      <c r="M154" s="24">
        <v>-0.05905272141738816</v>
      </c>
      <c r="N154" s="24">
        <v>-0.014008381752148384</v>
      </c>
      <c r="O154" s="24">
        <v>-0.010518010118127481</v>
      </c>
      <c r="P154" s="24">
        <v>0.005769842000642788</v>
      </c>
      <c r="Q154" s="24">
        <v>-0.0011466181333500863</v>
      </c>
      <c r="R154" s="24">
        <v>-0.0002153374030616494</v>
      </c>
      <c r="S154" s="24">
        <v>-0.00015755541130044735</v>
      </c>
      <c r="T154" s="24">
        <v>8.446453490464537E-05</v>
      </c>
      <c r="U154" s="24">
        <v>-2.0167168027239768E-05</v>
      </c>
      <c r="V154" s="24">
        <v>-7.954522243593565E-06</v>
      </c>
      <c r="W154" s="24">
        <v>-1.040743785434453E-05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144</v>
      </c>
      <c r="B156" s="24">
        <v>149.18</v>
      </c>
      <c r="C156" s="24">
        <v>153.88</v>
      </c>
      <c r="D156" s="24">
        <v>8.420180123981044</v>
      </c>
      <c r="E156" s="24">
        <v>8.897927381435483</v>
      </c>
      <c r="F156" s="24">
        <v>30.909243082346936</v>
      </c>
      <c r="G156" s="24" t="s">
        <v>59</v>
      </c>
      <c r="H156" s="24">
        <v>5.786074091373351</v>
      </c>
      <c r="I156" s="24">
        <v>87.46607409137336</v>
      </c>
      <c r="J156" s="24" t="s">
        <v>73</v>
      </c>
      <c r="K156" s="24">
        <v>0.39914423840703633</v>
      </c>
      <c r="M156" s="24" t="s">
        <v>68</v>
      </c>
      <c r="N156" s="24">
        <v>0.22171995833372765</v>
      </c>
      <c r="X156" s="24">
        <v>67.5</v>
      </c>
    </row>
    <row r="157" spans="1:24" ht="12.75" hidden="1">
      <c r="A157" s="24">
        <v>144</v>
      </c>
      <c r="B157" s="24">
        <v>151.89999389648438</v>
      </c>
      <c r="C157" s="24">
        <v>149.60000610351562</v>
      </c>
      <c r="D157" s="24">
        <v>8.766501426696777</v>
      </c>
      <c r="E157" s="24">
        <v>8.803301811218262</v>
      </c>
      <c r="F157" s="24">
        <v>31.645534254667254</v>
      </c>
      <c r="G157" s="24" t="s">
        <v>56</v>
      </c>
      <c r="H157" s="24">
        <v>1.6217700703407871</v>
      </c>
      <c r="I157" s="24">
        <v>86.02176396682516</v>
      </c>
      <c r="J157" s="24" t="s">
        <v>62</v>
      </c>
      <c r="K157" s="24">
        <v>0.5859702334854139</v>
      </c>
      <c r="L157" s="24">
        <v>0.18924095780222175</v>
      </c>
      <c r="M157" s="24">
        <v>0.13872060058249705</v>
      </c>
      <c r="N157" s="24">
        <v>0.011659040318760975</v>
      </c>
      <c r="O157" s="24">
        <v>0.023533597903297468</v>
      </c>
      <c r="P157" s="24">
        <v>0.005428743770605921</v>
      </c>
      <c r="Q157" s="24">
        <v>0.0028645718655994938</v>
      </c>
      <c r="R157" s="24">
        <v>0.000179480567927456</v>
      </c>
      <c r="S157" s="24">
        <v>0.0003087502311834385</v>
      </c>
      <c r="T157" s="24">
        <v>7.986461318569573E-05</v>
      </c>
      <c r="U157" s="24">
        <v>6.264603366286454E-05</v>
      </c>
      <c r="V157" s="24">
        <v>6.6692254946240125E-06</v>
      </c>
      <c r="W157" s="24">
        <v>1.9249574582465457E-05</v>
      </c>
      <c r="X157" s="24">
        <v>67.5</v>
      </c>
    </row>
    <row r="158" spans="1:24" ht="12.75" hidden="1">
      <c r="A158" s="24">
        <v>144</v>
      </c>
      <c r="B158" s="24">
        <v>171.9600067138672</v>
      </c>
      <c r="C158" s="24">
        <v>164.75999450683594</v>
      </c>
      <c r="D158" s="24">
        <v>8.433119773864746</v>
      </c>
      <c r="E158" s="24">
        <v>9.008687019348145</v>
      </c>
      <c r="F158" s="24">
        <v>33.70675270933169</v>
      </c>
      <c r="G158" s="24" t="s">
        <v>57</v>
      </c>
      <c r="H158" s="24">
        <v>-9.132924254401516</v>
      </c>
      <c r="I158" s="24">
        <v>95.32708245946567</v>
      </c>
      <c r="J158" s="24" t="s">
        <v>60</v>
      </c>
      <c r="K158" s="24">
        <v>0.5742736883257923</v>
      </c>
      <c r="L158" s="24">
        <v>-0.0010294654345615769</v>
      </c>
      <c r="M158" s="24">
        <v>-0.13562925790834443</v>
      </c>
      <c r="N158" s="24">
        <v>-0.00012029624882262859</v>
      </c>
      <c r="O158" s="24">
        <v>0.023112979966658415</v>
      </c>
      <c r="P158" s="24">
        <v>-0.00011789618789062203</v>
      </c>
      <c r="Q158" s="24">
        <v>-0.0027839870330726053</v>
      </c>
      <c r="R158" s="24">
        <v>-9.668117983035759E-06</v>
      </c>
      <c r="S158" s="24">
        <v>0.00030646408324488906</v>
      </c>
      <c r="T158" s="24">
        <v>-8.402241864825021E-06</v>
      </c>
      <c r="U158" s="24">
        <v>-5.952156404743324E-05</v>
      </c>
      <c r="V158" s="24">
        <v>-7.578669849138694E-07</v>
      </c>
      <c r="W158" s="24">
        <v>1.917417188777511E-05</v>
      </c>
      <c r="X158" s="24">
        <v>67.5</v>
      </c>
    </row>
    <row r="159" spans="1:24" ht="12.75" hidden="1">
      <c r="A159" s="24">
        <v>1445</v>
      </c>
      <c r="B159" s="24">
        <v>155.8000030517578</v>
      </c>
      <c r="C159" s="24">
        <v>151.1999969482422</v>
      </c>
      <c r="D159" s="24">
        <v>8.961024284362793</v>
      </c>
      <c r="E159" s="24">
        <v>9.453285217285156</v>
      </c>
      <c r="F159" s="24">
        <v>34.9693621916966</v>
      </c>
      <c r="G159" s="24" t="s">
        <v>58</v>
      </c>
      <c r="H159" s="24">
        <v>4.708648444207</v>
      </c>
      <c r="I159" s="24">
        <v>93.00865149596481</v>
      </c>
      <c r="J159" s="24" t="s">
        <v>61</v>
      </c>
      <c r="K159" s="24">
        <v>0.11649397163648083</v>
      </c>
      <c r="L159" s="24">
        <v>-0.18923815765014548</v>
      </c>
      <c r="M159" s="24">
        <v>0.029122318334920853</v>
      </c>
      <c r="N159" s="24">
        <v>-0.01165841970281621</v>
      </c>
      <c r="O159" s="24">
        <v>0.004429490640574111</v>
      </c>
      <c r="P159" s="24">
        <v>-0.00542746344214067</v>
      </c>
      <c r="Q159" s="24">
        <v>0.0006746763467528403</v>
      </c>
      <c r="R159" s="24">
        <v>-0.00017921998147033786</v>
      </c>
      <c r="S159" s="24">
        <v>3.7502945706923214E-05</v>
      </c>
      <c r="T159" s="24">
        <v>-7.94213999558418E-05</v>
      </c>
      <c r="U159" s="24">
        <v>1.9537373084323803E-05</v>
      </c>
      <c r="V159" s="24">
        <v>-6.626024926856257E-06</v>
      </c>
      <c r="W159" s="24">
        <v>1.7021321993178984E-06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144</v>
      </c>
      <c r="B161" s="100">
        <v>149.18</v>
      </c>
      <c r="C161" s="100">
        <v>153.88</v>
      </c>
      <c r="D161" s="100">
        <v>8.420180123981044</v>
      </c>
      <c r="E161" s="100">
        <v>8.897927381435483</v>
      </c>
      <c r="F161" s="100">
        <v>29.582203089942507</v>
      </c>
      <c r="G161" s="100" t="s">
        <v>59</v>
      </c>
      <c r="H161" s="100">
        <v>2.0308550460984236</v>
      </c>
      <c r="I161" s="100">
        <v>83.71085504609843</v>
      </c>
      <c r="J161" s="100" t="s">
        <v>73</v>
      </c>
      <c r="K161" s="100">
        <v>0.1867708487333193</v>
      </c>
      <c r="M161" s="100" t="s">
        <v>68</v>
      </c>
      <c r="N161" s="100">
        <v>0.11422761473611888</v>
      </c>
      <c r="X161" s="100">
        <v>67.5</v>
      </c>
    </row>
    <row r="162" spans="1:24" s="100" customFormat="1" ht="12.75">
      <c r="A162" s="100">
        <v>144</v>
      </c>
      <c r="B162" s="100">
        <v>171.9600067138672</v>
      </c>
      <c r="C162" s="100">
        <v>164.75999450683594</v>
      </c>
      <c r="D162" s="100">
        <v>8.433119773864746</v>
      </c>
      <c r="E162" s="100">
        <v>9.008687019348145</v>
      </c>
      <c r="F162" s="100">
        <v>34.65726745486254</v>
      </c>
      <c r="G162" s="100" t="s">
        <v>56</v>
      </c>
      <c r="H162" s="100">
        <v>-6.444744876591798</v>
      </c>
      <c r="I162" s="100">
        <v>98.01526183727539</v>
      </c>
      <c r="J162" s="100" t="s">
        <v>62</v>
      </c>
      <c r="K162" s="100">
        <v>0.3709075479253519</v>
      </c>
      <c r="L162" s="100">
        <v>0.20268483287940067</v>
      </c>
      <c r="M162" s="100">
        <v>0.08780729189772443</v>
      </c>
      <c r="N162" s="100">
        <v>0.012169430660707215</v>
      </c>
      <c r="O162" s="100">
        <v>0.014896472753655637</v>
      </c>
      <c r="P162" s="100">
        <v>0.0058144257588580986</v>
      </c>
      <c r="Q162" s="100">
        <v>0.001813223021537989</v>
      </c>
      <c r="R162" s="100">
        <v>0.00018729089632519015</v>
      </c>
      <c r="S162" s="100">
        <v>0.00019545008799875112</v>
      </c>
      <c r="T162" s="100">
        <v>8.555631619243032E-05</v>
      </c>
      <c r="U162" s="100">
        <v>3.965437973039297E-05</v>
      </c>
      <c r="V162" s="100">
        <v>6.9487616511939275E-06</v>
      </c>
      <c r="W162" s="100">
        <v>1.218880507024689E-05</v>
      </c>
      <c r="X162" s="100">
        <v>67.5</v>
      </c>
    </row>
    <row r="163" spans="1:24" s="100" customFormat="1" ht="12.75">
      <c r="A163" s="100">
        <v>1445</v>
      </c>
      <c r="B163" s="100">
        <v>155.8000030517578</v>
      </c>
      <c r="C163" s="100">
        <v>151.1999969482422</v>
      </c>
      <c r="D163" s="100">
        <v>8.961024284362793</v>
      </c>
      <c r="E163" s="100">
        <v>9.453285217285156</v>
      </c>
      <c r="F163" s="100">
        <v>34.9693621916966</v>
      </c>
      <c r="G163" s="100" t="s">
        <v>57</v>
      </c>
      <c r="H163" s="100">
        <v>4.708648444207</v>
      </c>
      <c r="I163" s="100">
        <v>93.00865149596481</v>
      </c>
      <c r="J163" s="100" t="s">
        <v>60</v>
      </c>
      <c r="K163" s="100">
        <v>-0.10160663904321755</v>
      </c>
      <c r="L163" s="100">
        <v>0.0011027865720571112</v>
      </c>
      <c r="M163" s="100">
        <v>0.02501231687339918</v>
      </c>
      <c r="N163" s="100">
        <v>-0.00012602501123901597</v>
      </c>
      <c r="O163" s="100">
        <v>-0.003925992050107487</v>
      </c>
      <c r="P163" s="100">
        <v>0.00012617674881529146</v>
      </c>
      <c r="Q163" s="100">
        <v>0.0005619411545901591</v>
      </c>
      <c r="R163" s="100">
        <v>-1.0127446009315707E-05</v>
      </c>
      <c r="S163" s="100">
        <v>-3.865235890974397E-05</v>
      </c>
      <c r="T163" s="100">
        <v>8.986813614042363E-06</v>
      </c>
      <c r="U163" s="100">
        <v>1.5235060561260009E-05</v>
      </c>
      <c r="V163" s="100">
        <v>-7.992182825031905E-07</v>
      </c>
      <c r="W163" s="100">
        <v>-2.0093541121267074E-06</v>
      </c>
      <c r="X163" s="100">
        <v>67.5</v>
      </c>
    </row>
    <row r="164" spans="1:24" s="100" customFormat="1" ht="12.75">
      <c r="A164" s="100">
        <v>144</v>
      </c>
      <c r="B164" s="100">
        <v>151.89999389648438</v>
      </c>
      <c r="C164" s="100">
        <v>149.60000610351562</v>
      </c>
      <c r="D164" s="100">
        <v>8.766501426696777</v>
      </c>
      <c r="E164" s="100">
        <v>8.803301811218262</v>
      </c>
      <c r="F164" s="100">
        <v>32.08613381284654</v>
      </c>
      <c r="G164" s="100" t="s">
        <v>58</v>
      </c>
      <c r="H164" s="100">
        <v>2.8194477866522476</v>
      </c>
      <c r="I164" s="100">
        <v>87.21944168313662</v>
      </c>
      <c r="J164" s="100" t="s">
        <v>61</v>
      </c>
      <c r="K164" s="100">
        <v>0.35671907716063983</v>
      </c>
      <c r="L164" s="100">
        <v>0.20268183278509957</v>
      </c>
      <c r="M164" s="100">
        <v>0.0841694987215491</v>
      </c>
      <c r="N164" s="100">
        <v>-0.012168778094052953</v>
      </c>
      <c r="O164" s="100">
        <v>0.01436981165231116</v>
      </c>
      <c r="P164" s="100">
        <v>0.00581305653966405</v>
      </c>
      <c r="Q164" s="100">
        <v>0.0017239489158943294</v>
      </c>
      <c r="R164" s="100">
        <v>-0.0001870168834186409</v>
      </c>
      <c r="S164" s="100">
        <v>0.0001915900103069883</v>
      </c>
      <c r="T164" s="100">
        <v>8.508302075905378E-05</v>
      </c>
      <c r="U164" s="100">
        <v>3.661096504460024E-05</v>
      </c>
      <c r="V164" s="100">
        <v>-6.902647218423958E-06</v>
      </c>
      <c r="W164" s="100">
        <v>1.2022040803979822E-05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144</v>
      </c>
      <c r="B166" s="24">
        <v>149.18</v>
      </c>
      <c r="C166" s="24">
        <v>153.88</v>
      </c>
      <c r="D166" s="24">
        <v>8.420180123981044</v>
      </c>
      <c r="E166" s="24">
        <v>8.897927381435483</v>
      </c>
      <c r="F166" s="24">
        <v>30.909243082346936</v>
      </c>
      <c r="G166" s="24" t="s">
        <v>59</v>
      </c>
      <c r="H166" s="24">
        <v>5.786074091373351</v>
      </c>
      <c r="I166" s="24">
        <v>87.46607409137336</v>
      </c>
      <c r="J166" s="24" t="s">
        <v>73</v>
      </c>
      <c r="K166" s="24">
        <v>0.23143571968603555</v>
      </c>
      <c r="M166" s="24" t="s">
        <v>68</v>
      </c>
      <c r="N166" s="24">
        <v>0.2115341574585943</v>
      </c>
      <c r="X166" s="24">
        <v>67.5</v>
      </c>
    </row>
    <row r="167" spans="1:24" ht="12.75" hidden="1">
      <c r="A167" s="24">
        <v>144</v>
      </c>
      <c r="B167" s="24">
        <v>171.9600067138672</v>
      </c>
      <c r="C167" s="24">
        <v>164.75999450683594</v>
      </c>
      <c r="D167" s="24">
        <v>8.433119773864746</v>
      </c>
      <c r="E167" s="24">
        <v>9.008687019348145</v>
      </c>
      <c r="F167" s="24">
        <v>34.65726745486254</v>
      </c>
      <c r="G167" s="24" t="s">
        <v>56</v>
      </c>
      <c r="H167" s="24">
        <v>-6.444744876591798</v>
      </c>
      <c r="I167" s="24">
        <v>98.01526183727539</v>
      </c>
      <c r="J167" s="24" t="s">
        <v>62</v>
      </c>
      <c r="K167" s="24">
        <v>0.12286887182137615</v>
      </c>
      <c r="L167" s="24">
        <v>0.4638324837974317</v>
      </c>
      <c r="M167" s="24">
        <v>0.02908758476341034</v>
      </c>
      <c r="N167" s="24">
        <v>0.012266242833117693</v>
      </c>
      <c r="O167" s="24">
        <v>0.004934824779634637</v>
      </c>
      <c r="P167" s="24">
        <v>0.013305901614940796</v>
      </c>
      <c r="Q167" s="24">
        <v>0.0006006517164748447</v>
      </c>
      <c r="R167" s="24">
        <v>0.00018877950302482687</v>
      </c>
      <c r="S167" s="24">
        <v>6.475294374074569E-05</v>
      </c>
      <c r="T167" s="24">
        <v>0.00019578808524696372</v>
      </c>
      <c r="U167" s="24">
        <v>1.3124723512595506E-05</v>
      </c>
      <c r="V167" s="24">
        <v>7.001104152675714E-06</v>
      </c>
      <c r="W167" s="24">
        <v>4.03783588143505E-06</v>
      </c>
      <c r="X167" s="24">
        <v>67.5</v>
      </c>
    </row>
    <row r="168" spans="1:24" ht="12.75" hidden="1">
      <c r="A168" s="24">
        <v>144</v>
      </c>
      <c r="B168" s="24">
        <v>151.89999389648438</v>
      </c>
      <c r="C168" s="24">
        <v>149.60000610351562</v>
      </c>
      <c r="D168" s="24">
        <v>8.766501426696777</v>
      </c>
      <c r="E168" s="24">
        <v>8.803301811218262</v>
      </c>
      <c r="F168" s="24">
        <v>33.86063373878401</v>
      </c>
      <c r="G168" s="24" t="s">
        <v>57</v>
      </c>
      <c r="H168" s="24">
        <v>7.643054572991417</v>
      </c>
      <c r="I168" s="24">
        <v>92.04304846947579</v>
      </c>
      <c r="J168" s="24" t="s">
        <v>60</v>
      </c>
      <c r="K168" s="24">
        <v>-0.07103407378168378</v>
      </c>
      <c r="L168" s="24">
        <v>0.002523773395364421</v>
      </c>
      <c r="M168" s="24">
        <v>0.017085135092186277</v>
      </c>
      <c r="N168" s="24">
        <v>-0.00012705940899469993</v>
      </c>
      <c r="O168" s="24">
        <v>-0.0028093736640638807</v>
      </c>
      <c r="P168" s="24">
        <v>0.00028875896646328306</v>
      </c>
      <c r="Q168" s="24">
        <v>0.0003654493062111183</v>
      </c>
      <c r="R168" s="24">
        <v>-1.0201912318033176E-05</v>
      </c>
      <c r="S168" s="24">
        <v>-3.316582436028411E-05</v>
      </c>
      <c r="T168" s="24">
        <v>2.0563832111126374E-05</v>
      </c>
      <c r="U168" s="24">
        <v>8.782299889133818E-06</v>
      </c>
      <c r="V168" s="24">
        <v>-8.047129520565897E-07</v>
      </c>
      <c r="W168" s="24">
        <v>-1.947436928273012E-06</v>
      </c>
      <c r="X168" s="24">
        <v>67.5</v>
      </c>
    </row>
    <row r="169" spans="1:24" ht="12.75" hidden="1">
      <c r="A169" s="24">
        <v>1445</v>
      </c>
      <c r="B169" s="24">
        <v>155.8000030517578</v>
      </c>
      <c r="C169" s="24">
        <v>151.1999969482422</v>
      </c>
      <c r="D169" s="24">
        <v>8.961024284362793</v>
      </c>
      <c r="E169" s="24">
        <v>9.453285217285156</v>
      </c>
      <c r="F169" s="24">
        <v>31.753223824191274</v>
      </c>
      <c r="G169" s="24" t="s">
        <v>58</v>
      </c>
      <c r="H169" s="24">
        <v>-3.8453735292658706</v>
      </c>
      <c r="I169" s="24">
        <v>84.45462952249194</v>
      </c>
      <c r="J169" s="24" t="s">
        <v>61</v>
      </c>
      <c r="K169" s="24">
        <v>0.1002542768396245</v>
      </c>
      <c r="L169" s="24">
        <v>0.4638256176555404</v>
      </c>
      <c r="M169" s="24">
        <v>0.02354115006218529</v>
      </c>
      <c r="N169" s="24">
        <v>-0.012265584745441087</v>
      </c>
      <c r="O169" s="24">
        <v>0.0040570821068053745</v>
      </c>
      <c r="P169" s="24">
        <v>0.01330276798436217</v>
      </c>
      <c r="Q169" s="24">
        <v>0.00047668573409951086</v>
      </c>
      <c r="R169" s="24">
        <v>-0.00018850363855203373</v>
      </c>
      <c r="S169" s="24">
        <v>5.561449287366524E-05</v>
      </c>
      <c r="T169" s="24">
        <v>0.00019470516976592515</v>
      </c>
      <c r="U169" s="24">
        <v>9.753439185200134E-06</v>
      </c>
      <c r="V169" s="24">
        <v>-6.954703187153677E-06</v>
      </c>
      <c r="W169" s="24">
        <v>3.537175146328344E-06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144</v>
      </c>
      <c r="B171" s="24">
        <v>155.2</v>
      </c>
      <c r="C171" s="24">
        <v>176.1</v>
      </c>
      <c r="D171" s="24">
        <v>8.440511596078276</v>
      </c>
      <c r="E171" s="24">
        <v>8.729172255536877</v>
      </c>
      <c r="F171" s="24">
        <v>33.44472239080613</v>
      </c>
      <c r="G171" s="24" t="s">
        <v>59</v>
      </c>
      <c r="H171" s="24">
        <v>6.736782487795608</v>
      </c>
      <c r="I171" s="24">
        <v>94.4367824877956</v>
      </c>
      <c r="J171" s="24" t="s">
        <v>73</v>
      </c>
      <c r="K171" s="24">
        <v>1.0060568053688757</v>
      </c>
      <c r="M171" s="24" t="s">
        <v>68</v>
      </c>
      <c r="N171" s="24">
        <v>0.5591941105667616</v>
      </c>
      <c r="X171" s="24">
        <v>67.5</v>
      </c>
    </row>
    <row r="172" spans="1:24" ht="12.75" hidden="1">
      <c r="A172" s="24">
        <v>1445</v>
      </c>
      <c r="B172" s="24">
        <v>147.3800048828125</v>
      </c>
      <c r="C172" s="24">
        <v>150.5800018310547</v>
      </c>
      <c r="D172" s="24">
        <v>9.148691177368164</v>
      </c>
      <c r="E172" s="24">
        <v>9.405198097229004</v>
      </c>
      <c r="F172" s="24">
        <v>35.316206466955315</v>
      </c>
      <c r="G172" s="24" t="s">
        <v>56</v>
      </c>
      <c r="H172" s="24">
        <v>12.091843668333496</v>
      </c>
      <c r="I172" s="24">
        <v>91.971848551146</v>
      </c>
      <c r="J172" s="24" t="s">
        <v>62</v>
      </c>
      <c r="K172" s="24">
        <v>0.9327919232975193</v>
      </c>
      <c r="L172" s="24">
        <v>0.28712828649812805</v>
      </c>
      <c r="M172" s="24">
        <v>0.22082590885412784</v>
      </c>
      <c r="N172" s="24">
        <v>0.05706286326380267</v>
      </c>
      <c r="O172" s="24">
        <v>0.03746265539465854</v>
      </c>
      <c r="P172" s="24">
        <v>0.008236665048510313</v>
      </c>
      <c r="Q172" s="24">
        <v>0.0045601481512831275</v>
      </c>
      <c r="R172" s="24">
        <v>0.000878372745699462</v>
      </c>
      <c r="S172" s="24">
        <v>0.0004915083022137819</v>
      </c>
      <c r="T172" s="24">
        <v>0.00012118212088364381</v>
      </c>
      <c r="U172" s="24">
        <v>9.975123559035345E-05</v>
      </c>
      <c r="V172" s="24">
        <v>3.259098850449989E-05</v>
      </c>
      <c r="W172" s="24">
        <v>3.0645442552145025E-05</v>
      </c>
      <c r="X172" s="24">
        <v>67.5</v>
      </c>
    </row>
    <row r="173" spans="1:24" ht="12.75" hidden="1">
      <c r="A173" s="24">
        <v>144</v>
      </c>
      <c r="B173" s="24">
        <v>140.0399932861328</v>
      </c>
      <c r="C173" s="24">
        <v>156.13999938964844</v>
      </c>
      <c r="D173" s="24">
        <v>8.784950256347656</v>
      </c>
      <c r="E173" s="24">
        <v>8.75100326538086</v>
      </c>
      <c r="F173" s="24">
        <v>29.671368973098872</v>
      </c>
      <c r="G173" s="24" t="s">
        <v>57</v>
      </c>
      <c r="H173" s="24">
        <v>7.905977633984222</v>
      </c>
      <c r="I173" s="24">
        <v>80.44597092011703</v>
      </c>
      <c r="J173" s="24" t="s">
        <v>60</v>
      </c>
      <c r="K173" s="24">
        <v>-0.048594013952292424</v>
      </c>
      <c r="L173" s="24">
        <v>0.0015631683354065929</v>
      </c>
      <c r="M173" s="24">
        <v>0.008997036226535929</v>
      </c>
      <c r="N173" s="24">
        <v>-0.0005900759068261801</v>
      </c>
      <c r="O173" s="24">
        <v>-0.0023550929607452273</v>
      </c>
      <c r="P173" s="24">
        <v>0.00017883024469205147</v>
      </c>
      <c r="Q173" s="24">
        <v>6.616692399033618E-05</v>
      </c>
      <c r="R173" s="24">
        <v>-4.742582792009761E-05</v>
      </c>
      <c r="S173" s="24">
        <v>-6.393317485258914E-05</v>
      </c>
      <c r="T173" s="24">
        <v>1.2729683002156635E-05</v>
      </c>
      <c r="U173" s="24">
        <v>-6.477192638914398E-06</v>
      </c>
      <c r="V173" s="24">
        <v>-3.7431647016966306E-06</v>
      </c>
      <c r="W173" s="24">
        <v>-4.990953379767129E-06</v>
      </c>
      <c r="X173" s="24">
        <v>67.5</v>
      </c>
    </row>
    <row r="174" spans="1:24" ht="12.75" hidden="1">
      <c r="A174" s="24">
        <v>144</v>
      </c>
      <c r="B174" s="24">
        <v>183.5800018310547</v>
      </c>
      <c r="C174" s="24">
        <v>161.3800048828125</v>
      </c>
      <c r="D174" s="24">
        <v>8.493414878845215</v>
      </c>
      <c r="E174" s="24">
        <v>9.149322509765625</v>
      </c>
      <c r="F174" s="24">
        <v>36.999748257586624</v>
      </c>
      <c r="G174" s="24" t="s">
        <v>58</v>
      </c>
      <c r="H174" s="24">
        <v>-12.132123893876866</v>
      </c>
      <c r="I174" s="24">
        <v>103.94787793717782</v>
      </c>
      <c r="J174" s="24" t="s">
        <v>61</v>
      </c>
      <c r="K174" s="24">
        <v>-0.9315253050653479</v>
      </c>
      <c r="L174" s="24">
        <v>0.28712403140821613</v>
      </c>
      <c r="M174" s="24">
        <v>-0.22064255111013825</v>
      </c>
      <c r="N174" s="24">
        <v>-0.05705981225247437</v>
      </c>
      <c r="O174" s="24">
        <v>-0.03738855555333994</v>
      </c>
      <c r="P174" s="24">
        <v>0.008234723484424646</v>
      </c>
      <c r="Q174" s="24">
        <v>-0.0045596680909711605</v>
      </c>
      <c r="R174" s="24">
        <v>-0.0008770914839591735</v>
      </c>
      <c r="S174" s="24">
        <v>-0.0004873324946054209</v>
      </c>
      <c r="T174" s="24">
        <v>0.00012051166579432328</v>
      </c>
      <c r="U174" s="24">
        <v>-9.954072019691534E-05</v>
      </c>
      <c r="V174" s="24">
        <v>-3.2375318526871926E-05</v>
      </c>
      <c r="W174" s="24">
        <v>-3.0236294971074286E-05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144</v>
      </c>
      <c r="B176" s="24">
        <v>155.2</v>
      </c>
      <c r="C176" s="24">
        <v>176.1</v>
      </c>
      <c r="D176" s="24">
        <v>8.440511596078276</v>
      </c>
      <c r="E176" s="24">
        <v>8.729172255536877</v>
      </c>
      <c r="F176" s="24">
        <v>31.788683147785754</v>
      </c>
      <c r="G176" s="24" t="s">
        <v>59</v>
      </c>
      <c r="H176" s="24">
        <v>2.0606779605426055</v>
      </c>
      <c r="I176" s="24">
        <v>89.7606779605426</v>
      </c>
      <c r="J176" s="24" t="s">
        <v>73</v>
      </c>
      <c r="K176" s="24">
        <v>0.7203168286283015</v>
      </c>
      <c r="M176" s="24" t="s">
        <v>68</v>
      </c>
      <c r="N176" s="24">
        <v>0.5619943227151835</v>
      </c>
      <c r="X176" s="24">
        <v>67.5</v>
      </c>
    </row>
    <row r="177" spans="1:24" ht="12.75" hidden="1">
      <c r="A177" s="24">
        <v>1445</v>
      </c>
      <c r="B177" s="24">
        <v>147.3800048828125</v>
      </c>
      <c r="C177" s="24">
        <v>150.5800018310547</v>
      </c>
      <c r="D177" s="24">
        <v>9.148691177368164</v>
      </c>
      <c r="E177" s="24">
        <v>9.405198097229004</v>
      </c>
      <c r="F177" s="24">
        <v>35.316206466955315</v>
      </c>
      <c r="G177" s="24" t="s">
        <v>56</v>
      </c>
      <c r="H177" s="24">
        <v>12.091843668333496</v>
      </c>
      <c r="I177" s="24">
        <v>91.971848551146</v>
      </c>
      <c r="J177" s="24" t="s">
        <v>62</v>
      </c>
      <c r="K177" s="24">
        <v>0.5162075899292035</v>
      </c>
      <c r="L177" s="24">
        <v>0.6592630421089086</v>
      </c>
      <c r="M177" s="24">
        <v>0.12220508320034407</v>
      </c>
      <c r="N177" s="24">
        <v>0.05907516063315888</v>
      </c>
      <c r="O177" s="24">
        <v>0.020731933474899402</v>
      </c>
      <c r="P177" s="24">
        <v>0.0189122449754969</v>
      </c>
      <c r="Q177" s="24">
        <v>0.002523521255960384</v>
      </c>
      <c r="R177" s="24">
        <v>0.0009093674356602339</v>
      </c>
      <c r="S177" s="24">
        <v>0.00027199201097457767</v>
      </c>
      <c r="T177" s="24">
        <v>0.0002782753750368275</v>
      </c>
      <c r="U177" s="24">
        <v>5.518117827087509E-05</v>
      </c>
      <c r="V177" s="24">
        <v>3.375930988338364E-05</v>
      </c>
      <c r="W177" s="24">
        <v>1.695525315967072E-05</v>
      </c>
      <c r="X177" s="24">
        <v>67.5</v>
      </c>
    </row>
    <row r="178" spans="1:24" ht="12.75" hidden="1">
      <c r="A178" s="24">
        <v>144</v>
      </c>
      <c r="B178" s="24">
        <v>183.5800018310547</v>
      </c>
      <c r="C178" s="24">
        <v>161.3800048828125</v>
      </c>
      <c r="D178" s="24">
        <v>8.493414878845215</v>
      </c>
      <c r="E178" s="24">
        <v>9.149322509765625</v>
      </c>
      <c r="F178" s="24">
        <v>37.27511069154002</v>
      </c>
      <c r="G178" s="24" t="s">
        <v>57</v>
      </c>
      <c r="H178" s="24">
        <v>-11.358514828382667</v>
      </c>
      <c r="I178" s="24">
        <v>104.72148700267202</v>
      </c>
      <c r="J178" s="24" t="s">
        <v>60</v>
      </c>
      <c r="K178" s="24">
        <v>0.5161615325564192</v>
      </c>
      <c r="L178" s="24">
        <v>-0.0035863034836047737</v>
      </c>
      <c r="M178" s="24">
        <v>-0.12216772176629641</v>
      </c>
      <c r="N178" s="24">
        <v>-0.0006104951547830125</v>
      </c>
      <c r="O178" s="24">
        <v>0.02073186525332874</v>
      </c>
      <c r="P178" s="24">
        <v>-0.0004104639361289545</v>
      </c>
      <c r="Q178" s="24">
        <v>-0.002520244928282927</v>
      </c>
      <c r="R178" s="24">
        <v>-4.908915321501212E-05</v>
      </c>
      <c r="S178" s="24">
        <v>0.0002714157705262476</v>
      </c>
      <c r="T178" s="24">
        <v>-2.9239534496965333E-05</v>
      </c>
      <c r="U178" s="24">
        <v>-5.471282310622034E-05</v>
      </c>
      <c r="V178" s="24">
        <v>-3.869728498350209E-06</v>
      </c>
      <c r="W178" s="24">
        <v>1.6873290546308806E-05</v>
      </c>
      <c r="X178" s="24">
        <v>67.5</v>
      </c>
    </row>
    <row r="179" spans="1:24" ht="12.75" hidden="1">
      <c r="A179" s="24">
        <v>144</v>
      </c>
      <c r="B179" s="24">
        <v>140.0399932861328</v>
      </c>
      <c r="C179" s="24">
        <v>156.13999938964844</v>
      </c>
      <c r="D179" s="24">
        <v>8.784950256347656</v>
      </c>
      <c r="E179" s="24">
        <v>8.75100326538086</v>
      </c>
      <c r="F179" s="24">
        <v>31.300653478968663</v>
      </c>
      <c r="G179" s="24" t="s">
        <v>58</v>
      </c>
      <c r="H179" s="24">
        <v>12.323346246084</v>
      </c>
      <c r="I179" s="24">
        <v>84.86333953221681</v>
      </c>
      <c r="J179" s="24" t="s">
        <v>61</v>
      </c>
      <c r="K179" s="24">
        <v>0.006895520975623908</v>
      </c>
      <c r="L179" s="24">
        <v>-0.6592532875291682</v>
      </c>
      <c r="M179" s="24">
        <v>0.0030216085841491287</v>
      </c>
      <c r="N179" s="24">
        <v>-0.05907200605616429</v>
      </c>
      <c r="O179" s="24">
        <v>5.318576383736642E-05</v>
      </c>
      <c r="P179" s="24">
        <v>-0.01890779017681192</v>
      </c>
      <c r="Q179" s="24">
        <v>0.00012854972091784492</v>
      </c>
      <c r="R179" s="24">
        <v>-0.0009080415123087175</v>
      </c>
      <c r="S179" s="24">
        <v>-1.769557977682803E-05</v>
      </c>
      <c r="T179" s="24">
        <v>-0.0002767349525706642</v>
      </c>
      <c r="U179" s="24">
        <v>7.1742193379864775E-06</v>
      </c>
      <c r="V179" s="24">
        <v>-3.353678883183929E-05</v>
      </c>
      <c r="W179" s="24">
        <v>-1.6651353843966287E-06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144</v>
      </c>
      <c r="B181" s="24">
        <v>155.2</v>
      </c>
      <c r="C181" s="24">
        <v>176.1</v>
      </c>
      <c r="D181" s="24">
        <v>8.440511596078276</v>
      </c>
      <c r="E181" s="24">
        <v>8.729172255536877</v>
      </c>
      <c r="F181" s="24">
        <v>33.44472239080613</v>
      </c>
      <c r="G181" s="24" t="s">
        <v>59</v>
      </c>
      <c r="H181" s="24">
        <v>6.736782487795608</v>
      </c>
      <c r="I181" s="24">
        <v>94.4367824877956</v>
      </c>
      <c r="J181" s="24" t="s">
        <v>73</v>
      </c>
      <c r="K181" s="24">
        <v>1.3538835563452456</v>
      </c>
      <c r="M181" s="24" t="s">
        <v>68</v>
      </c>
      <c r="N181" s="24">
        <v>0.7057289029672027</v>
      </c>
      <c r="X181" s="24">
        <v>67.5</v>
      </c>
    </row>
    <row r="182" spans="1:24" ht="12.75" hidden="1">
      <c r="A182" s="24">
        <v>144</v>
      </c>
      <c r="B182" s="24">
        <v>140.0399932861328</v>
      </c>
      <c r="C182" s="24">
        <v>156.13999938964844</v>
      </c>
      <c r="D182" s="24">
        <v>8.784950256347656</v>
      </c>
      <c r="E182" s="24">
        <v>8.75100326538086</v>
      </c>
      <c r="F182" s="24">
        <v>33.27381794417325</v>
      </c>
      <c r="G182" s="24" t="s">
        <v>56</v>
      </c>
      <c r="H182" s="24">
        <v>17.673053276196768</v>
      </c>
      <c r="I182" s="24">
        <v>90.21304656232958</v>
      </c>
      <c r="J182" s="24" t="s">
        <v>62</v>
      </c>
      <c r="K182" s="24">
        <v>1.1284881911762</v>
      </c>
      <c r="L182" s="24">
        <v>0.05699696828355559</v>
      </c>
      <c r="M182" s="24">
        <v>0.2671541305281772</v>
      </c>
      <c r="N182" s="24">
        <v>0.060741356049417994</v>
      </c>
      <c r="O182" s="24">
        <v>0.04532227618570864</v>
      </c>
      <c r="P182" s="24">
        <v>0.0016348899371824278</v>
      </c>
      <c r="Q182" s="24">
        <v>0.005516826523260664</v>
      </c>
      <c r="R182" s="24">
        <v>0.0009350192180197376</v>
      </c>
      <c r="S182" s="24">
        <v>0.0005946392373389472</v>
      </c>
      <c r="T182" s="24">
        <v>2.4043752203171444E-05</v>
      </c>
      <c r="U182" s="24">
        <v>0.00012067500830957801</v>
      </c>
      <c r="V182" s="24">
        <v>3.469698571939904E-05</v>
      </c>
      <c r="W182" s="24">
        <v>3.707775183912336E-05</v>
      </c>
      <c r="X182" s="24">
        <v>67.5</v>
      </c>
    </row>
    <row r="183" spans="1:24" ht="12.75" hidden="1">
      <c r="A183" s="24">
        <v>1445</v>
      </c>
      <c r="B183" s="24">
        <v>147.3800048828125</v>
      </c>
      <c r="C183" s="24">
        <v>150.5800018310547</v>
      </c>
      <c r="D183" s="24">
        <v>9.148691177368164</v>
      </c>
      <c r="E183" s="24">
        <v>9.405198097229004</v>
      </c>
      <c r="F183" s="24">
        <v>31.630147403602837</v>
      </c>
      <c r="G183" s="24" t="s">
        <v>57</v>
      </c>
      <c r="H183" s="24">
        <v>2.492464237747086</v>
      </c>
      <c r="I183" s="24">
        <v>82.37246912055959</v>
      </c>
      <c r="J183" s="24" t="s">
        <v>60</v>
      </c>
      <c r="K183" s="24">
        <v>0.15890026153966347</v>
      </c>
      <c r="L183" s="24">
        <v>0.0003111746205956513</v>
      </c>
      <c r="M183" s="24">
        <v>-0.04062097692612893</v>
      </c>
      <c r="N183" s="24">
        <v>-0.0006279213042924407</v>
      </c>
      <c r="O183" s="24">
        <v>0.005897356235456854</v>
      </c>
      <c r="P183" s="24">
        <v>3.554796070228838E-05</v>
      </c>
      <c r="Q183" s="24">
        <v>-0.0009816119663028572</v>
      </c>
      <c r="R183" s="24">
        <v>-5.04715011378483E-05</v>
      </c>
      <c r="S183" s="24">
        <v>3.7396738512678954E-05</v>
      </c>
      <c r="T183" s="24">
        <v>2.5231290247295663E-06</v>
      </c>
      <c r="U183" s="24">
        <v>-3.0822658743613176E-05</v>
      </c>
      <c r="V183" s="24">
        <v>-3.982228139821591E-06</v>
      </c>
      <c r="W183" s="24">
        <v>1.101682082791406E-06</v>
      </c>
      <c r="X183" s="24">
        <v>67.5</v>
      </c>
    </row>
    <row r="184" spans="1:24" ht="12.75" hidden="1">
      <c r="A184" s="24">
        <v>144</v>
      </c>
      <c r="B184" s="24">
        <v>183.5800018310547</v>
      </c>
      <c r="C184" s="24">
        <v>161.3800048828125</v>
      </c>
      <c r="D184" s="24">
        <v>8.493414878845215</v>
      </c>
      <c r="E184" s="24">
        <v>9.149322509765625</v>
      </c>
      <c r="F184" s="24">
        <v>37.27511069154002</v>
      </c>
      <c r="G184" s="24" t="s">
        <v>58</v>
      </c>
      <c r="H184" s="24">
        <v>-11.358514828382667</v>
      </c>
      <c r="I184" s="24">
        <v>104.72148700267202</v>
      </c>
      <c r="J184" s="24" t="s">
        <v>61</v>
      </c>
      <c r="K184" s="24">
        <v>-1.1172449617280706</v>
      </c>
      <c r="L184" s="24">
        <v>0.05699611884920006</v>
      </c>
      <c r="M184" s="24">
        <v>-0.26404784735315157</v>
      </c>
      <c r="N184" s="24">
        <v>-0.0607381103555073</v>
      </c>
      <c r="O184" s="24">
        <v>-0.04493695481544972</v>
      </c>
      <c r="P184" s="24">
        <v>0.0016345034258729075</v>
      </c>
      <c r="Q184" s="24">
        <v>-0.005428794786632055</v>
      </c>
      <c r="R184" s="24">
        <v>-0.0009336560210479734</v>
      </c>
      <c r="S184" s="24">
        <v>-0.0005934621357185807</v>
      </c>
      <c r="T184" s="24">
        <v>2.3910998304798545E-05</v>
      </c>
      <c r="U184" s="24">
        <v>-0.00011667228179174129</v>
      </c>
      <c r="V184" s="24">
        <v>-3.4467704841700644E-05</v>
      </c>
      <c r="W184" s="24">
        <v>-3.7061381221320824E-05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144</v>
      </c>
      <c r="B186" s="24">
        <v>155.2</v>
      </c>
      <c r="C186" s="24">
        <v>176.1</v>
      </c>
      <c r="D186" s="24">
        <v>8.440511596078276</v>
      </c>
      <c r="E186" s="24">
        <v>8.729172255536877</v>
      </c>
      <c r="F186" s="24">
        <v>31.87846274998627</v>
      </c>
      <c r="G186" s="24" t="s">
        <v>59</v>
      </c>
      <c r="H186" s="24">
        <v>2.314185723763913</v>
      </c>
      <c r="I186" s="24">
        <v>90.0141857237639</v>
      </c>
      <c r="J186" s="24" t="s">
        <v>73</v>
      </c>
      <c r="K186" s="24">
        <v>0.963589344852609</v>
      </c>
      <c r="M186" s="24" t="s">
        <v>68</v>
      </c>
      <c r="N186" s="24">
        <v>0.6959521844027958</v>
      </c>
      <c r="X186" s="24">
        <v>67.5</v>
      </c>
    </row>
    <row r="187" spans="1:24" ht="12.75" hidden="1">
      <c r="A187" s="24">
        <v>144</v>
      </c>
      <c r="B187" s="24">
        <v>140.0399932861328</v>
      </c>
      <c r="C187" s="24">
        <v>156.13999938964844</v>
      </c>
      <c r="D187" s="24">
        <v>8.784950256347656</v>
      </c>
      <c r="E187" s="24">
        <v>8.75100326538086</v>
      </c>
      <c r="F187" s="24">
        <v>33.27381794417325</v>
      </c>
      <c r="G187" s="24" t="s">
        <v>56</v>
      </c>
      <c r="H187" s="24">
        <v>17.673053276196768</v>
      </c>
      <c r="I187" s="24">
        <v>90.21304656232958</v>
      </c>
      <c r="J187" s="24" t="s">
        <v>62</v>
      </c>
      <c r="K187" s="24">
        <v>0.6913474618611293</v>
      </c>
      <c r="L187" s="24">
        <v>0.6740358269923097</v>
      </c>
      <c r="M187" s="24">
        <v>0.16366678864943787</v>
      </c>
      <c r="N187" s="24">
        <v>0.0579624378163453</v>
      </c>
      <c r="O187" s="24">
        <v>0.027765995313679324</v>
      </c>
      <c r="P187" s="24">
        <v>0.019336077287858737</v>
      </c>
      <c r="Q187" s="24">
        <v>0.003379735258145324</v>
      </c>
      <c r="R187" s="24">
        <v>0.0008922599598070288</v>
      </c>
      <c r="S187" s="24">
        <v>0.0003642990088772281</v>
      </c>
      <c r="T187" s="24">
        <v>0.0002845151445111385</v>
      </c>
      <c r="U187" s="24">
        <v>7.390932944688881E-05</v>
      </c>
      <c r="V187" s="24">
        <v>3.312358294373725E-05</v>
      </c>
      <c r="W187" s="24">
        <v>2.2712435143925062E-05</v>
      </c>
      <c r="X187" s="24">
        <v>67.5</v>
      </c>
    </row>
    <row r="188" spans="1:24" ht="12.75" hidden="1">
      <c r="A188" s="24">
        <v>144</v>
      </c>
      <c r="B188" s="24">
        <v>183.5800018310547</v>
      </c>
      <c r="C188" s="24">
        <v>161.3800048828125</v>
      </c>
      <c r="D188" s="24">
        <v>8.493414878845215</v>
      </c>
      <c r="E188" s="24">
        <v>9.149322509765625</v>
      </c>
      <c r="F188" s="24">
        <v>36.999748257586624</v>
      </c>
      <c r="G188" s="24" t="s">
        <v>57</v>
      </c>
      <c r="H188" s="24">
        <v>-12.132123893876866</v>
      </c>
      <c r="I188" s="24">
        <v>103.94787793717782</v>
      </c>
      <c r="J188" s="24" t="s">
        <v>60</v>
      </c>
      <c r="K188" s="24">
        <v>0.5540312820056443</v>
      </c>
      <c r="L188" s="24">
        <v>-0.0036665417304003966</v>
      </c>
      <c r="M188" s="24">
        <v>-0.13226352844112838</v>
      </c>
      <c r="N188" s="24">
        <v>-0.0005988936570993141</v>
      </c>
      <c r="O188" s="24">
        <v>0.02207057780236559</v>
      </c>
      <c r="P188" s="24">
        <v>-0.00041964222959773255</v>
      </c>
      <c r="Q188" s="24">
        <v>-0.0027825296225291074</v>
      </c>
      <c r="R188" s="24">
        <v>-4.815539538882375E-05</v>
      </c>
      <c r="S188" s="24">
        <v>0.0002739658781598156</v>
      </c>
      <c r="T188" s="24">
        <v>-2.9894639067261497E-05</v>
      </c>
      <c r="U188" s="24">
        <v>-6.398040827474296E-05</v>
      </c>
      <c r="V188" s="24">
        <v>-3.7962618722042753E-06</v>
      </c>
      <c r="W188" s="24">
        <v>1.6570737380181958E-05</v>
      </c>
      <c r="X188" s="24">
        <v>67.5</v>
      </c>
    </row>
    <row r="189" spans="1:24" ht="12.75" hidden="1">
      <c r="A189" s="24">
        <v>1445</v>
      </c>
      <c r="B189" s="24">
        <v>147.3800048828125</v>
      </c>
      <c r="C189" s="24">
        <v>150.5800018310547</v>
      </c>
      <c r="D189" s="24">
        <v>9.148691177368164</v>
      </c>
      <c r="E189" s="24">
        <v>9.405198097229004</v>
      </c>
      <c r="F189" s="24">
        <v>33.35234526254294</v>
      </c>
      <c r="G189" s="24" t="s">
        <v>58</v>
      </c>
      <c r="H189" s="24">
        <v>6.977479376781133</v>
      </c>
      <c r="I189" s="24">
        <v>86.85748425959363</v>
      </c>
      <c r="J189" s="24" t="s">
        <v>61</v>
      </c>
      <c r="K189" s="24">
        <v>-0.41353434147723184</v>
      </c>
      <c r="L189" s="24">
        <v>-0.674025854504815</v>
      </c>
      <c r="M189" s="24">
        <v>-0.09640112422125892</v>
      </c>
      <c r="N189" s="24">
        <v>-0.0579593437161014</v>
      </c>
      <c r="O189" s="24">
        <v>-0.016847554458406994</v>
      </c>
      <c r="P189" s="24">
        <v>-0.0193315230978106</v>
      </c>
      <c r="Q189" s="24">
        <v>-0.001918368920437011</v>
      </c>
      <c r="R189" s="24">
        <v>-0.0008909595354278368</v>
      </c>
      <c r="S189" s="24">
        <v>-0.00024011760758647381</v>
      </c>
      <c r="T189" s="24">
        <v>-0.00028294023752593444</v>
      </c>
      <c r="U189" s="24">
        <v>-3.700130181880021E-05</v>
      </c>
      <c r="V189" s="24">
        <v>-3.2905320889307385E-05</v>
      </c>
      <c r="W189" s="24">
        <v>-1.5532719428485233E-05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144</v>
      </c>
      <c r="B191" s="100">
        <v>155.2</v>
      </c>
      <c r="C191" s="100">
        <v>176.1</v>
      </c>
      <c r="D191" s="100">
        <v>8.440511596078276</v>
      </c>
      <c r="E191" s="100">
        <v>8.729172255536877</v>
      </c>
      <c r="F191" s="100">
        <v>31.788683147785754</v>
      </c>
      <c r="G191" s="100" t="s">
        <v>59</v>
      </c>
      <c r="H191" s="100">
        <v>2.0606779605426055</v>
      </c>
      <c r="I191" s="100">
        <v>89.7606779605426</v>
      </c>
      <c r="J191" s="100" t="s">
        <v>73</v>
      </c>
      <c r="K191" s="100">
        <v>0.2046772118870832</v>
      </c>
      <c r="M191" s="100" t="s">
        <v>68</v>
      </c>
      <c r="N191" s="100">
        <v>0.11176953245166035</v>
      </c>
      <c r="X191" s="100">
        <v>67.5</v>
      </c>
    </row>
    <row r="192" spans="1:24" s="100" customFormat="1" ht="12.75">
      <c r="A192" s="100">
        <v>144</v>
      </c>
      <c r="B192" s="100">
        <v>183.5800018310547</v>
      </c>
      <c r="C192" s="100">
        <v>161.3800048828125</v>
      </c>
      <c r="D192" s="100">
        <v>8.493414878845215</v>
      </c>
      <c r="E192" s="100">
        <v>9.149322509765625</v>
      </c>
      <c r="F192" s="100">
        <v>40.54052576431775</v>
      </c>
      <c r="G192" s="100" t="s">
        <v>56</v>
      </c>
      <c r="H192" s="100">
        <v>-2.184588426607206</v>
      </c>
      <c r="I192" s="100">
        <v>113.89541340444748</v>
      </c>
      <c r="J192" s="100" t="s">
        <v>62</v>
      </c>
      <c r="K192" s="100">
        <v>0.4317273081711006</v>
      </c>
      <c r="L192" s="100">
        <v>0.06485961721998941</v>
      </c>
      <c r="M192" s="100">
        <v>0.10220553822875046</v>
      </c>
      <c r="N192" s="100">
        <v>0.057676646986082214</v>
      </c>
      <c r="O192" s="100">
        <v>0.01733912900499408</v>
      </c>
      <c r="P192" s="100">
        <v>0.0018606272403673867</v>
      </c>
      <c r="Q192" s="100">
        <v>0.0021105182824356244</v>
      </c>
      <c r="R192" s="100">
        <v>0.0008877704729714446</v>
      </c>
      <c r="S192" s="100">
        <v>0.00022748656237423938</v>
      </c>
      <c r="T192" s="100">
        <v>2.7371618022093933E-05</v>
      </c>
      <c r="U192" s="100">
        <v>4.6153297964267094E-05</v>
      </c>
      <c r="V192" s="100">
        <v>3.294465000884174E-05</v>
      </c>
      <c r="W192" s="100">
        <v>1.4187263624826035E-05</v>
      </c>
      <c r="X192" s="100">
        <v>67.5</v>
      </c>
    </row>
    <row r="193" spans="1:24" s="100" customFormat="1" ht="12.75">
      <c r="A193" s="100">
        <v>1445</v>
      </c>
      <c r="B193" s="100">
        <v>147.3800048828125</v>
      </c>
      <c r="C193" s="100">
        <v>150.5800018310547</v>
      </c>
      <c r="D193" s="100">
        <v>9.148691177368164</v>
      </c>
      <c r="E193" s="100">
        <v>9.405198097229004</v>
      </c>
      <c r="F193" s="100">
        <v>33.35234526254294</v>
      </c>
      <c r="G193" s="100" t="s">
        <v>57</v>
      </c>
      <c r="H193" s="100">
        <v>6.977479376781133</v>
      </c>
      <c r="I193" s="100">
        <v>86.85748425959363</v>
      </c>
      <c r="J193" s="100" t="s">
        <v>60</v>
      </c>
      <c r="K193" s="100">
        <v>-0.18759911713343658</v>
      </c>
      <c r="L193" s="100">
        <v>0.0003533419545105091</v>
      </c>
      <c r="M193" s="100">
        <v>0.045455081539942564</v>
      </c>
      <c r="N193" s="100">
        <v>-0.0005966341259925993</v>
      </c>
      <c r="O193" s="100">
        <v>-0.007365457249820497</v>
      </c>
      <c r="P193" s="100">
        <v>4.040631174704299E-05</v>
      </c>
      <c r="Q193" s="100">
        <v>0.000987937854472349</v>
      </c>
      <c r="R193" s="100">
        <v>-4.796470234606917E-05</v>
      </c>
      <c r="S193" s="100">
        <v>-8.249339024660277E-05</v>
      </c>
      <c r="T193" s="100">
        <v>2.8770799966326525E-06</v>
      </c>
      <c r="U193" s="100">
        <v>2.4765617458985093E-05</v>
      </c>
      <c r="V193" s="100">
        <v>-3.785644348290818E-06</v>
      </c>
      <c r="W193" s="100">
        <v>-4.6987979061616194E-06</v>
      </c>
      <c r="X193" s="100">
        <v>67.5</v>
      </c>
    </row>
    <row r="194" spans="1:24" s="100" customFormat="1" ht="12.75">
      <c r="A194" s="100">
        <v>144</v>
      </c>
      <c r="B194" s="100">
        <v>140.0399932861328</v>
      </c>
      <c r="C194" s="100">
        <v>156.13999938964844</v>
      </c>
      <c r="D194" s="100">
        <v>8.784950256347656</v>
      </c>
      <c r="E194" s="100">
        <v>8.75100326538086</v>
      </c>
      <c r="F194" s="100">
        <v>29.671368973098872</v>
      </c>
      <c r="G194" s="100" t="s">
        <v>58</v>
      </c>
      <c r="H194" s="100">
        <v>7.905977633984222</v>
      </c>
      <c r="I194" s="100">
        <v>80.44597092011703</v>
      </c>
      <c r="J194" s="100" t="s">
        <v>61</v>
      </c>
      <c r="K194" s="100">
        <v>0.3888380638150278</v>
      </c>
      <c r="L194" s="100">
        <v>0.06485865474542876</v>
      </c>
      <c r="M194" s="100">
        <v>0.0915412890821718</v>
      </c>
      <c r="N194" s="100">
        <v>-0.057673560972744245</v>
      </c>
      <c r="O194" s="100">
        <v>0.015696988059907976</v>
      </c>
      <c r="P194" s="100">
        <v>0.001860188446789238</v>
      </c>
      <c r="Q194" s="100">
        <v>0.0018650110498856542</v>
      </c>
      <c r="R194" s="100">
        <v>-0.0008864738010842709</v>
      </c>
      <c r="S194" s="100">
        <v>0.0002120023033518042</v>
      </c>
      <c r="T194" s="100">
        <v>2.72199905187418E-05</v>
      </c>
      <c r="U194" s="100">
        <v>3.894600242455744E-05</v>
      </c>
      <c r="V194" s="100">
        <v>-3.2726424507931355E-05</v>
      </c>
      <c r="W194" s="100">
        <v>1.338655098960756E-05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144</v>
      </c>
      <c r="B196" s="24">
        <v>155.2</v>
      </c>
      <c r="C196" s="24">
        <v>176.1</v>
      </c>
      <c r="D196" s="24">
        <v>8.440511596078276</v>
      </c>
      <c r="E196" s="24">
        <v>8.729172255536877</v>
      </c>
      <c r="F196" s="24">
        <v>31.87846274998627</v>
      </c>
      <c r="G196" s="24" t="s">
        <v>59</v>
      </c>
      <c r="H196" s="24">
        <v>2.314185723763913</v>
      </c>
      <c r="I196" s="24">
        <v>90.0141857237639</v>
      </c>
      <c r="J196" s="24" t="s">
        <v>73</v>
      </c>
      <c r="K196" s="24">
        <v>0.2729786146829464</v>
      </c>
      <c r="M196" s="24" t="s">
        <v>68</v>
      </c>
      <c r="N196" s="24">
        <v>0.17886297289454992</v>
      </c>
      <c r="X196" s="24">
        <v>67.5</v>
      </c>
    </row>
    <row r="197" spans="1:24" ht="12.75" hidden="1">
      <c r="A197" s="24">
        <v>144</v>
      </c>
      <c r="B197" s="24">
        <v>183.5800018310547</v>
      </c>
      <c r="C197" s="24">
        <v>161.3800048828125</v>
      </c>
      <c r="D197" s="24">
        <v>8.493414878845215</v>
      </c>
      <c r="E197" s="24">
        <v>9.149322509765625</v>
      </c>
      <c r="F197" s="24">
        <v>40.54052576431775</v>
      </c>
      <c r="G197" s="24" t="s">
        <v>56</v>
      </c>
      <c r="H197" s="24">
        <v>-2.184588426607206</v>
      </c>
      <c r="I197" s="24">
        <v>113.89541340444748</v>
      </c>
      <c r="J197" s="24" t="s">
        <v>62</v>
      </c>
      <c r="K197" s="24">
        <v>0.42492921014892704</v>
      </c>
      <c r="L197" s="24">
        <v>0.28021815079939244</v>
      </c>
      <c r="M197" s="24">
        <v>0.10059627966910346</v>
      </c>
      <c r="N197" s="24">
        <v>0.05840289019466294</v>
      </c>
      <c r="O197" s="24">
        <v>0.017066065177672864</v>
      </c>
      <c r="P197" s="24">
        <v>0.008038570072865441</v>
      </c>
      <c r="Q197" s="24">
        <v>0.00207729840071359</v>
      </c>
      <c r="R197" s="24">
        <v>0.0008989429187700963</v>
      </c>
      <c r="S197" s="24">
        <v>0.000223890878973581</v>
      </c>
      <c r="T197" s="24">
        <v>0.00011826921083506963</v>
      </c>
      <c r="U197" s="24">
        <v>4.541802452983992E-05</v>
      </c>
      <c r="V197" s="24">
        <v>3.335441738287202E-05</v>
      </c>
      <c r="W197" s="24">
        <v>1.3958589958291135E-05</v>
      </c>
      <c r="X197" s="24">
        <v>67.5</v>
      </c>
    </row>
    <row r="198" spans="1:24" ht="12.75" hidden="1">
      <c r="A198" s="24">
        <v>144</v>
      </c>
      <c r="B198" s="24">
        <v>140.0399932861328</v>
      </c>
      <c r="C198" s="24">
        <v>156.13999938964844</v>
      </c>
      <c r="D198" s="24">
        <v>8.784950256347656</v>
      </c>
      <c r="E198" s="24">
        <v>8.75100326538086</v>
      </c>
      <c r="F198" s="24">
        <v>31.300653478968663</v>
      </c>
      <c r="G198" s="24" t="s">
        <v>57</v>
      </c>
      <c r="H198" s="24">
        <v>12.323346246084</v>
      </c>
      <c r="I198" s="24">
        <v>84.86333953221681</v>
      </c>
      <c r="J198" s="24" t="s">
        <v>60</v>
      </c>
      <c r="K198" s="24">
        <v>-0.3842705934722515</v>
      </c>
      <c r="L198" s="24">
        <v>0.0015251416863769956</v>
      </c>
      <c r="M198" s="24">
        <v>0.09145323101027895</v>
      </c>
      <c r="N198" s="24">
        <v>-0.0006042621700783443</v>
      </c>
      <c r="O198" s="24">
        <v>-0.01535357608260422</v>
      </c>
      <c r="P198" s="24">
        <v>0.00017451505127802507</v>
      </c>
      <c r="Q198" s="24">
        <v>0.0019105718870916898</v>
      </c>
      <c r="R198" s="24">
        <v>-4.857393631002467E-05</v>
      </c>
      <c r="S198" s="24">
        <v>-0.00019435536384822694</v>
      </c>
      <c r="T198" s="24">
        <v>1.242889864335011E-05</v>
      </c>
      <c r="U198" s="24">
        <v>4.305509322134372E-05</v>
      </c>
      <c r="V198" s="24">
        <v>-3.835381561447944E-06</v>
      </c>
      <c r="W198" s="24">
        <v>-1.1877043524644333E-05</v>
      </c>
      <c r="X198" s="24">
        <v>67.5</v>
      </c>
    </row>
    <row r="199" spans="1:24" ht="12.75" hidden="1">
      <c r="A199" s="24">
        <v>1445</v>
      </c>
      <c r="B199" s="24">
        <v>147.3800048828125</v>
      </c>
      <c r="C199" s="24">
        <v>150.5800018310547</v>
      </c>
      <c r="D199" s="24">
        <v>9.148691177368164</v>
      </c>
      <c r="E199" s="24">
        <v>9.405198097229004</v>
      </c>
      <c r="F199" s="24">
        <v>31.630147403602837</v>
      </c>
      <c r="G199" s="24" t="s">
        <v>58</v>
      </c>
      <c r="H199" s="24">
        <v>2.492464237747086</v>
      </c>
      <c r="I199" s="24">
        <v>82.37246912055959</v>
      </c>
      <c r="J199" s="24" t="s">
        <v>61</v>
      </c>
      <c r="K199" s="24">
        <v>0.18138617541112279</v>
      </c>
      <c r="L199" s="24">
        <v>0.28021400032879784</v>
      </c>
      <c r="M199" s="24">
        <v>0.041903675507585614</v>
      </c>
      <c r="N199" s="24">
        <v>-0.05839976412897289</v>
      </c>
      <c r="O199" s="24">
        <v>0.007451059127685277</v>
      </c>
      <c r="P199" s="24">
        <v>0.00803667551374605</v>
      </c>
      <c r="Q199" s="24">
        <v>0.0008154040163392247</v>
      </c>
      <c r="R199" s="24">
        <v>-0.0008976296251340246</v>
      </c>
      <c r="S199" s="24">
        <v>0.0001111445825534741</v>
      </c>
      <c r="T199" s="24">
        <v>0.00011761432187477629</v>
      </c>
      <c r="U199" s="24">
        <v>1.4458765503823048E-05</v>
      </c>
      <c r="V199" s="24">
        <v>-3.313317079950152E-05</v>
      </c>
      <c r="W199" s="24">
        <v>7.3333533078265255E-06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144</v>
      </c>
      <c r="B201" s="24">
        <v>157.32</v>
      </c>
      <c r="C201" s="24">
        <v>173.92</v>
      </c>
      <c r="D201" s="24">
        <v>8.297203442731428</v>
      </c>
      <c r="E201" s="24">
        <v>8.694535621108388</v>
      </c>
      <c r="F201" s="24">
        <v>37.40350278662128</v>
      </c>
      <c r="G201" s="24" t="s">
        <v>59</v>
      </c>
      <c r="H201" s="24">
        <v>17.62878852175298</v>
      </c>
      <c r="I201" s="24">
        <v>107.44878852175297</v>
      </c>
      <c r="J201" s="24" t="s">
        <v>73</v>
      </c>
      <c r="K201" s="24">
        <v>1.3530214179762672</v>
      </c>
      <c r="M201" s="24" t="s">
        <v>68</v>
      </c>
      <c r="N201" s="24">
        <v>0.9315011856656454</v>
      </c>
      <c r="X201" s="24">
        <v>67.5</v>
      </c>
    </row>
    <row r="202" spans="1:24" ht="12.75" hidden="1">
      <c r="A202" s="24">
        <v>1445</v>
      </c>
      <c r="B202" s="24">
        <v>147.47999572753906</v>
      </c>
      <c r="C202" s="24">
        <v>159.17999267578125</v>
      </c>
      <c r="D202" s="24">
        <v>9.556122779846191</v>
      </c>
      <c r="E202" s="24">
        <v>9.802456855773926</v>
      </c>
      <c r="F202" s="24">
        <v>35.596027685017766</v>
      </c>
      <c r="G202" s="24" t="s">
        <v>56</v>
      </c>
      <c r="H202" s="24">
        <v>8.768596674954608</v>
      </c>
      <c r="I202" s="24">
        <v>88.74859240249367</v>
      </c>
      <c r="J202" s="24" t="s">
        <v>62</v>
      </c>
      <c r="K202" s="24">
        <v>0.8851229938377817</v>
      </c>
      <c r="L202" s="24">
        <v>0.7165120769619576</v>
      </c>
      <c r="M202" s="24">
        <v>0.20954062173706775</v>
      </c>
      <c r="N202" s="24">
        <v>0.10283084725712208</v>
      </c>
      <c r="O202" s="24">
        <v>0.03554800811996437</v>
      </c>
      <c r="P202" s="24">
        <v>0.020554304040017332</v>
      </c>
      <c r="Q202" s="24">
        <v>0.004327135869879315</v>
      </c>
      <c r="R202" s="24">
        <v>0.001582841522254726</v>
      </c>
      <c r="S202" s="24">
        <v>0.00046637681733444774</v>
      </c>
      <c r="T202" s="24">
        <v>0.0003024324273439163</v>
      </c>
      <c r="U202" s="24">
        <v>9.46697633110497E-05</v>
      </c>
      <c r="V202" s="24">
        <v>5.8732915814373365E-05</v>
      </c>
      <c r="W202" s="24">
        <v>2.9075436002333E-05</v>
      </c>
      <c r="X202" s="24">
        <v>67.5</v>
      </c>
    </row>
    <row r="203" spans="1:24" ht="12.75" hidden="1">
      <c r="A203" s="24">
        <v>144</v>
      </c>
      <c r="B203" s="24">
        <v>139.3000030517578</v>
      </c>
      <c r="C203" s="24">
        <v>151.3000030517578</v>
      </c>
      <c r="D203" s="24">
        <v>8.900289535522461</v>
      </c>
      <c r="E203" s="24">
        <v>9.123260498046875</v>
      </c>
      <c r="F203" s="24">
        <v>32.006140502814354</v>
      </c>
      <c r="G203" s="24" t="s">
        <v>57</v>
      </c>
      <c r="H203" s="24">
        <v>13.848879184364534</v>
      </c>
      <c r="I203" s="24">
        <v>85.64888223612235</v>
      </c>
      <c r="J203" s="24" t="s">
        <v>60</v>
      </c>
      <c r="K203" s="24">
        <v>0.14198540742217014</v>
      </c>
      <c r="L203" s="24">
        <v>0.0038999242111026626</v>
      </c>
      <c r="M203" s="24">
        <v>-0.03596122791515342</v>
      </c>
      <c r="N203" s="24">
        <v>-0.001063471464944015</v>
      </c>
      <c r="O203" s="24">
        <v>0.0053234094606851015</v>
      </c>
      <c r="P203" s="24">
        <v>0.0004461207942707157</v>
      </c>
      <c r="Q203" s="24">
        <v>-0.000854185001384703</v>
      </c>
      <c r="R203" s="24">
        <v>-8.546660770140418E-05</v>
      </c>
      <c r="S203" s="24">
        <v>3.858110420200777E-05</v>
      </c>
      <c r="T203" s="24">
        <v>3.175979560169679E-05</v>
      </c>
      <c r="U203" s="24">
        <v>-2.6005419944264132E-05</v>
      </c>
      <c r="V203" s="24">
        <v>-6.742213843681682E-06</v>
      </c>
      <c r="W203" s="24">
        <v>1.4487223019287971E-06</v>
      </c>
      <c r="X203" s="24">
        <v>67.5</v>
      </c>
    </row>
    <row r="204" spans="1:24" ht="12.75" hidden="1">
      <c r="A204" s="24">
        <v>144</v>
      </c>
      <c r="B204" s="24">
        <v>189.47999572753906</v>
      </c>
      <c r="C204" s="24">
        <v>183.67999267578125</v>
      </c>
      <c r="D204" s="24">
        <v>8.265369415283203</v>
      </c>
      <c r="E204" s="24">
        <v>9.05631160736084</v>
      </c>
      <c r="F204" s="24">
        <v>37.41742734930801</v>
      </c>
      <c r="G204" s="24" t="s">
        <v>58</v>
      </c>
      <c r="H204" s="24">
        <v>-13.931625003797151</v>
      </c>
      <c r="I204" s="24">
        <v>108.04837072374191</v>
      </c>
      <c r="J204" s="24" t="s">
        <v>61</v>
      </c>
      <c r="K204" s="24">
        <v>-0.8736606081880527</v>
      </c>
      <c r="L204" s="24">
        <v>0.7165014633784679</v>
      </c>
      <c r="M204" s="24">
        <v>-0.20643173749399898</v>
      </c>
      <c r="N204" s="24">
        <v>-0.10282534792579513</v>
      </c>
      <c r="O204" s="24">
        <v>-0.03514715056744915</v>
      </c>
      <c r="P204" s="24">
        <v>0.02054946205637491</v>
      </c>
      <c r="Q204" s="24">
        <v>-0.004241989252674461</v>
      </c>
      <c r="R204" s="24">
        <v>-0.0015805324240716076</v>
      </c>
      <c r="S204" s="24">
        <v>-0.0004647782634176889</v>
      </c>
      <c r="T204" s="24">
        <v>0.0003007601843537001</v>
      </c>
      <c r="U204" s="24">
        <v>-9.102791999651888E-05</v>
      </c>
      <c r="V204" s="24">
        <v>-5.8344648019714165E-05</v>
      </c>
      <c r="W204" s="24">
        <v>-2.9039321314687372E-05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144</v>
      </c>
      <c r="B206" s="24">
        <v>157.32</v>
      </c>
      <c r="C206" s="24">
        <v>173.92</v>
      </c>
      <c r="D206" s="24">
        <v>8.297203442731428</v>
      </c>
      <c r="E206" s="24">
        <v>8.694535621108388</v>
      </c>
      <c r="F206" s="24">
        <v>31.655787115982907</v>
      </c>
      <c r="G206" s="24" t="s">
        <v>59</v>
      </c>
      <c r="H206" s="24">
        <v>1.1173647361044914</v>
      </c>
      <c r="I206" s="24">
        <v>90.93736473610448</v>
      </c>
      <c r="J206" s="24" t="s">
        <v>73</v>
      </c>
      <c r="K206" s="24">
        <v>0.9151061974348631</v>
      </c>
      <c r="M206" s="24" t="s">
        <v>68</v>
      </c>
      <c r="N206" s="24">
        <v>0.7047893425355628</v>
      </c>
      <c r="X206" s="24">
        <v>67.5</v>
      </c>
    </row>
    <row r="207" spans="1:24" ht="12.75" hidden="1">
      <c r="A207" s="24">
        <v>1445</v>
      </c>
      <c r="B207" s="24">
        <v>147.47999572753906</v>
      </c>
      <c r="C207" s="24">
        <v>159.17999267578125</v>
      </c>
      <c r="D207" s="24">
        <v>9.556122779846191</v>
      </c>
      <c r="E207" s="24">
        <v>9.802456855773926</v>
      </c>
      <c r="F207" s="24">
        <v>35.596027685017766</v>
      </c>
      <c r="G207" s="24" t="s">
        <v>56</v>
      </c>
      <c r="H207" s="24">
        <v>8.768596674954608</v>
      </c>
      <c r="I207" s="24">
        <v>88.74859240249367</v>
      </c>
      <c r="J207" s="24" t="s">
        <v>62</v>
      </c>
      <c r="K207" s="24">
        <v>0.6091300435468454</v>
      </c>
      <c r="L207" s="24">
        <v>0.7150275481123819</v>
      </c>
      <c r="M207" s="24">
        <v>0.1442034495824564</v>
      </c>
      <c r="N207" s="24">
        <v>0.10477055245332172</v>
      </c>
      <c r="O207" s="24">
        <v>0.02446385952377115</v>
      </c>
      <c r="P207" s="24">
        <v>0.02051191794940624</v>
      </c>
      <c r="Q207" s="24">
        <v>0.0029777543450018387</v>
      </c>
      <c r="R207" s="24">
        <v>0.0016127134916504393</v>
      </c>
      <c r="S207" s="24">
        <v>0.00032094277291359316</v>
      </c>
      <c r="T207" s="24">
        <v>0.00030181934093444316</v>
      </c>
      <c r="U207" s="24">
        <v>6.51267680976706E-05</v>
      </c>
      <c r="V207" s="24">
        <v>5.986079321609362E-05</v>
      </c>
      <c r="W207" s="24">
        <v>2.001316224512133E-05</v>
      </c>
      <c r="X207" s="24">
        <v>67.5</v>
      </c>
    </row>
    <row r="208" spans="1:24" ht="12.75" hidden="1">
      <c r="A208" s="24">
        <v>144</v>
      </c>
      <c r="B208" s="24">
        <v>189.47999572753906</v>
      </c>
      <c r="C208" s="24">
        <v>183.67999267578125</v>
      </c>
      <c r="D208" s="24">
        <v>8.265369415283203</v>
      </c>
      <c r="E208" s="24">
        <v>9.05631160736084</v>
      </c>
      <c r="F208" s="24">
        <v>40.1661519846178</v>
      </c>
      <c r="G208" s="24" t="s">
        <v>57</v>
      </c>
      <c r="H208" s="24">
        <v>-5.994274965248152</v>
      </c>
      <c r="I208" s="24">
        <v>115.98572076229091</v>
      </c>
      <c r="J208" s="24" t="s">
        <v>60</v>
      </c>
      <c r="K208" s="24">
        <v>0.2756444808845085</v>
      </c>
      <c r="L208" s="24">
        <v>-0.0038894588552454835</v>
      </c>
      <c r="M208" s="24">
        <v>-0.0637891409528581</v>
      </c>
      <c r="N208" s="24">
        <v>-0.0010832295421954257</v>
      </c>
      <c r="O208" s="24">
        <v>0.011305163557795771</v>
      </c>
      <c r="P208" s="24">
        <v>-0.0004451551100652285</v>
      </c>
      <c r="Q208" s="24">
        <v>-0.0012466935724719194</v>
      </c>
      <c r="R208" s="24">
        <v>-8.709828521544975E-05</v>
      </c>
      <c r="S208" s="24">
        <v>0.00016720270611437056</v>
      </c>
      <c r="T208" s="24">
        <v>-3.1708731848003E-05</v>
      </c>
      <c r="U208" s="24">
        <v>-2.2484080569693885E-05</v>
      </c>
      <c r="V208" s="24">
        <v>-6.870336072525146E-06</v>
      </c>
      <c r="W208" s="24">
        <v>1.0984916744384481E-05</v>
      </c>
      <c r="X208" s="24">
        <v>67.5</v>
      </c>
    </row>
    <row r="209" spans="1:24" ht="12.75" hidden="1">
      <c r="A209" s="24">
        <v>144</v>
      </c>
      <c r="B209" s="24">
        <v>139.3000030517578</v>
      </c>
      <c r="C209" s="24">
        <v>151.3000030517578</v>
      </c>
      <c r="D209" s="24">
        <v>8.900289535522461</v>
      </c>
      <c r="E209" s="24">
        <v>9.123260498046875</v>
      </c>
      <c r="F209" s="24">
        <v>35.39562160294451</v>
      </c>
      <c r="G209" s="24" t="s">
        <v>58</v>
      </c>
      <c r="H209" s="24">
        <v>22.919178290283995</v>
      </c>
      <c r="I209" s="24">
        <v>94.71918134204181</v>
      </c>
      <c r="J209" s="24" t="s">
        <v>61</v>
      </c>
      <c r="K209" s="24">
        <v>0.5431938237031894</v>
      </c>
      <c r="L209" s="24">
        <v>-0.7150169694975204</v>
      </c>
      <c r="M209" s="24">
        <v>0.12932741537654127</v>
      </c>
      <c r="N209" s="24">
        <v>-0.1047649525133914</v>
      </c>
      <c r="O209" s="24">
        <v>0.021695015550358444</v>
      </c>
      <c r="P209" s="24">
        <v>-0.02050708694308279</v>
      </c>
      <c r="Q209" s="24">
        <v>0.0027042145025005936</v>
      </c>
      <c r="R209" s="24">
        <v>-0.0016103598029210365</v>
      </c>
      <c r="S209" s="24">
        <v>0.0002739480216272745</v>
      </c>
      <c r="T209" s="24">
        <v>-0.0003001490811025299</v>
      </c>
      <c r="U209" s="24">
        <v>6.112251666761832E-05</v>
      </c>
      <c r="V209" s="24">
        <v>-5.9465225524759255E-05</v>
      </c>
      <c r="W209" s="24">
        <v>1.6728964916231107E-05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144</v>
      </c>
      <c r="B211" s="24">
        <v>157.32</v>
      </c>
      <c r="C211" s="24">
        <v>173.92</v>
      </c>
      <c r="D211" s="24">
        <v>8.297203442731428</v>
      </c>
      <c r="E211" s="24">
        <v>8.694535621108388</v>
      </c>
      <c r="F211" s="24">
        <v>37.40350278662128</v>
      </c>
      <c r="G211" s="24" t="s">
        <v>59</v>
      </c>
      <c r="H211" s="24">
        <v>17.62878852175298</v>
      </c>
      <c r="I211" s="24">
        <v>107.44878852175297</v>
      </c>
      <c r="J211" s="24" t="s">
        <v>73</v>
      </c>
      <c r="K211" s="24">
        <v>1.289844388680382</v>
      </c>
      <c r="M211" s="24" t="s">
        <v>68</v>
      </c>
      <c r="N211" s="24">
        <v>0.6905234733866102</v>
      </c>
      <c r="X211" s="24">
        <v>67.5</v>
      </c>
    </row>
    <row r="212" spans="1:24" ht="12.75" hidden="1">
      <c r="A212" s="24">
        <v>144</v>
      </c>
      <c r="B212" s="24">
        <v>139.3000030517578</v>
      </c>
      <c r="C212" s="24">
        <v>151.3000030517578</v>
      </c>
      <c r="D212" s="24">
        <v>8.900289535522461</v>
      </c>
      <c r="E212" s="24">
        <v>9.123260498046875</v>
      </c>
      <c r="F212" s="24">
        <v>32.88594141714362</v>
      </c>
      <c r="G212" s="24" t="s">
        <v>56</v>
      </c>
      <c r="H212" s="24">
        <v>16.203238807824732</v>
      </c>
      <c r="I212" s="24">
        <v>88.00324185958254</v>
      </c>
      <c r="J212" s="24" t="s">
        <v>62</v>
      </c>
      <c r="K212" s="24">
        <v>1.0901169663991084</v>
      </c>
      <c r="L212" s="24">
        <v>0.14520705079927523</v>
      </c>
      <c r="M212" s="24">
        <v>0.2580696617855004</v>
      </c>
      <c r="N212" s="24">
        <v>0.10880560613965566</v>
      </c>
      <c r="O212" s="24">
        <v>0.0437810728070573</v>
      </c>
      <c r="P212" s="24">
        <v>0.0041653369010941094</v>
      </c>
      <c r="Q212" s="24">
        <v>0.005329207026316066</v>
      </c>
      <c r="R212" s="24">
        <v>0.0016748494901297</v>
      </c>
      <c r="S212" s="24">
        <v>0.0005744183526943607</v>
      </c>
      <c r="T212" s="24">
        <v>6.129143047684073E-05</v>
      </c>
      <c r="U212" s="24">
        <v>0.000116577693242255</v>
      </c>
      <c r="V212" s="24">
        <v>6.215863080774118E-05</v>
      </c>
      <c r="W212" s="24">
        <v>3.581544232421704E-05</v>
      </c>
      <c r="X212" s="24">
        <v>67.5</v>
      </c>
    </row>
    <row r="213" spans="1:24" ht="12.75" hidden="1">
      <c r="A213" s="24">
        <v>1445</v>
      </c>
      <c r="B213" s="24">
        <v>147.47999572753906</v>
      </c>
      <c r="C213" s="24">
        <v>159.17999267578125</v>
      </c>
      <c r="D213" s="24">
        <v>9.556122779846191</v>
      </c>
      <c r="E213" s="24">
        <v>9.802456855773926</v>
      </c>
      <c r="F213" s="24">
        <v>32.0813656160593</v>
      </c>
      <c r="G213" s="24" t="s">
        <v>57</v>
      </c>
      <c r="H213" s="24">
        <v>0.0057843142431863726</v>
      </c>
      <c r="I213" s="24">
        <v>79.98578004178225</v>
      </c>
      <c r="J213" s="24" t="s">
        <v>60</v>
      </c>
      <c r="K213" s="24">
        <v>0.6744913955595011</v>
      </c>
      <c r="L213" s="24">
        <v>0.0007916327724273504</v>
      </c>
      <c r="M213" s="24">
        <v>-0.1619702716922384</v>
      </c>
      <c r="N213" s="24">
        <v>-0.0011248502007531723</v>
      </c>
      <c r="O213" s="24">
        <v>0.026716136187755844</v>
      </c>
      <c r="P213" s="24">
        <v>9.038841988634435E-05</v>
      </c>
      <c r="Q213" s="24">
        <v>-0.003452379264954054</v>
      </c>
      <c r="R213" s="24">
        <v>-9.040991718210271E-05</v>
      </c>
      <c r="S213" s="24">
        <v>0.0003190024392547764</v>
      </c>
      <c r="T213" s="24">
        <v>6.420912611529878E-06</v>
      </c>
      <c r="U213" s="24">
        <v>-8.232125496422165E-05</v>
      </c>
      <c r="V213" s="24">
        <v>-7.128402139342826E-06</v>
      </c>
      <c r="W213" s="24">
        <v>1.8892300299790936E-05</v>
      </c>
      <c r="X213" s="24">
        <v>67.5</v>
      </c>
    </row>
    <row r="214" spans="1:24" ht="12.75" hidden="1">
      <c r="A214" s="24">
        <v>144</v>
      </c>
      <c r="B214" s="24">
        <v>189.47999572753906</v>
      </c>
      <c r="C214" s="24">
        <v>183.67999267578125</v>
      </c>
      <c r="D214" s="24">
        <v>8.265369415283203</v>
      </c>
      <c r="E214" s="24">
        <v>9.05631160736084</v>
      </c>
      <c r="F214" s="24">
        <v>40.1661519846178</v>
      </c>
      <c r="G214" s="24" t="s">
        <v>58</v>
      </c>
      <c r="H214" s="24">
        <v>-5.994274965248152</v>
      </c>
      <c r="I214" s="24">
        <v>115.98572076229091</v>
      </c>
      <c r="J214" s="24" t="s">
        <v>61</v>
      </c>
      <c r="K214" s="24">
        <v>-0.8563973130197171</v>
      </c>
      <c r="L214" s="24">
        <v>0.1452048928906217</v>
      </c>
      <c r="M214" s="24">
        <v>-0.20091187476609002</v>
      </c>
      <c r="N214" s="24">
        <v>-0.1087997915413616</v>
      </c>
      <c r="O214" s="24">
        <v>-0.034684728676092236</v>
      </c>
      <c r="P214" s="24">
        <v>0.004164356064647538</v>
      </c>
      <c r="Q214" s="24">
        <v>-0.004059744442726886</v>
      </c>
      <c r="R214" s="24">
        <v>-0.0016724075046061118</v>
      </c>
      <c r="S214" s="24">
        <v>-0.00047769643882030957</v>
      </c>
      <c r="T214" s="24">
        <v>6.0954174025512784E-05</v>
      </c>
      <c r="U214" s="24">
        <v>-8.254434894528468E-05</v>
      </c>
      <c r="V214" s="24">
        <v>-6.174853250752509E-05</v>
      </c>
      <c r="W214" s="24">
        <v>-3.042740373843678E-05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144</v>
      </c>
      <c r="B216" s="24">
        <v>157.32</v>
      </c>
      <c r="C216" s="24">
        <v>173.92</v>
      </c>
      <c r="D216" s="24">
        <v>8.297203442731428</v>
      </c>
      <c r="E216" s="24">
        <v>8.694535621108388</v>
      </c>
      <c r="F216" s="24">
        <v>34.21655989340572</v>
      </c>
      <c r="G216" s="24" t="s">
        <v>59</v>
      </c>
      <c r="H216" s="24">
        <v>8.47367930865262</v>
      </c>
      <c r="I216" s="24">
        <v>98.29367930865261</v>
      </c>
      <c r="J216" s="24" t="s">
        <v>73</v>
      </c>
      <c r="K216" s="24">
        <v>1.3223670351294925</v>
      </c>
      <c r="M216" s="24" t="s">
        <v>68</v>
      </c>
      <c r="N216" s="24">
        <v>0.9204362794103566</v>
      </c>
      <c r="X216" s="24">
        <v>67.5</v>
      </c>
    </row>
    <row r="217" spans="1:24" ht="12.75" hidden="1">
      <c r="A217" s="24">
        <v>144</v>
      </c>
      <c r="B217" s="24">
        <v>139.3000030517578</v>
      </c>
      <c r="C217" s="24">
        <v>151.3000030517578</v>
      </c>
      <c r="D217" s="24">
        <v>8.900289535522461</v>
      </c>
      <c r="E217" s="24">
        <v>9.123260498046875</v>
      </c>
      <c r="F217" s="24">
        <v>32.88594141714362</v>
      </c>
      <c r="G217" s="24" t="s">
        <v>56</v>
      </c>
      <c r="H217" s="24">
        <v>16.203238807824732</v>
      </c>
      <c r="I217" s="24">
        <v>88.00324185958254</v>
      </c>
      <c r="J217" s="24" t="s">
        <v>62</v>
      </c>
      <c r="K217" s="24">
        <v>0.8623206843606914</v>
      </c>
      <c r="L217" s="24">
        <v>0.7245769884748912</v>
      </c>
      <c r="M217" s="24">
        <v>0.20414249967899056</v>
      </c>
      <c r="N217" s="24">
        <v>0.10213756932388739</v>
      </c>
      <c r="O217" s="24">
        <v>0.03463244609743923</v>
      </c>
      <c r="P217" s="24">
        <v>0.020785944399182438</v>
      </c>
      <c r="Q217" s="24">
        <v>0.004215517788991894</v>
      </c>
      <c r="R217" s="24">
        <v>0.001572223922123468</v>
      </c>
      <c r="S217" s="24">
        <v>0.0004543700503202628</v>
      </c>
      <c r="T217" s="24">
        <v>0.00030584038736433</v>
      </c>
      <c r="U217" s="24">
        <v>9.218786739442769E-05</v>
      </c>
      <c r="V217" s="24">
        <v>5.836287259141479E-05</v>
      </c>
      <c r="W217" s="24">
        <v>2.8326995166952625E-05</v>
      </c>
      <c r="X217" s="24">
        <v>67.5</v>
      </c>
    </row>
    <row r="218" spans="1:24" ht="12.75" hidden="1">
      <c r="A218" s="24">
        <v>144</v>
      </c>
      <c r="B218" s="24">
        <v>189.47999572753906</v>
      </c>
      <c r="C218" s="24">
        <v>183.67999267578125</v>
      </c>
      <c r="D218" s="24">
        <v>8.265369415283203</v>
      </c>
      <c r="E218" s="24">
        <v>9.05631160736084</v>
      </c>
      <c r="F218" s="24">
        <v>37.41742734930801</v>
      </c>
      <c r="G218" s="24" t="s">
        <v>57</v>
      </c>
      <c r="H218" s="24">
        <v>-13.931625003797151</v>
      </c>
      <c r="I218" s="24">
        <v>108.04837072374191</v>
      </c>
      <c r="J218" s="24" t="s">
        <v>60</v>
      </c>
      <c r="K218" s="24">
        <v>0.8616277221545579</v>
      </c>
      <c r="L218" s="24">
        <v>-0.003941141463436122</v>
      </c>
      <c r="M218" s="24">
        <v>-0.20405829705373427</v>
      </c>
      <c r="N218" s="24">
        <v>-0.0010556593876724129</v>
      </c>
      <c r="O218" s="24">
        <v>0.03458762244835119</v>
      </c>
      <c r="P218" s="24">
        <v>-0.00045115559282529847</v>
      </c>
      <c r="Q218" s="24">
        <v>-0.004215504710305418</v>
      </c>
      <c r="R218" s="24">
        <v>-8.487244151008927E-05</v>
      </c>
      <c r="S218" s="24">
        <v>0.00045118240291652285</v>
      </c>
      <c r="T218" s="24">
        <v>-3.214366187438313E-05</v>
      </c>
      <c r="U218" s="24">
        <v>-9.191574883078501E-05</v>
      </c>
      <c r="V218" s="24">
        <v>-6.690201663758534E-06</v>
      </c>
      <c r="W218" s="24">
        <v>2.8001554229010323E-05</v>
      </c>
      <c r="X218" s="24">
        <v>67.5</v>
      </c>
    </row>
    <row r="219" spans="1:24" ht="12.75" hidden="1">
      <c r="A219" s="24">
        <v>1445</v>
      </c>
      <c r="B219" s="24">
        <v>147.47999572753906</v>
      </c>
      <c r="C219" s="24">
        <v>159.17999267578125</v>
      </c>
      <c r="D219" s="24">
        <v>9.556122779846191</v>
      </c>
      <c r="E219" s="24">
        <v>9.802456855773926</v>
      </c>
      <c r="F219" s="24">
        <v>38.25251635834223</v>
      </c>
      <c r="G219" s="24" t="s">
        <v>58</v>
      </c>
      <c r="H219" s="24">
        <v>15.391797234772795</v>
      </c>
      <c r="I219" s="24">
        <v>95.37179296231186</v>
      </c>
      <c r="J219" s="24" t="s">
        <v>61</v>
      </c>
      <c r="K219" s="24">
        <v>-0.03456343575282003</v>
      </c>
      <c r="L219" s="24">
        <v>-0.7245662700066211</v>
      </c>
      <c r="M219" s="24">
        <v>-0.005862727924491268</v>
      </c>
      <c r="N219" s="24">
        <v>-0.10213211370890705</v>
      </c>
      <c r="O219" s="24">
        <v>-0.00176144715002935</v>
      </c>
      <c r="P219" s="24">
        <v>-0.0207810476924761</v>
      </c>
      <c r="Q219" s="24">
        <v>-1.0500795205205416E-05</v>
      </c>
      <c r="R219" s="24">
        <v>-0.0015699314411685044</v>
      </c>
      <c r="S219" s="24">
        <v>-5.372691994252588E-05</v>
      </c>
      <c r="T219" s="24">
        <v>-0.0003041465560292747</v>
      </c>
      <c r="U219" s="24">
        <v>7.077994886168635E-06</v>
      </c>
      <c r="V219" s="24">
        <v>-5.797815190931803E-05</v>
      </c>
      <c r="W219" s="24">
        <v>-4.2815436408322805E-06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144</v>
      </c>
      <c r="B221" s="100">
        <v>157.32</v>
      </c>
      <c r="C221" s="100">
        <v>173.92</v>
      </c>
      <c r="D221" s="100">
        <v>8.297203442731428</v>
      </c>
      <c r="E221" s="100">
        <v>8.694535621108388</v>
      </c>
      <c r="F221" s="100">
        <v>31.655787115982907</v>
      </c>
      <c r="G221" s="100" t="s">
        <v>59</v>
      </c>
      <c r="H221" s="100">
        <v>1.1173647361044914</v>
      </c>
      <c r="I221" s="100">
        <v>90.93736473610448</v>
      </c>
      <c r="J221" s="100" t="s">
        <v>73</v>
      </c>
      <c r="K221" s="100">
        <v>0.8976137316850075</v>
      </c>
      <c r="M221" s="100" t="s">
        <v>68</v>
      </c>
      <c r="N221" s="100">
        <v>0.4856287596370029</v>
      </c>
      <c r="X221" s="100">
        <v>67.5</v>
      </c>
    </row>
    <row r="222" spans="1:24" s="100" customFormat="1" ht="12.75">
      <c r="A222" s="100">
        <v>144</v>
      </c>
      <c r="B222" s="100">
        <v>189.47999572753906</v>
      </c>
      <c r="C222" s="100">
        <v>183.67999267578125</v>
      </c>
      <c r="D222" s="100">
        <v>8.265369415283203</v>
      </c>
      <c r="E222" s="100">
        <v>9.05631160736084</v>
      </c>
      <c r="F222" s="100">
        <v>40.561384734791</v>
      </c>
      <c r="G222" s="100" t="s">
        <v>56</v>
      </c>
      <c r="H222" s="100">
        <v>-4.8529817834851485</v>
      </c>
      <c r="I222" s="100">
        <v>117.12701394405391</v>
      </c>
      <c r="J222" s="100" t="s">
        <v>62</v>
      </c>
      <c r="K222" s="100">
        <v>0.9048988292671577</v>
      </c>
      <c r="L222" s="100">
        <v>0.1469227688681083</v>
      </c>
      <c r="M222" s="100">
        <v>0.21422235114198981</v>
      </c>
      <c r="N222" s="100">
        <v>0.09966746120752902</v>
      </c>
      <c r="O222" s="100">
        <v>0.0363426848467884</v>
      </c>
      <c r="P222" s="100">
        <v>0.0042147807255610075</v>
      </c>
      <c r="Q222" s="100">
        <v>0.004423650480037782</v>
      </c>
      <c r="R222" s="100">
        <v>0.0015340925966500407</v>
      </c>
      <c r="S222" s="100">
        <v>0.0004768046008697726</v>
      </c>
      <c r="T222" s="100">
        <v>6.200113062359887E-05</v>
      </c>
      <c r="U222" s="100">
        <v>9.673732708782645E-05</v>
      </c>
      <c r="V222" s="100">
        <v>5.692666320421876E-05</v>
      </c>
      <c r="W222" s="100">
        <v>2.9733514367119178E-05</v>
      </c>
      <c r="X222" s="100">
        <v>67.5</v>
      </c>
    </row>
    <row r="223" spans="1:24" s="100" customFormat="1" ht="12.75">
      <c r="A223" s="100">
        <v>1445</v>
      </c>
      <c r="B223" s="100">
        <v>147.47999572753906</v>
      </c>
      <c r="C223" s="100">
        <v>159.17999267578125</v>
      </c>
      <c r="D223" s="100">
        <v>9.556122779846191</v>
      </c>
      <c r="E223" s="100">
        <v>9.802456855773926</v>
      </c>
      <c r="F223" s="100">
        <v>38.25251635834223</v>
      </c>
      <c r="G223" s="100" t="s">
        <v>57</v>
      </c>
      <c r="H223" s="100">
        <v>15.391797234772795</v>
      </c>
      <c r="I223" s="100">
        <v>95.37179296231186</v>
      </c>
      <c r="J223" s="100" t="s">
        <v>60</v>
      </c>
      <c r="K223" s="100">
        <v>-0.5462219706789851</v>
      </c>
      <c r="L223" s="100">
        <v>0.0008001102272693331</v>
      </c>
      <c r="M223" s="100">
        <v>0.13124375053699558</v>
      </c>
      <c r="N223" s="100">
        <v>-0.0010311169682415214</v>
      </c>
      <c r="O223" s="100">
        <v>-0.02162348022803871</v>
      </c>
      <c r="P223" s="100">
        <v>9.15448369444316E-05</v>
      </c>
      <c r="Q223" s="100">
        <v>0.0028010089983904513</v>
      </c>
      <c r="R223" s="100">
        <v>-8.289599263273027E-05</v>
      </c>
      <c r="S223" s="100">
        <v>-0.0002571459439745951</v>
      </c>
      <c r="T223" s="100">
        <v>6.521026535157291E-06</v>
      </c>
      <c r="U223" s="100">
        <v>6.699053105931757E-05</v>
      </c>
      <c r="V223" s="100">
        <v>-6.544486908402447E-06</v>
      </c>
      <c r="W223" s="100">
        <v>-1.518750429167381E-05</v>
      </c>
      <c r="X223" s="100">
        <v>67.5</v>
      </c>
    </row>
    <row r="224" spans="1:24" s="100" customFormat="1" ht="12.75">
      <c r="A224" s="100">
        <v>144</v>
      </c>
      <c r="B224" s="100">
        <v>139.3000030517578</v>
      </c>
      <c r="C224" s="100">
        <v>151.3000030517578</v>
      </c>
      <c r="D224" s="100">
        <v>8.900289535522461</v>
      </c>
      <c r="E224" s="100">
        <v>9.123260498046875</v>
      </c>
      <c r="F224" s="100">
        <v>32.006140502814354</v>
      </c>
      <c r="G224" s="100" t="s">
        <v>58</v>
      </c>
      <c r="H224" s="100">
        <v>13.848879184364534</v>
      </c>
      <c r="I224" s="100">
        <v>85.64888223612235</v>
      </c>
      <c r="J224" s="100" t="s">
        <v>61</v>
      </c>
      <c r="K224" s="100">
        <v>0.7214453894485976</v>
      </c>
      <c r="L224" s="100">
        <v>0.14692059023668463</v>
      </c>
      <c r="M224" s="100">
        <v>0.1693112331588925</v>
      </c>
      <c r="N224" s="100">
        <v>-0.09966212731701099</v>
      </c>
      <c r="O224" s="100">
        <v>0.029209858690185445</v>
      </c>
      <c r="P224" s="100">
        <v>0.004213786433528566</v>
      </c>
      <c r="Q224" s="100">
        <v>0.0034238913768509403</v>
      </c>
      <c r="R224" s="100">
        <v>-0.001531851281783548</v>
      </c>
      <c r="S224" s="100">
        <v>0.000401520349307476</v>
      </c>
      <c r="T224" s="100">
        <v>6.16572494645386E-05</v>
      </c>
      <c r="U224" s="100">
        <v>6.978810214132298E-05</v>
      </c>
      <c r="V224" s="100">
        <v>-5.654922346657205E-05</v>
      </c>
      <c r="W224" s="100">
        <v>2.5562112393346373E-05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144</v>
      </c>
      <c r="B226" s="24">
        <v>157.32</v>
      </c>
      <c r="C226" s="24">
        <v>173.92</v>
      </c>
      <c r="D226" s="24">
        <v>8.297203442731428</v>
      </c>
      <c r="E226" s="24">
        <v>8.694535621108388</v>
      </c>
      <c r="F226" s="24">
        <v>34.21655989340572</v>
      </c>
      <c r="G226" s="24" t="s">
        <v>59</v>
      </c>
      <c r="H226" s="24">
        <v>8.47367930865262</v>
      </c>
      <c r="I226" s="24">
        <v>98.29367930865261</v>
      </c>
      <c r="J226" s="24" t="s">
        <v>73</v>
      </c>
      <c r="K226" s="24">
        <v>0.876841948505255</v>
      </c>
      <c r="M226" s="24" t="s">
        <v>68</v>
      </c>
      <c r="N226" s="24">
        <v>0.6808870956628741</v>
      </c>
      <c r="X226" s="24">
        <v>67.5</v>
      </c>
    </row>
    <row r="227" spans="1:24" ht="12.75" hidden="1">
      <c r="A227" s="24">
        <v>144</v>
      </c>
      <c r="B227" s="24">
        <v>189.47999572753906</v>
      </c>
      <c r="C227" s="24">
        <v>183.67999267578125</v>
      </c>
      <c r="D227" s="24">
        <v>8.265369415283203</v>
      </c>
      <c r="E227" s="24">
        <v>9.05631160736084</v>
      </c>
      <c r="F227" s="24">
        <v>40.561384734791</v>
      </c>
      <c r="G227" s="24" t="s">
        <v>56</v>
      </c>
      <c r="H227" s="24">
        <v>-4.8529817834851485</v>
      </c>
      <c r="I227" s="24">
        <v>117.12701394405391</v>
      </c>
      <c r="J227" s="24" t="s">
        <v>62</v>
      </c>
      <c r="K227" s="24">
        <v>0.5861909331112316</v>
      </c>
      <c r="L227" s="24">
        <v>0.70867835522788</v>
      </c>
      <c r="M227" s="24">
        <v>0.13877300476488813</v>
      </c>
      <c r="N227" s="24">
        <v>0.10373363683690903</v>
      </c>
      <c r="O227" s="24">
        <v>0.02354275806409614</v>
      </c>
      <c r="P227" s="24">
        <v>0.02032972148887933</v>
      </c>
      <c r="Q227" s="24">
        <v>0.002865648425533173</v>
      </c>
      <c r="R227" s="24">
        <v>0.00159667583049494</v>
      </c>
      <c r="S227" s="24">
        <v>0.0003088491000735845</v>
      </c>
      <c r="T227" s="24">
        <v>0.00029911877120067615</v>
      </c>
      <c r="U227" s="24">
        <v>6.26440045784129E-05</v>
      </c>
      <c r="V227" s="24">
        <v>5.92421823852154E-05</v>
      </c>
      <c r="W227" s="24">
        <v>1.9252485357122814E-05</v>
      </c>
      <c r="X227" s="24">
        <v>67.5</v>
      </c>
    </row>
    <row r="228" spans="1:24" ht="12.75" hidden="1">
      <c r="A228" s="24">
        <v>144</v>
      </c>
      <c r="B228" s="24">
        <v>139.3000030517578</v>
      </c>
      <c r="C228" s="24">
        <v>151.3000030517578</v>
      </c>
      <c r="D228" s="24">
        <v>8.900289535522461</v>
      </c>
      <c r="E228" s="24">
        <v>9.123260498046875</v>
      </c>
      <c r="F228" s="24">
        <v>35.39562160294451</v>
      </c>
      <c r="G228" s="24" t="s">
        <v>57</v>
      </c>
      <c r="H228" s="24">
        <v>22.919178290283995</v>
      </c>
      <c r="I228" s="24">
        <v>94.71918134204181</v>
      </c>
      <c r="J228" s="24" t="s">
        <v>60</v>
      </c>
      <c r="K228" s="24">
        <v>-0.5548731053169168</v>
      </c>
      <c r="L228" s="24">
        <v>0.003856820734345248</v>
      </c>
      <c r="M228" s="24">
        <v>0.1318592486984697</v>
      </c>
      <c r="N228" s="24">
        <v>-0.0010732724692734108</v>
      </c>
      <c r="O228" s="24">
        <v>-0.022201665234928964</v>
      </c>
      <c r="P228" s="24">
        <v>0.00044128763731561137</v>
      </c>
      <c r="Q228" s="24">
        <v>0.002745410152114571</v>
      </c>
      <c r="R228" s="24">
        <v>-8.626726473821917E-05</v>
      </c>
      <c r="S228" s="24">
        <v>-0.00028363806811755425</v>
      </c>
      <c r="T228" s="24">
        <v>3.1425827663338274E-05</v>
      </c>
      <c r="U228" s="24">
        <v>6.125191434496427E-05</v>
      </c>
      <c r="V228" s="24">
        <v>-6.810312806396761E-06</v>
      </c>
      <c r="W228" s="24">
        <v>-1.741317138132896E-05</v>
      </c>
      <c r="X228" s="24">
        <v>67.5</v>
      </c>
    </row>
    <row r="229" spans="1:24" ht="12.75" hidden="1">
      <c r="A229" s="24">
        <v>1445</v>
      </c>
      <c r="B229" s="24">
        <v>147.47999572753906</v>
      </c>
      <c r="C229" s="24">
        <v>159.17999267578125</v>
      </c>
      <c r="D229" s="24">
        <v>9.556122779846191</v>
      </c>
      <c r="E229" s="24">
        <v>9.802456855773926</v>
      </c>
      <c r="F229" s="24">
        <v>32.0813656160593</v>
      </c>
      <c r="G229" s="24" t="s">
        <v>58</v>
      </c>
      <c r="H229" s="24">
        <v>0.0057843142431863726</v>
      </c>
      <c r="I229" s="24">
        <v>79.98578004178225</v>
      </c>
      <c r="J229" s="24" t="s">
        <v>61</v>
      </c>
      <c r="K229" s="24">
        <v>0.18903874485876734</v>
      </c>
      <c r="L229" s="24">
        <v>0.70866786021543</v>
      </c>
      <c r="M229" s="24">
        <v>0.04325604448109852</v>
      </c>
      <c r="N229" s="24">
        <v>-0.10372808442084733</v>
      </c>
      <c r="O229" s="24">
        <v>0.007832465643761888</v>
      </c>
      <c r="P229" s="24">
        <v>0.020324931513698994</v>
      </c>
      <c r="Q229" s="24">
        <v>0.0008213793249327634</v>
      </c>
      <c r="R229" s="24">
        <v>-0.0015943436476247184</v>
      </c>
      <c r="S229" s="24">
        <v>0.00012221789120584863</v>
      </c>
      <c r="T229" s="24">
        <v>0.0002974633702496437</v>
      </c>
      <c r="U229" s="24">
        <v>1.3132947068247001E-05</v>
      </c>
      <c r="V229" s="24">
        <v>-5.8849433414793E-05</v>
      </c>
      <c r="W229" s="24">
        <v>8.212165053790289E-06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2004-10-05T10:57:57Z</dcterms:modified>
  <cp:category/>
  <cp:version/>
  <cp:contentType/>
  <cp:contentStatus/>
</cp:coreProperties>
</file>