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<sst xmlns="http://schemas.openxmlformats.org/spreadsheetml/2006/main" count="625" uniqueCount="145">
  <si>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</si>
  <si>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</si>
  <si>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</si>
  <si>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</si>
  <si>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</si>
  <si>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</si>
  <si>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</si>
  <si>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</si>
  <si>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</si>
  <si>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</si>
  <si>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</si>
  <si>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</si>
  <si>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</si>
  <si>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</si>
  <si>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</si>
  <si>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</si>
  <si>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</si>
  <si>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</si>
  <si>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</si>
  <si>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</si>
  <si>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</si>
  <si>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</si>
  <si>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</si>
  <si>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</si>
  <si>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</si>
  <si>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</si>
  <si>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</si>
  <si>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</si>
  <si>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</si>
  <si>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</si>
  <si>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</si>
  <si>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</si>
  <si>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</si>
  <si>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</si>
  <si>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</si>
  <si>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</si>
  <si>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</si>
  <si>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</si>
  <si>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</si>
  <si>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</si>
  <si>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</si>
  <si>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</si>
  <si>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</si>
  <si>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</si>
  <si>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</si>
  <si>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</si>
  <si>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</si>
  <si>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</si>
  <si>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</si>
  <si>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</si>
  <si>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</si>
  <si>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</si>
  <si>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</si>
  <si>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</si>
  <si>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</si>
  <si>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</si>
  <si>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</si>
  <si>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</si>
  <si>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</si>
  <si>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</si>
  <si>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</si>
  <si>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</si>
  <si>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</si>
  <si>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</si>
  <si>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</si>
  <si>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</si>
  <si>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</si>
  <si>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</si>
  <si>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</si>
  <si>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</si>
  <si>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</si>
  <si>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</si>
  <si>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</si>
  <si>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</si>
  <si>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</si>
  <si>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</si>
  <si>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</si>
  <si>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</si>
  <si>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</si>
  <si>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</si>
  <si>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</si>
  <si>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</si>
  <si>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</si>
  <si>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</si>
  <si>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</si>
  <si>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</si>
  <si>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</si>
  <si>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</si>
  <si>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</si>
  <si>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</si>
  <si>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</si>
  <si>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</si>
  <si>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</si>
  <si>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</si>
  <si>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</si>
  <si>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</si>
  <si>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</si>
  <si>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</si>
  <si>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</si>
  <si>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</si>
  <si>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</si>
  <si>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</si>
  <si>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</si>
  <si>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</si>
  <si>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</si>
  <si>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</si>
  <si>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</si>
  <si>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</si>
  <si>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</si>
  <si>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</si>
  <si>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</si>
  <si>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</si>
  <si>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</si>
  <si>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</si>
  <si>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</si>
  <si>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</si>
  <si>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</si>
  <si>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</si>
  <si>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</si>
  <si>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</si>
  <si>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</si>
  <si>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</si>
  <si>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</si>
  <si>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</si>
  <si>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</si>
  <si>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</si>
  <si>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</si>
  <si>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</si>
  <si>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</si>
  <si>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</si>
  <si>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</si>
  <si>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</si>
  <si>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</si>
  <si>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</si>
  <si>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</si>
  <si>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</si>
  <si>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</si>
  <si>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</si>
  <si>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</si>
  <si>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</si>
  <si>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calculation-build with 0.87</t>
  </si>
  <si>
    <t>midplane Lotnr.:</t>
  </si>
  <si>
    <t>between to Coillegs Polyimidfilm 1 X 125µ on the protctionsheet length</t>
  </si>
  <si>
    <t>AP 345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</si>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</sst>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15.335209481802934</v>
      </c>
      <c r="C41" s="77">
        <f aca="true" t="shared" si="0" ref="C41:C55">($B$41*H41+$B$42*J41+$B$43*L41+$B$44*N41+$B$45*P41+$B$46*R41+$B$47*T41+$B$48*V41)/100</f>
        <v>2.7188778802375813E-08</v>
      </c>
      <c r="D41" s="77">
        <f aca="true" t="shared" si="1" ref="D41:D55">($B$41*I41+$B$42*K41+$B$43*M41+$B$44*O41+$B$45*Q41+$B$46*S41+$B$47*U41+$B$48*W41)/100</f>
        <v>-4.695032904457244E-08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8.024992117091571</v>
      </c>
      <c r="C42" s="77">
        <f t="shared" si="0"/>
        <v>-1.36748599691634E-10</v>
      </c>
      <c r="D42" s="77">
        <f t="shared" si="1"/>
        <v>-5.096986324907963E-08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0.6412561327272783</v>
      </c>
      <c r="C43" s="77">
        <f t="shared" si="0"/>
        <v>-0.3305184524174641</v>
      </c>
      <c r="D43" s="77">
        <f t="shared" si="1"/>
        <v>-0.5638797616119511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-0.5112696550311284</v>
      </c>
      <c r="C44" s="77">
        <f t="shared" si="0"/>
        <v>-0.0008993146295352779</v>
      </c>
      <c r="D44" s="77">
        <f t="shared" si="1"/>
        <v>-0.1654874633433166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15.335209481802934</v>
      </c>
      <c r="C45" s="77">
        <f t="shared" si="0"/>
        <v>0.07672372824162493</v>
      </c>
      <c r="D45" s="77">
        <f t="shared" si="1"/>
        <v>-0.13437191173587062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8.024992117091571</v>
      </c>
      <c r="C46" s="77">
        <f t="shared" si="0"/>
        <v>-0.0009492730165531605</v>
      </c>
      <c r="D46" s="77">
        <f t="shared" si="1"/>
        <v>-0.09178918559001473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0.6412561327272783</v>
      </c>
      <c r="C47" s="77">
        <f t="shared" si="0"/>
        <v>-0.013517644829778621</v>
      </c>
      <c r="D47" s="77">
        <f t="shared" si="1"/>
        <v>-0.022501929027254383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-0.5112696550311284</v>
      </c>
      <c r="C48" s="77">
        <f t="shared" si="0"/>
        <v>-0.00010290228017054558</v>
      </c>
      <c r="D48" s="77">
        <f t="shared" si="1"/>
        <v>-0.004746387652864961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0.001510987969119451</v>
      </c>
      <c r="D49" s="77">
        <f t="shared" si="1"/>
        <v>-0.002815504715662468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-7.631956893388506E-05</v>
      </c>
      <c r="D50" s="77">
        <f t="shared" si="1"/>
        <v>-0.0014109161977907741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-0.00019686454316443093</v>
      </c>
      <c r="D51" s="77">
        <f t="shared" si="1"/>
        <v>-0.00028259406203355077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-7.3315665463516955E-06</v>
      </c>
      <c r="D52" s="77">
        <f t="shared" si="1"/>
        <v>-6.949577760221612E-05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2.805348150530774E-05</v>
      </c>
      <c r="D53" s="77">
        <f t="shared" si="1"/>
        <v>-6.401340393697665E-05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-6.025771258104739E-06</v>
      </c>
      <c r="D54" s="77">
        <f t="shared" si="1"/>
        <v>-5.208555938003041E-05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-1.2852584995768894E-05</v>
      </c>
      <c r="D55" s="77">
        <f t="shared" si="1"/>
        <v>-1.7200984886361225E-05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1488</v>
      </c>
      <c r="B3" s="11">
        <v>127.83666666666666</v>
      </c>
      <c r="C3" s="11">
        <v>137.12</v>
      </c>
      <c r="D3" s="11">
        <v>8.553432725843196</v>
      </c>
      <c r="E3" s="11">
        <v>8.768940050722152</v>
      </c>
      <c r="F3" s="12" t="s">
        <v>69</v>
      </c>
      <c r="H3" s="102">
        <v>0.0625</v>
      </c>
    </row>
    <row r="4" spans="1:9" ht="16.5" customHeight="1">
      <c r="A4" s="13">
        <v>1485</v>
      </c>
      <c r="B4" s="14">
        <v>107.13333333333333</v>
      </c>
      <c r="C4" s="14">
        <v>118.06666666666666</v>
      </c>
      <c r="D4" s="14">
        <v>8.648959414388733</v>
      </c>
      <c r="E4" s="14">
        <v>9.213775552786407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1486</v>
      </c>
      <c r="B5" s="26">
        <v>100.46666666666665</v>
      </c>
      <c r="C5" s="26">
        <v>108.03333333333335</v>
      </c>
      <c r="D5" s="26">
        <v>9.555103279404415</v>
      </c>
      <c r="E5" s="26">
        <v>9.210501730482017</v>
      </c>
      <c r="F5" s="15" t="s">
        <v>71</v>
      </c>
      <c r="I5" s="75">
        <v>2204</v>
      </c>
    </row>
    <row r="6" spans="1:6" s="2" customFormat="1" ht="13.5" thickBot="1">
      <c r="A6" s="16">
        <v>1487</v>
      </c>
      <c r="B6" s="17">
        <v>106.51666666666667</v>
      </c>
      <c r="C6" s="17">
        <v>120.58333333333333</v>
      </c>
      <c r="D6" s="17">
        <v>9.264293034050866</v>
      </c>
      <c r="E6" s="17">
        <v>9.544927434274388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2263</v>
      </c>
      <c r="K15" s="75">
        <v>2121</v>
      </c>
    </row>
    <row r="16" ht="12.75">
      <c r="A16" s="104" t="s">
        <v>142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15.335209481802934</v>
      </c>
      <c r="C19" s="34">
        <v>54.96854281513626</v>
      </c>
      <c r="D19" s="35">
        <v>19.98814508262316</v>
      </c>
      <c r="K19" s="97" t="s">
        <v>131</v>
      </c>
    </row>
    <row r="20" spans="1:11" ht="12.75">
      <c r="A20" s="33" t="s">
        <v>57</v>
      </c>
      <c r="B20" s="34">
        <v>8.024992117091571</v>
      </c>
      <c r="C20" s="34">
        <v>40.991658783758226</v>
      </c>
      <c r="D20" s="35">
        <v>16.47202650884056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0.6412561327272783</v>
      </c>
      <c r="C21" s="34">
        <v>39.65792279939395</v>
      </c>
      <c r="D21" s="35">
        <v>15.447134078207142</v>
      </c>
      <c r="F21" s="24" t="s">
        <v>134</v>
      </c>
    </row>
    <row r="22" spans="1:11" ht="16.5" thickBot="1">
      <c r="A22" s="36" t="s">
        <v>59</v>
      </c>
      <c r="B22" s="37">
        <v>-0.5112696550311284</v>
      </c>
      <c r="C22" s="37">
        <v>59.82539701163552</v>
      </c>
      <c r="D22" s="38">
        <v>21.49525411775985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13.41893482208252</v>
      </c>
      <c r="I23" s="75">
        <v>2311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-0.3305184524174641</v>
      </c>
      <c r="C27" s="44">
        <v>-0.0008993146295352779</v>
      </c>
      <c r="D27" s="44">
        <v>0.07672372824162493</v>
      </c>
      <c r="E27" s="44">
        <v>-0.0009492730165531605</v>
      </c>
      <c r="F27" s="44">
        <v>-0.013517644829778621</v>
      </c>
      <c r="G27" s="44">
        <v>-0.00010290228017054558</v>
      </c>
      <c r="H27" s="44">
        <v>0.001510987969119451</v>
      </c>
      <c r="I27" s="45">
        <v>-7.631956893388506E-05</v>
      </c>
    </row>
    <row r="28" spans="1:9" ht="13.5" thickBot="1">
      <c r="A28" s="46" t="s">
        <v>61</v>
      </c>
      <c r="B28" s="47">
        <v>-0.5638797616119511</v>
      </c>
      <c r="C28" s="47">
        <v>-0.1654874633433166</v>
      </c>
      <c r="D28" s="47">
        <v>-0.13437191173587062</v>
      </c>
      <c r="E28" s="47">
        <v>-0.09178918559001473</v>
      </c>
      <c r="F28" s="47">
        <v>-0.022501929027254383</v>
      </c>
      <c r="G28" s="47">
        <v>-0.004746387652864961</v>
      </c>
      <c r="H28" s="47">
        <v>-0.002815504715662468</v>
      </c>
      <c r="I28" s="48">
        <v>-0.0014109161977907741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1488</v>
      </c>
      <c r="B39" s="50">
        <v>127.83666666666666</v>
      </c>
      <c r="C39" s="50">
        <v>137.12</v>
      </c>
      <c r="D39" s="50">
        <v>8.553432725843196</v>
      </c>
      <c r="E39" s="50">
        <v>8.768940050722152</v>
      </c>
      <c r="F39" s="54">
        <f>I39*D39/(23678+B39)*1000</f>
        <v>21.49525411775985</v>
      </c>
      <c r="G39" s="59" t="s">
        <v>59</v>
      </c>
      <c r="H39" s="58">
        <f>I39-B39+X39</f>
        <v>-0.5112696550311284</v>
      </c>
      <c r="I39" s="58">
        <f>(B39+C42-2*X39)*(23678+B39)*E42/((23678+C42)*D39+E42*(23678+B39))</f>
        <v>59.82539701163552</v>
      </c>
      <c r="J39" s="24" t="s">
        <v>73</v>
      </c>
      <c r="K39" s="24">
        <f>(K40*K40+L40*L40+M40*M40+N40*N40+O40*O40+P40*P40+Q40*Q40+R40*R40+S40*S40+T40*T40+U40*U40+V40*V40+W40*W40)</f>
        <v>0.48768217965440186</v>
      </c>
      <c r="M39" s="24" t="s">
        <v>68</v>
      </c>
      <c r="N39" s="24">
        <f>(K44*K44+L44*L44+M44*M44+N44*N44+O44*O44+P44*P44+Q44*Q44+R44*R44+S44*S44+T44*T44+U44*U44+V44*V44+W44*W44)</f>
        <v>0.27434683148574834</v>
      </c>
      <c r="X39" s="55">
        <f>(1-$H$2)*1000</f>
        <v>67.5</v>
      </c>
    </row>
    <row r="40" spans="1:24" ht="12.75">
      <c r="A40" s="49">
        <v>1485</v>
      </c>
      <c r="B40" s="50">
        <v>107.13333333333333</v>
      </c>
      <c r="C40" s="50">
        <v>118.06666666666666</v>
      </c>
      <c r="D40" s="50">
        <v>8.648959414388733</v>
      </c>
      <c r="E40" s="50">
        <v>9.213775552786407</v>
      </c>
      <c r="F40" s="54">
        <f>I40*D40/(23678+B40)*1000</f>
        <v>19.98814508262316</v>
      </c>
      <c r="G40" s="59" t="s">
        <v>56</v>
      </c>
      <c r="H40" s="58">
        <f>I40-B40+X40</f>
        <v>15.335209481802934</v>
      </c>
      <c r="I40" s="58">
        <f>(B40+C39-2*X40)*(23678+B40)*E39/((23678+C39)*D40+E39*(23678+B40))</f>
        <v>54.96854281513626</v>
      </c>
      <c r="J40" s="24" t="s">
        <v>62</v>
      </c>
      <c r="K40" s="52">
        <f aca="true" t="shared" si="0" ref="K40:W40">SQRT(K41*K41+K42*K42)</f>
        <v>0.6536075526980898</v>
      </c>
      <c r="L40" s="52">
        <f t="shared" si="0"/>
        <v>0.16548990691461654</v>
      </c>
      <c r="M40" s="52">
        <f t="shared" si="0"/>
        <v>0.15473312876965722</v>
      </c>
      <c r="N40" s="52">
        <f t="shared" si="0"/>
        <v>0.09179409409399998</v>
      </c>
      <c r="O40" s="52">
        <f t="shared" si="0"/>
        <v>0.026250019651261863</v>
      </c>
      <c r="P40" s="52">
        <f t="shared" si="0"/>
        <v>0.004747502988996769</v>
      </c>
      <c r="Q40" s="52">
        <f t="shared" si="0"/>
        <v>0.003195332759939302</v>
      </c>
      <c r="R40" s="52">
        <f t="shared" si="0"/>
        <v>0.0014129788369931905</v>
      </c>
      <c r="S40" s="52">
        <f t="shared" si="0"/>
        <v>0.0003444053603705413</v>
      </c>
      <c r="T40" s="52">
        <f t="shared" si="0"/>
        <v>6.988143510661661E-05</v>
      </c>
      <c r="U40" s="52">
        <f t="shared" si="0"/>
        <v>6.989072691113737E-05</v>
      </c>
      <c r="V40" s="52">
        <f t="shared" si="0"/>
        <v>5.243296115217674E-05</v>
      </c>
      <c r="W40" s="52">
        <f t="shared" si="0"/>
        <v>2.1472373462994047E-05</v>
      </c>
      <c r="X40" s="55">
        <f>(1-$H$2)*1000</f>
        <v>67.5</v>
      </c>
    </row>
    <row r="41" spans="1:24" ht="12.75">
      <c r="A41" s="49">
        <v>1486</v>
      </c>
      <c r="B41" s="50">
        <v>100.46666666666665</v>
      </c>
      <c r="C41" s="50">
        <v>108.03333333333335</v>
      </c>
      <c r="D41" s="50">
        <v>9.555103279404415</v>
      </c>
      <c r="E41" s="50">
        <v>9.210501730482017</v>
      </c>
      <c r="F41" s="54">
        <f>I41*D41/(23678+B41)*1000</f>
        <v>16.47202650884056</v>
      </c>
      <c r="G41" s="59" t="s">
        <v>57</v>
      </c>
      <c r="H41" s="58">
        <f>I41-B41+X41</f>
        <v>8.024992117091571</v>
      </c>
      <c r="I41" s="58">
        <f>(B41+C40-2*X41)*(23678+B41)*E40/((23678+C40)*D41+E40*(23678+B41))</f>
        <v>40.991658783758226</v>
      </c>
      <c r="J41" s="24" t="s">
        <v>60</v>
      </c>
      <c r="K41" s="52">
        <f>'calcul config'!C43</f>
        <v>-0.3305184524174641</v>
      </c>
      <c r="L41" s="52">
        <f>'calcul config'!C44</f>
        <v>-0.0008993146295352779</v>
      </c>
      <c r="M41" s="52">
        <f>'calcul config'!C45</f>
        <v>0.07672372824162493</v>
      </c>
      <c r="N41" s="52">
        <f>'calcul config'!C46</f>
        <v>-0.0009492730165531605</v>
      </c>
      <c r="O41" s="52">
        <f>'calcul config'!C47</f>
        <v>-0.013517644829778621</v>
      </c>
      <c r="P41" s="52">
        <f>'calcul config'!C48</f>
        <v>-0.00010290228017054558</v>
      </c>
      <c r="Q41" s="52">
        <f>'calcul config'!C49</f>
        <v>0.001510987969119451</v>
      </c>
      <c r="R41" s="52">
        <f>'calcul config'!C50</f>
        <v>-7.631956893388506E-05</v>
      </c>
      <c r="S41" s="52">
        <f>'calcul config'!C51</f>
        <v>-0.00019686454316443093</v>
      </c>
      <c r="T41" s="52">
        <f>'calcul config'!C52</f>
        <v>-7.3315665463516955E-06</v>
      </c>
      <c r="U41" s="52">
        <f>'calcul config'!C53</f>
        <v>2.805348150530774E-05</v>
      </c>
      <c r="V41" s="52">
        <f>'calcul config'!C54</f>
        <v>-6.025771258104739E-06</v>
      </c>
      <c r="W41" s="52">
        <f>'calcul config'!C55</f>
        <v>-1.2852584995768894E-05</v>
      </c>
      <c r="X41" s="55">
        <f>(1-$H$2)*1000</f>
        <v>67.5</v>
      </c>
    </row>
    <row r="42" spans="1:24" ht="12.75">
      <c r="A42" s="49">
        <v>1487</v>
      </c>
      <c r="B42" s="50">
        <v>106.51666666666667</v>
      </c>
      <c r="C42" s="50">
        <v>120.58333333333333</v>
      </c>
      <c r="D42" s="50">
        <v>9.264293034050866</v>
      </c>
      <c r="E42" s="50">
        <v>9.544927434274388</v>
      </c>
      <c r="F42" s="54">
        <f>I42*D42/(23678+B42)*1000</f>
        <v>15.447134078207142</v>
      </c>
      <c r="G42" s="59" t="s">
        <v>58</v>
      </c>
      <c r="H42" s="58">
        <f>I42-B42+X42</f>
        <v>0.6412561327272783</v>
      </c>
      <c r="I42" s="58">
        <f>(B42+C41-2*X42)*(23678+B42)*E41/((23678+C41)*D42+E41*(23678+B42))</f>
        <v>39.65792279939395</v>
      </c>
      <c r="J42" s="24" t="s">
        <v>61</v>
      </c>
      <c r="K42" s="52">
        <f>'calcul config'!D43</f>
        <v>-0.5638797616119511</v>
      </c>
      <c r="L42" s="52">
        <f>'calcul config'!D44</f>
        <v>-0.1654874633433166</v>
      </c>
      <c r="M42" s="52">
        <f>'calcul config'!D45</f>
        <v>-0.13437191173587062</v>
      </c>
      <c r="N42" s="52">
        <f>'calcul config'!D46</f>
        <v>-0.09178918559001473</v>
      </c>
      <c r="O42" s="52">
        <f>'calcul config'!D47</f>
        <v>-0.022501929027254383</v>
      </c>
      <c r="P42" s="52">
        <f>'calcul config'!D48</f>
        <v>-0.004746387652864961</v>
      </c>
      <c r="Q42" s="52">
        <f>'calcul config'!D49</f>
        <v>-0.002815504715662468</v>
      </c>
      <c r="R42" s="52">
        <f>'calcul config'!D50</f>
        <v>-0.0014109161977907741</v>
      </c>
      <c r="S42" s="52">
        <f>'calcul config'!D51</f>
        <v>-0.00028259406203355077</v>
      </c>
      <c r="T42" s="52">
        <f>'calcul config'!D52</f>
        <v>-6.949577760221612E-05</v>
      </c>
      <c r="U42" s="52">
        <f>'calcul config'!D53</f>
        <v>-6.401340393697665E-05</v>
      </c>
      <c r="V42" s="52">
        <f>'calcul config'!D54</f>
        <v>-5.208555938003041E-05</v>
      </c>
      <c r="W42" s="52">
        <f>'calcul config'!D55</f>
        <v>-1.7200984886361225E-05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0.4357383684653932</v>
      </c>
      <c r="L44" s="52">
        <f>L40/(L43*1.5)</f>
        <v>0.1576094351567777</v>
      </c>
      <c r="M44" s="52">
        <f aca="true" t="shared" si="1" ref="M44:W44">M40/(M43*1.5)</f>
        <v>0.17192569863295248</v>
      </c>
      <c r="N44" s="52">
        <f t="shared" si="1"/>
        <v>0.12239212545866664</v>
      </c>
      <c r="O44" s="52">
        <f t="shared" si="1"/>
        <v>0.11666675400560829</v>
      </c>
      <c r="P44" s="52">
        <f t="shared" si="1"/>
        <v>0.03165001992664512</v>
      </c>
      <c r="Q44" s="52">
        <f t="shared" si="1"/>
        <v>0.021302218399595344</v>
      </c>
      <c r="R44" s="52">
        <f t="shared" si="1"/>
        <v>0.0031399529710959793</v>
      </c>
      <c r="S44" s="52">
        <f t="shared" si="1"/>
        <v>0.0045920714716072165</v>
      </c>
      <c r="T44" s="52">
        <f t="shared" si="1"/>
        <v>0.0009317524680882213</v>
      </c>
      <c r="U44" s="52">
        <f t="shared" si="1"/>
        <v>0.0009318763588151649</v>
      </c>
      <c r="V44" s="52">
        <f t="shared" si="1"/>
        <v>0.0006991061486956898</v>
      </c>
      <c r="W44" s="52">
        <f t="shared" si="1"/>
        <v>0.00028629831283992057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1488</v>
      </c>
      <c r="B51" s="100">
        <v>137.24</v>
      </c>
      <c r="C51" s="100">
        <v>138.24</v>
      </c>
      <c r="D51" s="100">
        <v>8.374396468130605</v>
      </c>
      <c r="E51" s="100">
        <v>8.87347434552063</v>
      </c>
      <c r="F51" s="100">
        <v>22.833248780548427</v>
      </c>
      <c r="G51" s="100" t="s">
        <v>59</v>
      </c>
      <c r="H51" s="100">
        <v>-4.806449056017215</v>
      </c>
      <c r="I51" s="100">
        <v>64.9335509439828</v>
      </c>
      <c r="J51" s="100" t="s">
        <v>73</v>
      </c>
      <c r="K51" s="100">
        <v>0.7034584172977927</v>
      </c>
      <c r="M51" s="100" t="s">
        <v>68</v>
      </c>
      <c r="N51" s="100">
        <v>0.37176626469070045</v>
      </c>
      <c r="X51" s="100">
        <v>67.5</v>
      </c>
    </row>
    <row r="52" spans="1:24" s="100" customFormat="1" ht="12.75">
      <c r="A52" s="100">
        <v>1485</v>
      </c>
      <c r="B52" s="100">
        <v>116.62000274658203</v>
      </c>
      <c r="C52" s="100">
        <v>121.5199966430664</v>
      </c>
      <c r="D52" s="100">
        <v>8.300865173339844</v>
      </c>
      <c r="E52" s="100">
        <v>8.961459159851074</v>
      </c>
      <c r="F52" s="100">
        <v>21.594434808194894</v>
      </c>
      <c r="G52" s="100" t="s">
        <v>56</v>
      </c>
      <c r="H52" s="100">
        <v>12.780938866753644</v>
      </c>
      <c r="I52" s="100">
        <v>61.900941613335675</v>
      </c>
      <c r="J52" s="100" t="s">
        <v>62</v>
      </c>
      <c r="K52" s="100">
        <v>0.8068253988613148</v>
      </c>
      <c r="L52" s="100">
        <v>0.11276202628982138</v>
      </c>
      <c r="M52" s="100">
        <v>0.1910054377506137</v>
      </c>
      <c r="N52" s="100">
        <v>0.04707560448602593</v>
      </c>
      <c r="O52" s="100">
        <v>0.03240354328137587</v>
      </c>
      <c r="P52" s="100">
        <v>0.0032348764003731476</v>
      </c>
      <c r="Q52" s="100">
        <v>0.003944320479163017</v>
      </c>
      <c r="R52" s="100">
        <v>0.0007246407340838117</v>
      </c>
      <c r="S52" s="100">
        <v>0.0004251379386309069</v>
      </c>
      <c r="T52" s="100">
        <v>4.762521016521239E-05</v>
      </c>
      <c r="U52" s="100">
        <v>8.626914292030863E-05</v>
      </c>
      <c r="V52" s="100">
        <v>2.6885517798499503E-05</v>
      </c>
      <c r="W52" s="100">
        <v>2.650821138514358E-05</v>
      </c>
      <c r="X52" s="100">
        <v>67.5</v>
      </c>
    </row>
    <row r="53" spans="1:24" s="100" customFormat="1" ht="12.75">
      <c r="A53" s="100">
        <v>1486</v>
      </c>
      <c r="B53" s="100">
        <v>102.4800033569336</v>
      </c>
      <c r="C53" s="100">
        <v>109.18000030517578</v>
      </c>
      <c r="D53" s="100">
        <v>9.61070442199707</v>
      </c>
      <c r="E53" s="100">
        <v>9.399601936340332</v>
      </c>
      <c r="F53" s="100">
        <v>17.34846042201286</v>
      </c>
      <c r="G53" s="100" t="s">
        <v>57</v>
      </c>
      <c r="H53" s="100">
        <v>7.946581213750619</v>
      </c>
      <c r="I53" s="100">
        <v>42.92658457068421</v>
      </c>
      <c r="J53" s="100" t="s">
        <v>60</v>
      </c>
      <c r="K53" s="100">
        <v>-0.4929966164976791</v>
      </c>
      <c r="L53" s="100">
        <v>-0.0006129017582213301</v>
      </c>
      <c r="M53" s="100">
        <v>0.11498433528790794</v>
      </c>
      <c r="N53" s="100">
        <v>-0.00048688374936934313</v>
      </c>
      <c r="O53" s="100">
        <v>-0.020075076436624113</v>
      </c>
      <c r="P53" s="100">
        <v>-7.006725488041657E-05</v>
      </c>
      <c r="Q53" s="100">
        <v>0.0022909542601146733</v>
      </c>
      <c r="R53" s="100">
        <v>-3.9149041539606824E-05</v>
      </c>
      <c r="S53" s="100">
        <v>-0.0002853055367263336</v>
      </c>
      <c r="T53" s="100">
        <v>-4.989089668436817E-06</v>
      </c>
      <c r="U53" s="100">
        <v>4.4375525246940046E-05</v>
      </c>
      <c r="V53" s="100">
        <v>-3.0943685506491385E-06</v>
      </c>
      <c r="W53" s="100">
        <v>-1.8432300423662363E-05</v>
      </c>
      <c r="X53" s="100">
        <v>67.5</v>
      </c>
    </row>
    <row r="54" spans="1:24" s="100" customFormat="1" ht="12.75">
      <c r="A54" s="100">
        <v>1487</v>
      </c>
      <c r="B54" s="100">
        <v>120.73999786376953</v>
      </c>
      <c r="C54" s="100">
        <v>123.04000091552734</v>
      </c>
      <c r="D54" s="100">
        <v>8.678138732910156</v>
      </c>
      <c r="E54" s="100">
        <v>9.005584716796875</v>
      </c>
      <c r="F54" s="100">
        <v>18.001012561381096</v>
      </c>
      <c r="G54" s="100" t="s">
        <v>58</v>
      </c>
      <c r="H54" s="100">
        <v>-3.8744102842625097</v>
      </c>
      <c r="I54" s="100">
        <v>49.36558757950702</v>
      </c>
      <c r="J54" s="100" t="s">
        <v>61</v>
      </c>
      <c r="K54" s="100">
        <v>-0.6386873729529651</v>
      </c>
      <c r="L54" s="100">
        <v>-0.11276036060788887</v>
      </c>
      <c r="M54" s="100">
        <v>-0.152517801874737</v>
      </c>
      <c r="N54" s="100">
        <v>-0.047073086598812965</v>
      </c>
      <c r="O54" s="100">
        <v>-0.025435819689007436</v>
      </c>
      <c r="P54" s="100">
        <v>-0.003234117484799316</v>
      </c>
      <c r="Q54" s="100">
        <v>-0.003210793145066683</v>
      </c>
      <c r="R54" s="100">
        <v>-0.0007235824390075091</v>
      </c>
      <c r="S54" s="100">
        <v>-0.0003151872738177027</v>
      </c>
      <c r="T54" s="100">
        <v>-4.7363167414784943E-05</v>
      </c>
      <c r="U54" s="100">
        <v>-7.398092848337889E-05</v>
      </c>
      <c r="V54" s="100">
        <v>-2.6706852127613003E-05</v>
      </c>
      <c r="W54" s="100">
        <v>-1.9050868009917865E-05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1488</v>
      </c>
      <c r="B56" s="24">
        <v>137.24</v>
      </c>
      <c r="C56" s="24">
        <v>138.24</v>
      </c>
      <c r="D56" s="24">
        <v>8.374396468130605</v>
      </c>
      <c r="E56" s="24">
        <v>8.87347434552063</v>
      </c>
      <c r="F56" s="24">
        <v>20.73133150049509</v>
      </c>
      <c r="G56" s="24" t="s">
        <v>59</v>
      </c>
      <c r="H56" s="24">
        <v>-10.783914378457553</v>
      </c>
      <c r="I56" s="24">
        <v>58.956085621542464</v>
      </c>
      <c r="J56" s="24" t="s">
        <v>73</v>
      </c>
      <c r="K56" s="24">
        <v>0.6240024230231128</v>
      </c>
      <c r="M56" s="24" t="s">
        <v>68</v>
      </c>
      <c r="N56" s="24">
        <v>0.48302719190864923</v>
      </c>
      <c r="X56" s="24">
        <v>67.5</v>
      </c>
    </row>
    <row r="57" spans="1:24" ht="12.75" hidden="1">
      <c r="A57" s="24">
        <v>1485</v>
      </c>
      <c r="B57" s="24">
        <v>116.62000274658203</v>
      </c>
      <c r="C57" s="24">
        <v>121.5199966430664</v>
      </c>
      <c r="D57" s="24">
        <v>8.300865173339844</v>
      </c>
      <c r="E57" s="24">
        <v>8.961459159851074</v>
      </c>
      <c r="F57" s="24">
        <v>21.594434808194894</v>
      </c>
      <c r="G57" s="24" t="s">
        <v>56</v>
      </c>
      <c r="H57" s="24">
        <v>12.780938866753644</v>
      </c>
      <c r="I57" s="24">
        <v>61.900941613335675</v>
      </c>
      <c r="J57" s="24" t="s">
        <v>62</v>
      </c>
      <c r="K57" s="24">
        <v>0.48766558410524236</v>
      </c>
      <c r="L57" s="24">
        <v>0.6082347272826456</v>
      </c>
      <c r="M57" s="24">
        <v>0.11544837837224406</v>
      </c>
      <c r="N57" s="24">
        <v>0.0470373637713042</v>
      </c>
      <c r="O57" s="24">
        <v>0.019585367438270117</v>
      </c>
      <c r="P57" s="24">
        <v>0.017448378115128123</v>
      </c>
      <c r="Q57" s="24">
        <v>0.0023840170037340807</v>
      </c>
      <c r="R57" s="24">
        <v>0.0007240570199332824</v>
      </c>
      <c r="S57" s="24">
        <v>0.00025696762952811007</v>
      </c>
      <c r="T57" s="24">
        <v>0.0002567642990180968</v>
      </c>
      <c r="U57" s="24">
        <v>5.214586290049284E-05</v>
      </c>
      <c r="V57" s="24">
        <v>2.6870337224355826E-05</v>
      </c>
      <c r="W57" s="24">
        <v>1.602560741206214E-05</v>
      </c>
      <c r="X57" s="24">
        <v>67.5</v>
      </c>
    </row>
    <row r="58" spans="1:24" ht="12.75" hidden="1">
      <c r="A58" s="24">
        <v>1487</v>
      </c>
      <c r="B58" s="24">
        <v>120.73999786376953</v>
      </c>
      <c r="C58" s="24">
        <v>123.04000091552734</v>
      </c>
      <c r="D58" s="24">
        <v>8.678138732910156</v>
      </c>
      <c r="E58" s="24">
        <v>9.005584716796875</v>
      </c>
      <c r="F58" s="24">
        <v>19.86979750509112</v>
      </c>
      <c r="G58" s="24" t="s">
        <v>57</v>
      </c>
      <c r="H58" s="24">
        <v>1.2505051332123855</v>
      </c>
      <c r="I58" s="24">
        <v>54.490502996981924</v>
      </c>
      <c r="J58" s="24" t="s">
        <v>60</v>
      </c>
      <c r="K58" s="24">
        <v>-0.46346243295714223</v>
      </c>
      <c r="L58" s="24">
        <v>-0.0033089081676112627</v>
      </c>
      <c r="M58" s="24">
        <v>0.10930312941533593</v>
      </c>
      <c r="N58" s="24">
        <v>-0.000486390053852103</v>
      </c>
      <c r="O58" s="24">
        <v>-0.018677942969076555</v>
      </c>
      <c r="P58" s="24">
        <v>-0.0003785459073533608</v>
      </c>
      <c r="Q58" s="24">
        <v>0.0022361848549422177</v>
      </c>
      <c r="R58" s="24">
        <v>-3.912458548884733E-05</v>
      </c>
      <c r="S58" s="24">
        <v>-0.00024971601358420096</v>
      </c>
      <c r="T58" s="24">
        <v>-2.695591152805664E-05</v>
      </c>
      <c r="U58" s="24">
        <v>4.732771395721296E-05</v>
      </c>
      <c r="V58" s="24">
        <v>-3.0923776321506825E-06</v>
      </c>
      <c r="W58" s="24">
        <v>-1.5690384731526535E-05</v>
      </c>
      <c r="X58" s="24">
        <v>67.5</v>
      </c>
    </row>
    <row r="59" spans="1:24" ht="12.75" hidden="1">
      <c r="A59" s="24">
        <v>1486</v>
      </c>
      <c r="B59" s="24">
        <v>102.4800033569336</v>
      </c>
      <c r="C59" s="24">
        <v>109.18000030517578</v>
      </c>
      <c r="D59" s="24">
        <v>9.61070442199707</v>
      </c>
      <c r="E59" s="24">
        <v>9.399601936340332</v>
      </c>
      <c r="F59" s="24">
        <v>17.68903622261386</v>
      </c>
      <c r="G59" s="24" t="s">
        <v>58</v>
      </c>
      <c r="H59" s="24">
        <v>8.78929322113295</v>
      </c>
      <c r="I59" s="24">
        <v>43.769296578066545</v>
      </c>
      <c r="J59" s="24" t="s">
        <v>61</v>
      </c>
      <c r="K59" s="24">
        <v>-0.1517244052819243</v>
      </c>
      <c r="L59" s="24">
        <v>-0.6082257266832213</v>
      </c>
      <c r="M59" s="24">
        <v>-0.037163879894262314</v>
      </c>
      <c r="N59" s="24">
        <v>-0.04703484894489951</v>
      </c>
      <c r="O59" s="24">
        <v>-0.005892458242191883</v>
      </c>
      <c r="P59" s="24">
        <v>-0.017444271318817192</v>
      </c>
      <c r="Q59" s="24">
        <v>-0.0008264468335109501</v>
      </c>
      <c r="R59" s="24">
        <v>-0.0007229991942768621</v>
      </c>
      <c r="S59" s="24">
        <v>-6.061579979602001E-05</v>
      </c>
      <c r="T59" s="24">
        <v>-0.0002553454211141179</v>
      </c>
      <c r="U59" s="24">
        <v>-2.1892430409189975E-05</v>
      </c>
      <c r="V59" s="24">
        <v>-2.6691800672318393E-05</v>
      </c>
      <c r="W59" s="24">
        <v>-3.2606624943744174E-06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1488</v>
      </c>
      <c r="B61" s="24">
        <v>137.24</v>
      </c>
      <c r="C61" s="24">
        <v>138.24</v>
      </c>
      <c r="D61" s="24">
        <v>8.374396468130605</v>
      </c>
      <c r="E61" s="24">
        <v>8.87347434552063</v>
      </c>
      <c r="F61" s="24">
        <v>22.833248780548427</v>
      </c>
      <c r="G61" s="24" t="s">
        <v>59</v>
      </c>
      <c r="H61" s="24">
        <v>-4.806449056017215</v>
      </c>
      <c r="I61" s="24">
        <v>64.9335509439828</v>
      </c>
      <c r="J61" s="24" t="s">
        <v>73</v>
      </c>
      <c r="K61" s="24">
        <v>0.5509487907646625</v>
      </c>
      <c r="M61" s="24" t="s">
        <v>68</v>
      </c>
      <c r="N61" s="24">
        <v>0.3710868473118029</v>
      </c>
      <c r="X61" s="24">
        <v>67.5</v>
      </c>
    </row>
    <row r="62" spans="1:24" ht="12.75" hidden="1">
      <c r="A62" s="24">
        <v>1486</v>
      </c>
      <c r="B62" s="24">
        <v>102.4800033569336</v>
      </c>
      <c r="C62" s="24">
        <v>109.18000030517578</v>
      </c>
      <c r="D62" s="24">
        <v>9.61070442199707</v>
      </c>
      <c r="E62" s="24">
        <v>9.399601936340332</v>
      </c>
      <c r="F62" s="24">
        <v>20.494903759768846</v>
      </c>
      <c r="G62" s="24" t="s">
        <v>56</v>
      </c>
      <c r="H62" s="24">
        <v>15.732059737462592</v>
      </c>
      <c r="I62" s="24">
        <v>50.712063094396186</v>
      </c>
      <c r="J62" s="24" t="s">
        <v>62</v>
      </c>
      <c r="K62" s="24">
        <v>0.5769535429187274</v>
      </c>
      <c r="L62" s="24">
        <v>0.44358397244447034</v>
      </c>
      <c r="M62" s="24">
        <v>0.1365861269862862</v>
      </c>
      <c r="N62" s="24">
        <v>0.044085025515886084</v>
      </c>
      <c r="O62" s="24">
        <v>0.023171595926805903</v>
      </c>
      <c r="P62" s="24">
        <v>0.012725119135572853</v>
      </c>
      <c r="Q62" s="24">
        <v>0.002820559067712095</v>
      </c>
      <c r="R62" s="24">
        <v>0.0006786289365310592</v>
      </c>
      <c r="S62" s="24">
        <v>0.00030403587763986944</v>
      </c>
      <c r="T62" s="24">
        <v>0.00018725871520907059</v>
      </c>
      <c r="U62" s="24">
        <v>6.169140279693623E-05</v>
      </c>
      <c r="V62" s="24">
        <v>2.51850640940989E-05</v>
      </c>
      <c r="W62" s="24">
        <v>1.8959653273796525E-05</v>
      </c>
      <c r="X62" s="24">
        <v>67.5</v>
      </c>
    </row>
    <row r="63" spans="1:24" ht="12.75" hidden="1">
      <c r="A63" s="24">
        <v>1485</v>
      </c>
      <c r="B63" s="24">
        <v>116.62000274658203</v>
      </c>
      <c r="C63" s="24">
        <v>121.5199966430664</v>
      </c>
      <c r="D63" s="24">
        <v>8.300865173339844</v>
      </c>
      <c r="E63" s="24">
        <v>8.961459159851074</v>
      </c>
      <c r="F63" s="24">
        <v>16.82359755545562</v>
      </c>
      <c r="G63" s="24" t="s">
        <v>57</v>
      </c>
      <c r="H63" s="24">
        <v>-0.8947753092186446</v>
      </c>
      <c r="I63" s="24">
        <v>48.22522743736339</v>
      </c>
      <c r="J63" s="24" t="s">
        <v>60</v>
      </c>
      <c r="K63" s="24">
        <v>-0.15261662655283872</v>
      </c>
      <c r="L63" s="24">
        <v>-0.0024128877468517274</v>
      </c>
      <c r="M63" s="24">
        <v>0.034630538921828116</v>
      </c>
      <c r="N63" s="24">
        <v>-0.00045571895567427217</v>
      </c>
      <c r="O63" s="24">
        <v>-0.006369902608751545</v>
      </c>
      <c r="P63" s="24">
        <v>-0.0002760705665424884</v>
      </c>
      <c r="Q63" s="24">
        <v>0.0006432745296129304</v>
      </c>
      <c r="R63" s="24">
        <v>-3.6648722315206845E-05</v>
      </c>
      <c r="S63" s="24">
        <v>-0.00010312060630565466</v>
      </c>
      <c r="T63" s="24">
        <v>-1.9662498595187163E-05</v>
      </c>
      <c r="U63" s="24">
        <v>9.267287574028121E-06</v>
      </c>
      <c r="V63" s="24">
        <v>-2.8944778252880695E-06</v>
      </c>
      <c r="W63" s="24">
        <v>-7.021471091253193E-06</v>
      </c>
      <c r="X63" s="24">
        <v>67.5</v>
      </c>
    </row>
    <row r="64" spans="1:24" ht="12.75" hidden="1">
      <c r="A64" s="24">
        <v>1487</v>
      </c>
      <c r="B64" s="24">
        <v>120.73999786376953</v>
      </c>
      <c r="C64" s="24">
        <v>123.04000091552734</v>
      </c>
      <c r="D64" s="24">
        <v>8.678138732910156</v>
      </c>
      <c r="E64" s="24">
        <v>9.005584716796875</v>
      </c>
      <c r="F64" s="24">
        <v>19.86979750509112</v>
      </c>
      <c r="G64" s="24" t="s">
        <v>58</v>
      </c>
      <c r="H64" s="24">
        <v>1.2505051332123855</v>
      </c>
      <c r="I64" s="24">
        <v>54.490502996981924</v>
      </c>
      <c r="J64" s="24" t="s">
        <v>61</v>
      </c>
      <c r="K64" s="24">
        <v>-0.5564023328366832</v>
      </c>
      <c r="L64" s="24">
        <v>-0.44357740990985745</v>
      </c>
      <c r="M64" s="24">
        <v>-0.13212303303776238</v>
      </c>
      <c r="N64" s="24">
        <v>-0.04408267000726891</v>
      </c>
      <c r="O64" s="24">
        <v>-0.02227885092526516</v>
      </c>
      <c r="P64" s="24">
        <v>-0.012722124117332425</v>
      </c>
      <c r="Q64" s="24">
        <v>-0.0027462249241466336</v>
      </c>
      <c r="R64" s="24">
        <v>-0.000677638623936047</v>
      </c>
      <c r="S64" s="24">
        <v>-0.00028601390778666664</v>
      </c>
      <c r="T64" s="24">
        <v>-0.00018622355535953574</v>
      </c>
      <c r="U64" s="24">
        <v>-6.099136463528337E-05</v>
      </c>
      <c r="V64" s="24">
        <v>-2.5018182418848605E-05</v>
      </c>
      <c r="W64" s="24">
        <v>-1.7611569946409632E-05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1488</v>
      </c>
      <c r="B66" s="24">
        <v>137.24</v>
      </c>
      <c r="C66" s="24">
        <v>138.24</v>
      </c>
      <c r="D66" s="24">
        <v>8.374396468130605</v>
      </c>
      <c r="E66" s="24">
        <v>8.87347434552063</v>
      </c>
      <c r="F66" s="24">
        <v>22.503537612708936</v>
      </c>
      <c r="G66" s="24" t="s">
        <v>59</v>
      </c>
      <c r="H66" s="24">
        <v>-5.7440868455176</v>
      </c>
      <c r="I66" s="24">
        <v>63.99591315448241</v>
      </c>
      <c r="J66" s="24" t="s">
        <v>73</v>
      </c>
      <c r="K66" s="24">
        <v>0.5369882421856428</v>
      </c>
      <c r="M66" s="24" t="s">
        <v>68</v>
      </c>
      <c r="N66" s="24">
        <v>0.43356796241450557</v>
      </c>
      <c r="X66" s="24">
        <v>67.5</v>
      </c>
    </row>
    <row r="67" spans="1:24" ht="12.75" hidden="1">
      <c r="A67" s="24">
        <v>1486</v>
      </c>
      <c r="B67" s="24">
        <v>102.4800033569336</v>
      </c>
      <c r="C67" s="24">
        <v>109.18000030517578</v>
      </c>
      <c r="D67" s="24">
        <v>9.61070442199707</v>
      </c>
      <c r="E67" s="24">
        <v>9.399601936340332</v>
      </c>
      <c r="F67" s="24">
        <v>20.494903759768846</v>
      </c>
      <c r="G67" s="24" t="s">
        <v>56</v>
      </c>
      <c r="H67" s="24">
        <v>15.732059737462592</v>
      </c>
      <c r="I67" s="24">
        <v>50.712063094396186</v>
      </c>
      <c r="J67" s="24" t="s">
        <v>62</v>
      </c>
      <c r="K67" s="24">
        <v>0.40635175198009277</v>
      </c>
      <c r="L67" s="24">
        <v>0.6000367220023711</v>
      </c>
      <c r="M67" s="24">
        <v>0.09619838772415013</v>
      </c>
      <c r="N67" s="24">
        <v>0.04473397821018727</v>
      </c>
      <c r="O67" s="24">
        <v>0.016319941064642584</v>
      </c>
      <c r="P67" s="24">
        <v>0.017213242674539157</v>
      </c>
      <c r="Q67" s="24">
        <v>0.0019865432103323495</v>
      </c>
      <c r="R67" s="24">
        <v>0.0006886209717466035</v>
      </c>
      <c r="S67" s="24">
        <v>0.00021414797885210783</v>
      </c>
      <c r="T67" s="24">
        <v>0.00025329547809020355</v>
      </c>
      <c r="U67" s="24">
        <v>4.344773044821255E-05</v>
      </c>
      <c r="V67" s="24">
        <v>2.555871358324697E-05</v>
      </c>
      <c r="W67" s="24">
        <v>1.3355197430215888E-05</v>
      </c>
      <c r="X67" s="24">
        <v>67.5</v>
      </c>
    </row>
    <row r="68" spans="1:24" ht="12.75" hidden="1">
      <c r="A68" s="24">
        <v>1487</v>
      </c>
      <c r="B68" s="24">
        <v>120.73999786376953</v>
      </c>
      <c r="C68" s="24">
        <v>123.04000091552734</v>
      </c>
      <c r="D68" s="24">
        <v>8.678138732910156</v>
      </c>
      <c r="E68" s="24">
        <v>9.005584716796875</v>
      </c>
      <c r="F68" s="24">
        <v>18.001012561381096</v>
      </c>
      <c r="G68" s="24" t="s">
        <v>57</v>
      </c>
      <c r="H68" s="24">
        <v>-3.8744102842625097</v>
      </c>
      <c r="I68" s="24">
        <v>49.36558757950702</v>
      </c>
      <c r="J68" s="24" t="s">
        <v>60</v>
      </c>
      <c r="K68" s="24">
        <v>-0.07346665209887565</v>
      </c>
      <c r="L68" s="24">
        <v>-0.003264172779476888</v>
      </c>
      <c r="M68" s="24">
        <v>0.016315794800955685</v>
      </c>
      <c r="N68" s="24">
        <v>-0.0004623715123403458</v>
      </c>
      <c r="O68" s="24">
        <v>-0.0031233526362507997</v>
      </c>
      <c r="P68" s="24">
        <v>-0.00037348760392266414</v>
      </c>
      <c r="Q68" s="24">
        <v>0.0002854285779396872</v>
      </c>
      <c r="R68" s="24">
        <v>-3.718733375294436E-05</v>
      </c>
      <c r="S68" s="24">
        <v>-5.508159694297724E-05</v>
      </c>
      <c r="T68" s="24">
        <v>-2.6600352469079046E-05</v>
      </c>
      <c r="U68" s="24">
        <v>2.822445617654492E-06</v>
      </c>
      <c r="V68" s="24">
        <v>-2.936327803065986E-06</v>
      </c>
      <c r="W68" s="24">
        <v>-3.865089398998995E-06</v>
      </c>
      <c r="X68" s="24">
        <v>67.5</v>
      </c>
    </row>
    <row r="69" spans="1:24" ht="12.75" hidden="1">
      <c r="A69" s="24">
        <v>1485</v>
      </c>
      <c r="B69" s="24">
        <v>116.62000274658203</v>
      </c>
      <c r="C69" s="24">
        <v>121.5199966430664</v>
      </c>
      <c r="D69" s="24">
        <v>8.300865173339844</v>
      </c>
      <c r="E69" s="24">
        <v>8.961459159851074</v>
      </c>
      <c r="F69" s="24">
        <v>18.99647672522425</v>
      </c>
      <c r="G69" s="24" t="s">
        <v>58</v>
      </c>
      <c r="H69" s="24">
        <v>5.333832561992622</v>
      </c>
      <c r="I69" s="24">
        <v>54.453835308574654</v>
      </c>
      <c r="J69" s="24" t="s">
        <v>61</v>
      </c>
      <c r="K69" s="24">
        <v>-0.3996553482272865</v>
      </c>
      <c r="L69" s="24">
        <v>-0.6000278434601319</v>
      </c>
      <c r="M69" s="24">
        <v>-0.09480466571186792</v>
      </c>
      <c r="N69" s="24">
        <v>-0.04473158860463247</v>
      </c>
      <c r="O69" s="24">
        <v>-0.016018275333600448</v>
      </c>
      <c r="P69" s="24">
        <v>-0.017209190288398003</v>
      </c>
      <c r="Q69" s="24">
        <v>-0.001965930938108683</v>
      </c>
      <c r="R69" s="24">
        <v>-0.0006876161319643275</v>
      </c>
      <c r="S69" s="24">
        <v>-0.00020694292576614988</v>
      </c>
      <c r="T69" s="24">
        <v>-0.00025189485995046735</v>
      </c>
      <c r="U69" s="24">
        <v>-4.3355957858591E-05</v>
      </c>
      <c r="V69" s="24">
        <v>-2.5389482449695483E-05</v>
      </c>
      <c r="W69" s="24">
        <v>-1.278367640148133E-05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1488</v>
      </c>
      <c r="B71" s="24">
        <v>137.24</v>
      </c>
      <c r="C71" s="24">
        <v>138.24</v>
      </c>
      <c r="D71" s="24">
        <v>8.374396468130605</v>
      </c>
      <c r="E71" s="24">
        <v>8.87347434552063</v>
      </c>
      <c r="F71" s="24">
        <v>20.73133150049509</v>
      </c>
      <c r="G71" s="24" t="s">
        <v>59</v>
      </c>
      <c r="H71" s="24">
        <v>-10.783914378457553</v>
      </c>
      <c r="I71" s="24">
        <v>58.956085621542464</v>
      </c>
      <c r="J71" s="24" t="s">
        <v>73</v>
      </c>
      <c r="K71" s="24">
        <v>0.6112136539772501</v>
      </c>
      <c r="M71" s="24" t="s">
        <v>68</v>
      </c>
      <c r="N71" s="24">
        <v>0.4034781995630712</v>
      </c>
      <c r="X71" s="24">
        <v>67.5</v>
      </c>
    </row>
    <row r="72" spans="1:24" ht="12.75" hidden="1">
      <c r="A72" s="24">
        <v>1487</v>
      </c>
      <c r="B72" s="24">
        <v>120.73999786376953</v>
      </c>
      <c r="C72" s="24">
        <v>123.04000091552734</v>
      </c>
      <c r="D72" s="24">
        <v>8.678138732910156</v>
      </c>
      <c r="E72" s="24">
        <v>9.005584716796875</v>
      </c>
      <c r="F72" s="24">
        <v>22.847729094593102</v>
      </c>
      <c r="G72" s="24" t="s">
        <v>56</v>
      </c>
      <c r="H72" s="24">
        <v>9.417120327000234</v>
      </c>
      <c r="I72" s="24">
        <v>62.657118190769765</v>
      </c>
      <c r="J72" s="24" t="s">
        <v>62</v>
      </c>
      <c r="K72" s="24">
        <v>0.622496836787379</v>
      </c>
      <c r="L72" s="24">
        <v>0.44612543248612635</v>
      </c>
      <c r="M72" s="24">
        <v>0.14736777554162042</v>
      </c>
      <c r="N72" s="24">
        <v>0.046555849098357284</v>
      </c>
      <c r="O72" s="24">
        <v>0.02500043546472046</v>
      </c>
      <c r="P72" s="24">
        <v>0.012797955061422823</v>
      </c>
      <c r="Q72" s="24">
        <v>0.003043140978338561</v>
      </c>
      <c r="R72" s="24">
        <v>0.0007166290202574992</v>
      </c>
      <c r="S72" s="24">
        <v>0.0003280003446476424</v>
      </c>
      <c r="T72" s="24">
        <v>0.0001883389352949593</v>
      </c>
      <c r="U72" s="24">
        <v>6.655893513623849E-05</v>
      </c>
      <c r="V72" s="24">
        <v>2.6591778289873928E-05</v>
      </c>
      <c r="W72" s="24">
        <v>2.045306601606474E-05</v>
      </c>
      <c r="X72" s="24">
        <v>67.5</v>
      </c>
    </row>
    <row r="73" spans="1:24" ht="12.75" hidden="1">
      <c r="A73" s="24">
        <v>1485</v>
      </c>
      <c r="B73" s="24">
        <v>116.62000274658203</v>
      </c>
      <c r="C73" s="24">
        <v>121.5199966430664</v>
      </c>
      <c r="D73" s="24">
        <v>8.300865173339844</v>
      </c>
      <c r="E73" s="24">
        <v>8.961459159851074</v>
      </c>
      <c r="F73" s="24">
        <v>18.99647672522425</v>
      </c>
      <c r="G73" s="24" t="s">
        <v>57</v>
      </c>
      <c r="H73" s="24">
        <v>5.333832561992622</v>
      </c>
      <c r="I73" s="24">
        <v>54.453835308574654</v>
      </c>
      <c r="J73" s="24" t="s">
        <v>60</v>
      </c>
      <c r="K73" s="24">
        <v>-0.6201374389035145</v>
      </c>
      <c r="L73" s="24">
        <v>-0.0024269457753314082</v>
      </c>
      <c r="M73" s="24">
        <v>0.1466539861922097</v>
      </c>
      <c r="N73" s="24">
        <v>-0.0004815469245323005</v>
      </c>
      <c r="O73" s="24">
        <v>-0.024927686013017855</v>
      </c>
      <c r="P73" s="24">
        <v>-0.0002776105124198421</v>
      </c>
      <c r="Q73" s="24">
        <v>0.003019502031578652</v>
      </c>
      <c r="R73" s="24">
        <v>-3.873298898210535E-05</v>
      </c>
      <c r="S73" s="24">
        <v>-0.00032798763273415973</v>
      </c>
      <c r="T73" s="24">
        <v>-1.9765997190259594E-05</v>
      </c>
      <c r="U73" s="24">
        <v>6.517822159149265E-05</v>
      </c>
      <c r="V73" s="24">
        <v>-3.0624950005064533E-06</v>
      </c>
      <c r="W73" s="24">
        <v>-2.0446954606451162E-05</v>
      </c>
      <c r="X73" s="24">
        <v>67.5</v>
      </c>
    </row>
    <row r="74" spans="1:24" ht="12.75" hidden="1">
      <c r="A74" s="24">
        <v>1486</v>
      </c>
      <c r="B74" s="24">
        <v>102.4800033569336</v>
      </c>
      <c r="C74" s="24">
        <v>109.18000030517578</v>
      </c>
      <c r="D74" s="24">
        <v>9.61070442199707</v>
      </c>
      <c r="E74" s="24">
        <v>9.399601936340332</v>
      </c>
      <c r="F74" s="24">
        <v>17.34846042201286</v>
      </c>
      <c r="G74" s="24" t="s">
        <v>58</v>
      </c>
      <c r="H74" s="24">
        <v>7.946581213750619</v>
      </c>
      <c r="I74" s="24">
        <v>42.92658457068421</v>
      </c>
      <c r="J74" s="24" t="s">
        <v>61</v>
      </c>
      <c r="K74" s="24">
        <v>-0.0541467328698839</v>
      </c>
      <c r="L74" s="24">
        <v>-0.4461188310810662</v>
      </c>
      <c r="M74" s="24">
        <v>-0.014486876889812433</v>
      </c>
      <c r="N74" s="24">
        <v>-0.0465533586095406</v>
      </c>
      <c r="O74" s="24">
        <v>-0.0019058445534844782</v>
      </c>
      <c r="P74" s="24">
        <v>-0.012794943773131324</v>
      </c>
      <c r="Q74" s="24">
        <v>-0.00037856901000447233</v>
      </c>
      <c r="R74" s="24">
        <v>-0.0007155815175364267</v>
      </c>
      <c r="S74" s="24">
        <v>-2.8877088520431756E-06</v>
      </c>
      <c r="T74" s="24">
        <v>-0.00018729885184675722</v>
      </c>
      <c r="U74" s="24">
        <v>-1.3486707405452334E-05</v>
      </c>
      <c r="V74" s="24">
        <v>-2.641484046875323E-05</v>
      </c>
      <c r="W74" s="24">
        <v>4.999567773598886E-07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1488</v>
      </c>
      <c r="B76" s="24">
        <v>137.24</v>
      </c>
      <c r="C76" s="24">
        <v>138.24</v>
      </c>
      <c r="D76" s="24">
        <v>8.374396468130605</v>
      </c>
      <c r="E76" s="24">
        <v>8.87347434552063</v>
      </c>
      <c r="F76" s="24">
        <v>22.503537612708936</v>
      </c>
      <c r="G76" s="24" t="s">
        <v>59</v>
      </c>
      <c r="H76" s="24">
        <v>-5.7440868455176</v>
      </c>
      <c r="I76" s="24">
        <v>63.99591315448241</v>
      </c>
      <c r="J76" s="24" t="s">
        <v>73</v>
      </c>
      <c r="K76" s="24">
        <v>0.5103903695065293</v>
      </c>
      <c r="M76" s="24" t="s">
        <v>68</v>
      </c>
      <c r="N76" s="24">
        <v>0.2712402253431076</v>
      </c>
      <c r="X76" s="24">
        <v>67.5</v>
      </c>
    </row>
    <row r="77" spans="1:24" ht="12.75" hidden="1">
      <c r="A77" s="24">
        <v>1487</v>
      </c>
      <c r="B77" s="24">
        <v>120.73999786376953</v>
      </c>
      <c r="C77" s="24">
        <v>123.04000091552734</v>
      </c>
      <c r="D77" s="24">
        <v>8.678138732910156</v>
      </c>
      <c r="E77" s="24">
        <v>9.005584716796875</v>
      </c>
      <c r="F77" s="24">
        <v>22.847729094593102</v>
      </c>
      <c r="G77" s="24" t="s">
        <v>56</v>
      </c>
      <c r="H77" s="24">
        <v>9.417120327000234</v>
      </c>
      <c r="I77" s="24">
        <v>62.657118190769765</v>
      </c>
      <c r="J77" s="24" t="s">
        <v>62</v>
      </c>
      <c r="K77" s="24">
        <v>0.6853966215850148</v>
      </c>
      <c r="L77" s="24">
        <v>0.1071054811398589</v>
      </c>
      <c r="M77" s="24">
        <v>0.16225875778832846</v>
      </c>
      <c r="N77" s="24">
        <v>0.045203346652851285</v>
      </c>
      <c r="O77" s="24">
        <v>0.02752668839198824</v>
      </c>
      <c r="P77" s="24">
        <v>0.0030725768974449483</v>
      </c>
      <c r="Q77" s="24">
        <v>0.003350677423177875</v>
      </c>
      <c r="R77" s="24">
        <v>0.0006958091543155455</v>
      </c>
      <c r="S77" s="24">
        <v>0.0003611458462747109</v>
      </c>
      <c r="T77" s="24">
        <v>4.523623732448418E-05</v>
      </c>
      <c r="U77" s="24">
        <v>7.328190153920869E-05</v>
      </c>
      <c r="V77" s="24">
        <v>2.5815563848390564E-05</v>
      </c>
      <c r="W77" s="24">
        <v>2.2517408265005222E-05</v>
      </c>
      <c r="X77" s="24">
        <v>67.5</v>
      </c>
    </row>
    <row r="78" spans="1:24" ht="12.75" hidden="1">
      <c r="A78" s="24">
        <v>1486</v>
      </c>
      <c r="B78" s="24">
        <v>102.4800033569336</v>
      </c>
      <c r="C78" s="24">
        <v>109.18000030517578</v>
      </c>
      <c r="D78" s="24">
        <v>9.61070442199707</v>
      </c>
      <c r="E78" s="24">
        <v>9.399601936340332</v>
      </c>
      <c r="F78" s="24">
        <v>17.68903622261386</v>
      </c>
      <c r="G78" s="24" t="s">
        <v>57</v>
      </c>
      <c r="H78" s="24">
        <v>8.78929322113295</v>
      </c>
      <c r="I78" s="24">
        <v>43.769296578066545</v>
      </c>
      <c r="J78" s="24" t="s">
        <v>60</v>
      </c>
      <c r="K78" s="24">
        <v>-0.5605229231637164</v>
      </c>
      <c r="L78" s="24">
        <v>-0.0005822407620406239</v>
      </c>
      <c r="M78" s="24">
        <v>0.13162641936529026</v>
      </c>
      <c r="N78" s="24">
        <v>-0.00046759369578883825</v>
      </c>
      <c r="O78" s="24">
        <v>-0.02268109157433251</v>
      </c>
      <c r="P78" s="24">
        <v>-6.655065294253633E-05</v>
      </c>
      <c r="Q78" s="24">
        <v>0.0026657275885087705</v>
      </c>
      <c r="R78" s="24">
        <v>-3.7599717392366923E-05</v>
      </c>
      <c r="S78" s="24">
        <v>-0.00031070192670946533</v>
      </c>
      <c r="T78" s="24">
        <v>-4.737165705134503E-06</v>
      </c>
      <c r="U78" s="24">
        <v>5.459392757096449E-05</v>
      </c>
      <c r="V78" s="24">
        <v>-2.9724128192842835E-06</v>
      </c>
      <c r="W78" s="24">
        <v>-1.974300785975546E-05</v>
      </c>
      <c r="X78" s="24">
        <v>67.5</v>
      </c>
    </row>
    <row r="79" spans="1:24" ht="12.75" hidden="1">
      <c r="A79" s="24">
        <v>1485</v>
      </c>
      <c r="B79" s="24">
        <v>116.62000274658203</v>
      </c>
      <c r="C79" s="24">
        <v>121.5199966430664</v>
      </c>
      <c r="D79" s="24">
        <v>8.300865173339844</v>
      </c>
      <c r="E79" s="24">
        <v>8.961459159851074</v>
      </c>
      <c r="F79" s="24">
        <v>16.82359755545562</v>
      </c>
      <c r="G79" s="24" t="s">
        <v>58</v>
      </c>
      <c r="H79" s="24">
        <v>-0.8947753092186446</v>
      </c>
      <c r="I79" s="24">
        <v>48.22522743736339</v>
      </c>
      <c r="J79" s="24" t="s">
        <v>61</v>
      </c>
      <c r="K79" s="24">
        <v>-0.39443957900818516</v>
      </c>
      <c r="L79" s="24">
        <v>-0.10710389855600817</v>
      </c>
      <c r="M79" s="24">
        <v>-0.09488092645038929</v>
      </c>
      <c r="N79" s="24">
        <v>-0.04520092814039885</v>
      </c>
      <c r="O79" s="24">
        <v>-0.015597649144225643</v>
      </c>
      <c r="P79" s="24">
        <v>-0.003071856084080982</v>
      </c>
      <c r="Q79" s="24">
        <v>-0.0020300087729015212</v>
      </c>
      <c r="R79" s="24">
        <v>-0.0006947925161379682</v>
      </c>
      <c r="S79" s="24">
        <v>-0.0001840940928452164</v>
      </c>
      <c r="T79" s="24">
        <v>-4.498751413847128E-05</v>
      </c>
      <c r="U79" s="24">
        <v>-4.8884968707963395E-05</v>
      </c>
      <c r="V79" s="24">
        <v>-2.5643870590105626E-05</v>
      </c>
      <c r="W79" s="24">
        <v>-1.0828079960111102E-05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1488</v>
      </c>
      <c r="B81" s="100">
        <v>130.4</v>
      </c>
      <c r="C81" s="100">
        <v>134.1</v>
      </c>
      <c r="D81" s="100">
        <v>8.331489052552563</v>
      </c>
      <c r="E81" s="100">
        <v>8.72684340697382</v>
      </c>
      <c r="F81" s="100">
        <v>23.460035884074856</v>
      </c>
      <c r="G81" s="100" t="s">
        <v>59</v>
      </c>
      <c r="H81" s="100">
        <v>4.140347147942677</v>
      </c>
      <c r="I81" s="100">
        <v>67.04034714794268</v>
      </c>
      <c r="J81" s="100" t="s">
        <v>73</v>
      </c>
      <c r="K81" s="100">
        <v>0.6866816180403288</v>
      </c>
      <c r="M81" s="100" t="s">
        <v>68</v>
      </c>
      <c r="N81" s="100">
        <v>0.3768995875061783</v>
      </c>
      <c r="X81" s="100">
        <v>67.5</v>
      </c>
    </row>
    <row r="82" spans="1:24" s="100" customFormat="1" ht="12.75">
      <c r="A82" s="100">
        <v>1485</v>
      </c>
      <c r="B82" s="100">
        <v>107</v>
      </c>
      <c r="C82" s="100">
        <v>118.19999694824219</v>
      </c>
      <c r="D82" s="100">
        <v>8.5313081741333</v>
      </c>
      <c r="E82" s="100">
        <v>9.446709632873535</v>
      </c>
      <c r="F82" s="100">
        <v>19.232964167727804</v>
      </c>
      <c r="G82" s="100" t="s">
        <v>56</v>
      </c>
      <c r="H82" s="100">
        <v>14.120856660224803</v>
      </c>
      <c r="I82" s="100">
        <v>53.6208566602248</v>
      </c>
      <c r="J82" s="100" t="s">
        <v>62</v>
      </c>
      <c r="K82" s="100">
        <v>0.7875718100420055</v>
      </c>
      <c r="L82" s="100">
        <v>0.1410104420183471</v>
      </c>
      <c r="M82" s="100">
        <v>0.18644737037040843</v>
      </c>
      <c r="N82" s="100">
        <v>0.10359201839334152</v>
      </c>
      <c r="O82" s="100">
        <v>0.03163025319339548</v>
      </c>
      <c r="P82" s="100">
        <v>0.0040450039449417925</v>
      </c>
      <c r="Q82" s="100">
        <v>0.0038502563869033607</v>
      </c>
      <c r="R82" s="100">
        <v>0.0015945705071180364</v>
      </c>
      <c r="S82" s="100">
        <v>0.00041498270078634263</v>
      </c>
      <c r="T82" s="100">
        <v>5.949350483506277E-05</v>
      </c>
      <c r="U82" s="100">
        <v>8.4218470117718E-05</v>
      </c>
      <c r="V82" s="100">
        <v>5.9168681801303295E-05</v>
      </c>
      <c r="W82" s="100">
        <v>2.587061977999626E-05</v>
      </c>
      <c r="X82" s="100">
        <v>67.5</v>
      </c>
    </row>
    <row r="83" spans="1:24" s="100" customFormat="1" ht="12.75">
      <c r="A83" s="100">
        <v>1486</v>
      </c>
      <c r="B83" s="100">
        <v>90.41999816894531</v>
      </c>
      <c r="C83" s="100">
        <v>103.41999816894531</v>
      </c>
      <c r="D83" s="100">
        <v>10.055314064025879</v>
      </c>
      <c r="E83" s="100">
        <v>9.32466983795166</v>
      </c>
      <c r="F83" s="100">
        <v>15.07753548873215</v>
      </c>
      <c r="G83" s="100" t="s">
        <v>57</v>
      </c>
      <c r="H83" s="100">
        <v>12.719783318894343</v>
      </c>
      <c r="I83" s="100">
        <v>35.639781487839656</v>
      </c>
      <c r="J83" s="100" t="s">
        <v>60</v>
      </c>
      <c r="K83" s="100">
        <v>-0.33276247899862504</v>
      </c>
      <c r="L83" s="100">
        <v>0.0007685155346981239</v>
      </c>
      <c r="M83" s="100">
        <v>0.0768515909668903</v>
      </c>
      <c r="N83" s="100">
        <v>-0.001071363074062628</v>
      </c>
      <c r="O83" s="100">
        <v>-0.013672790304987956</v>
      </c>
      <c r="P83" s="100">
        <v>8.791686032448205E-05</v>
      </c>
      <c r="Q83" s="100">
        <v>0.0014943946159966782</v>
      </c>
      <c r="R83" s="100">
        <v>-8.612501082672779E-05</v>
      </c>
      <c r="S83" s="100">
        <v>-0.00020421918741062327</v>
      </c>
      <c r="T83" s="100">
        <v>6.256242537351145E-06</v>
      </c>
      <c r="U83" s="100">
        <v>2.6412585210325658E-05</v>
      </c>
      <c r="V83" s="100">
        <v>-6.799155237382611E-06</v>
      </c>
      <c r="W83" s="100">
        <v>-1.347131714568168E-05</v>
      </c>
      <c r="X83" s="100">
        <v>67.5</v>
      </c>
    </row>
    <row r="84" spans="1:24" s="100" customFormat="1" ht="12.75">
      <c r="A84" s="100">
        <v>1487</v>
      </c>
      <c r="B84" s="100">
        <v>112.69999694824219</v>
      </c>
      <c r="C84" s="100">
        <v>129.39999389648438</v>
      </c>
      <c r="D84" s="100">
        <v>9.251194953918457</v>
      </c>
      <c r="E84" s="100">
        <v>9.669769287109375</v>
      </c>
      <c r="F84" s="100">
        <v>15.837525460620304</v>
      </c>
      <c r="G84" s="100" t="s">
        <v>58</v>
      </c>
      <c r="H84" s="100">
        <v>-4.471656576595933</v>
      </c>
      <c r="I84" s="100">
        <v>40.72834037164625</v>
      </c>
      <c r="J84" s="100" t="s">
        <v>61</v>
      </c>
      <c r="K84" s="100">
        <v>-0.7138196470702739</v>
      </c>
      <c r="L84" s="100">
        <v>0.14100834777445823</v>
      </c>
      <c r="M84" s="100">
        <v>-0.16987187784886007</v>
      </c>
      <c r="N84" s="100">
        <v>-0.10358647815216976</v>
      </c>
      <c r="O84" s="100">
        <v>-0.028522407373048515</v>
      </c>
      <c r="P84" s="100">
        <v>0.004044048409733166</v>
      </c>
      <c r="Q84" s="100">
        <v>-0.003548416404055514</v>
      </c>
      <c r="R84" s="100">
        <v>-0.0015922429414761956</v>
      </c>
      <c r="S84" s="100">
        <v>-0.00036125498674104405</v>
      </c>
      <c r="T84" s="100">
        <v>5.916364210284451E-05</v>
      </c>
      <c r="U84" s="100">
        <v>-7.996953201986521E-05</v>
      </c>
      <c r="V84" s="100">
        <v>-5.8776733442424756E-05</v>
      </c>
      <c r="W84" s="100">
        <v>-2.208647962355243E-05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1488</v>
      </c>
      <c r="B86" s="24">
        <v>130.4</v>
      </c>
      <c r="C86" s="24">
        <v>134.1</v>
      </c>
      <c r="D86" s="24">
        <v>8.331489052552563</v>
      </c>
      <c r="E86" s="24">
        <v>8.72684340697382</v>
      </c>
      <c r="F86" s="24">
        <v>18.27287100953716</v>
      </c>
      <c r="G86" s="24" t="s">
        <v>59</v>
      </c>
      <c r="H86" s="24">
        <v>-10.682704940339988</v>
      </c>
      <c r="I86" s="24">
        <v>52.217295059660024</v>
      </c>
      <c r="J86" s="24" t="s">
        <v>73</v>
      </c>
      <c r="K86" s="24">
        <v>0.9630928407657996</v>
      </c>
      <c r="M86" s="24" t="s">
        <v>68</v>
      </c>
      <c r="N86" s="24">
        <v>0.7733755483586653</v>
      </c>
      <c r="X86" s="24">
        <v>67.5</v>
      </c>
    </row>
    <row r="87" spans="1:24" ht="12.75" hidden="1">
      <c r="A87" s="24">
        <v>1485</v>
      </c>
      <c r="B87" s="24">
        <v>107</v>
      </c>
      <c r="C87" s="24">
        <v>118.19999694824219</v>
      </c>
      <c r="D87" s="24">
        <v>8.5313081741333</v>
      </c>
      <c r="E87" s="24">
        <v>9.446709632873535</v>
      </c>
      <c r="F87" s="24">
        <v>19.232964167727804</v>
      </c>
      <c r="G87" s="24" t="s">
        <v>56</v>
      </c>
      <c r="H87" s="24">
        <v>14.120856660224803</v>
      </c>
      <c r="I87" s="24">
        <v>53.6208566602248</v>
      </c>
      <c r="J87" s="24" t="s">
        <v>62</v>
      </c>
      <c r="K87" s="24">
        <v>0.5630511995782411</v>
      </c>
      <c r="L87" s="24">
        <v>0.7858031024666196</v>
      </c>
      <c r="M87" s="24">
        <v>0.13329469532509208</v>
      </c>
      <c r="N87" s="24">
        <v>0.0989070130620992</v>
      </c>
      <c r="O87" s="24">
        <v>0.02261295755459664</v>
      </c>
      <c r="P87" s="24">
        <v>0.022542255099939654</v>
      </c>
      <c r="Q87" s="24">
        <v>0.002752513483328229</v>
      </c>
      <c r="R87" s="24">
        <v>0.0015224604693717387</v>
      </c>
      <c r="S87" s="24">
        <v>0.00029666280424499</v>
      </c>
      <c r="T87" s="24">
        <v>0.0003317217570872022</v>
      </c>
      <c r="U87" s="24">
        <v>6.0206943621577495E-05</v>
      </c>
      <c r="V87" s="24">
        <v>5.650178786240374E-05</v>
      </c>
      <c r="W87" s="24">
        <v>1.8500762079390376E-05</v>
      </c>
      <c r="X87" s="24">
        <v>67.5</v>
      </c>
    </row>
    <row r="88" spans="1:24" ht="12.75" hidden="1">
      <c r="A88" s="24">
        <v>1487</v>
      </c>
      <c r="B88" s="24">
        <v>112.69999694824219</v>
      </c>
      <c r="C88" s="24">
        <v>129.39999389648438</v>
      </c>
      <c r="D88" s="24">
        <v>9.251194953918457</v>
      </c>
      <c r="E88" s="24">
        <v>9.669769287109375</v>
      </c>
      <c r="F88" s="24">
        <v>18.838535867045504</v>
      </c>
      <c r="G88" s="24" t="s">
        <v>57</v>
      </c>
      <c r="H88" s="24">
        <v>3.2458478779762743</v>
      </c>
      <c r="I88" s="24">
        <v>48.44584482621846</v>
      </c>
      <c r="J88" s="24" t="s">
        <v>60</v>
      </c>
      <c r="K88" s="24">
        <v>-0.5350425931330101</v>
      </c>
      <c r="L88" s="24">
        <v>-0.004274625059611475</v>
      </c>
      <c r="M88" s="24">
        <v>0.12712789387354614</v>
      </c>
      <c r="N88" s="24">
        <v>-0.0010228289753823675</v>
      </c>
      <c r="O88" s="24">
        <v>-0.021410833986716334</v>
      </c>
      <c r="P88" s="24">
        <v>-0.0004890742355609382</v>
      </c>
      <c r="Q88" s="24">
        <v>0.0026460010091885044</v>
      </c>
      <c r="R88" s="24">
        <v>-8.22555166291302E-05</v>
      </c>
      <c r="S88" s="24">
        <v>-0.0002738186998531186</v>
      </c>
      <c r="T88" s="24">
        <v>-3.482846467582146E-05</v>
      </c>
      <c r="U88" s="24">
        <v>5.9009475089923894E-05</v>
      </c>
      <c r="V88" s="24">
        <v>-6.4960583010911464E-06</v>
      </c>
      <c r="W88" s="24">
        <v>-1.682979290743196E-05</v>
      </c>
      <c r="X88" s="24">
        <v>67.5</v>
      </c>
    </row>
    <row r="89" spans="1:24" ht="12.75" hidden="1">
      <c r="A89" s="24">
        <v>1486</v>
      </c>
      <c r="B89" s="24">
        <v>90.41999816894531</v>
      </c>
      <c r="C89" s="24">
        <v>103.41999816894531</v>
      </c>
      <c r="D89" s="24">
        <v>10.055314064025879</v>
      </c>
      <c r="E89" s="24">
        <v>9.32466983795166</v>
      </c>
      <c r="F89" s="24">
        <v>17.576317572886445</v>
      </c>
      <c r="G89" s="24" t="s">
        <v>58</v>
      </c>
      <c r="H89" s="24">
        <v>18.62632205869977</v>
      </c>
      <c r="I89" s="24">
        <v>41.54632022764508</v>
      </c>
      <c r="J89" s="24" t="s">
        <v>61</v>
      </c>
      <c r="K89" s="24">
        <v>0.1753741055002152</v>
      </c>
      <c r="L89" s="24">
        <v>-0.7857914757916151</v>
      </c>
      <c r="M89" s="24">
        <v>0.04007461042961635</v>
      </c>
      <c r="N89" s="24">
        <v>-0.09890172422032581</v>
      </c>
      <c r="O89" s="24">
        <v>0.0072747534225746716</v>
      </c>
      <c r="P89" s="24">
        <v>-0.022536949025608276</v>
      </c>
      <c r="Q89" s="24">
        <v>0.0007582935680045804</v>
      </c>
      <c r="R89" s="24">
        <v>-0.001520236794313205</v>
      </c>
      <c r="S89" s="24">
        <v>0.00011415839449312962</v>
      </c>
      <c r="T89" s="24">
        <v>-0.000329888317727903</v>
      </c>
      <c r="U89" s="24">
        <v>1.194813415824673E-05</v>
      </c>
      <c r="V89" s="24">
        <v>-5.6127116959602505E-05</v>
      </c>
      <c r="W89" s="24">
        <v>7.683506244623074E-06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1488</v>
      </c>
      <c r="B91" s="24">
        <v>130.4</v>
      </c>
      <c r="C91" s="24">
        <v>134.1</v>
      </c>
      <c r="D91" s="24">
        <v>8.331489052552563</v>
      </c>
      <c r="E91" s="24">
        <v>8.72684340697382</v>
      </c>
      <c r="F91" s="24">
        <v>23.460035884074856</v>
      </c>
      <c r="G91" s="24" t="s">
        <v>59</v>
      </c>
      <c r="H91" s="24">
        <v>4.140347147942677</v>
      </c>
      <c r="I91" s="24">
        <v>67.04034714794268</v>
      </c>
      <c r="J91" s="24" t="s">
        <v>73</v>
      </c>
      <c r="K91" s="24">
        <v>0.5309586982476633</v>
      </c>
      <c r="M91" s="24" t="s">
        <v>68</v>
      </c>
      <c r="N91" s="24">
        <v>0.33929300646592153</v>
      </c>
      <c r="X91" s="24">
        <v>67.5</v>
      </c>
    </row>
    <row r="92" spans="1:24" ht="12.75" hidden="1">
      <c r="A92" s="24">
        <v>1486</v>
      </c>
      <c r="B92" s="24">
        <v>90.41999816894531</v>
      </c>
      <c r="C92" s="24">
        <v>103.41999816894531</v>
      </c>
      <c r="D92" s="24">
        <v>10.055314064025879</v>
      </c>
      <c r="E92" s="24">
        <v>9.32466983795166</v>
      </c>
      <c r="F92" s="24">
        <v>17.579237069390075</v>
      </c>
      <c r="G92" s="24" t="s">
        <v>56</v>
      </c>
      <c r="H92" s="24">
        <v>18.63322306831912</v>
      </c>
      <c r="I92" s="24">
        <v>41.55322123726443</v>
      </c>
      <c r="J92" s="24" t="s">
        <v>62</v>
      </c>
      <c r="K92" s="24">
        <v>0.6140128451672416</v>
      </c>
      <c r="L92" s="24">
        <v>0.34906719565448796</v>
      </c>
      <c r="M92" s="24">
        <v>0.14535901939866372</v>
      </c>
      <c r="N92" s="24">
        <v>0.1012413400640597</v>
      </c>
      <c r="O92" s="24">
        <v>0.024659969577653554</v>
      </c>
      <c r="P92" s="24">
        <v>0.01001378566382089</v>
      </c>
      <c r="Q92" s="24">
        <v>0.0030017552891537227</v>
      </c>
      <c r="R92" s="24">
        <v>0.0015584184078363793</v>
      </c>
      <c r="S92" s="24">
        <v>0.00032356266772215844</v>
      </c>
      <c r="T92" s="24">
        <v>0.0001473592448112134</v>
      </c>
      <c r="U92" s="24">
        <v>6.566101347893626E-05</v>
      </c>
      <c r="V92" s="24">
        <v>5.783742888154797E-05</v>
      </c>
      <c r="W92" s="24">
        <v>2.017351176423394E-05</v>
      </c>
      <c r="X92" s="24">
        <v>67.5</v>
      </c>
    </row>
    <row r="93" spans="1:24" ht="12.75" hidden="1">
      <c r="A93" s="24">
        <v>1485</v>
      </c>
      <c r="B93" s="24">
        <v>107</v>
      </c>
      <c r="C93" s="24">
        <v>118.19999694824219</v>
      </c>
      <c r="D93" s="24">
        <v>8.5313081741333</v>
      </c>
      <c r="E93" s="24">
        <v>9.446709632873535</v>
      </c>
      <c r="F93" s="24">
        <v>14.127979167761486</v>
      </c>
      <c r="G93" s="24" t="s">
        <v>57</v>
      </c>
      <c r="H93" s="24">
        <v>-0.1116696705373954</v>
      </c>
      <c r="I93" s="24">
        <v>39.388330329462605</v>
      </c>
      <c r="J93" s="24" t="s">
        <v>60</v>
      </c>
      <c r="K93" s="24">
        <v>0.16123824030445927</v>
      </c>
      <c r="L93" s="24">
        <v>-0.0018979524623717319</v>
      </c>
      <c r="M93" s="24">
        <v>-0.039762377015842836</v>
      </c>
      <c r="N93" s="24">
        <v>-0.0010467055767429774</v>
      </c>
      <c r="O93" s="24">
        <v>0.006218659527469698</v>
      </c>
      <c r="P93" s="24">
        <v>-0.0002172527820915701</v>
      </c>
      <c r="Q93" s="24">
        <v>-0.0008965623452844272</v>
      </c>
      <c r="R93" s="24">
        <v>-8.415035840451462E-05</v>
      </c>
      <c r="S93" s="24">
        <v>6.026956285126019E-05</v>
      </c>
      <c r="T93" s="24">
        <v>-1.5480702041875945E-05</v>
      </c>
      <c r="U93" s="24">
        <v>-2.451658852719377E-05</v>
      </c>
      <c r="V93" s="24">
        <v>-6.639577909070385E-06</v>
      </c>
      <c r="W93" s="24">
        <v>3.0965240916301283E-06</v>
      </c>
      <c r="X93" s="24">
        <v>67.5</v>
      </c>
    </row>
    <row r="94" spans="1:24" ht="12.75" hidden="1">
      <c r="A94" s="24">
        <v>1487</v>
      </c>
      <c r="B94" s="24">
        <v>112.69999694824219</v>
      </c>
      <c r="C94" s="24">
        <v>129.39999389648438</v>
      </c>
      <c r="D94" s="24">
        <v>9.251194953918457</v>
      </c>
      <c r="E94" s="24">
        <v>9.669769287109375</v>
      </c>
      <c r="F94" s="24">
        <v>18.838535867045504</v>
      </c>
      <c r="G94" s="24" t="s">
        <v>58</v>
      </c>
      <c r="H94" s="24">
        <v>3.2458478779762743</v>
      </c>
      <c r="I94" s="24">
        <v>48.44584482621846</v>
      </c>
      <c r="J94" s="24" t="s">
        <v>61</v>
      </c>
      <c r="K94" s="24">
        <v>-0.5924643482049299</v>
      </c>
      <c r="L94" s="24">
        <v>-0.3490620358310814</v>
      </c>
      <c r="M94" s="24">
        <v>-0.13981487007679502</v>
      </c>
      <c r="N94" s="24">
        <v>-0.10123592912302527</v>
      </c>
      <c r="O94" s="24">
        <v>-0.023862991707918963</v>
      </c>
      <c r="P94" s="24">
        <v>-0.01001142869672547</v>
      </c>
      <c r="Q94" s="24">
        <v>-0.002864735725504263</v>
      </c>
      <c r="R94" s="24">
        <v>-0.001556144804015252</v>
      </c>
      <c r="S94" s="24">
        <v>-0.00031789995240200634</v>
      </c>
      <c r="T94" s="24">
        <v>-0.00014654383267685402</v>
      </c>
      <c r="U94" s="24">
        <v>-6.0912277728462267E-05</v>
      </c>
      <c r="V94" s="24">
        <v>-5.7455062308011674E-05</v>
      </c>
      <c r="W94" s="24">
        <v>-1.993444545131967E-05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1488</v>
      </c>
      <c r="B96" s="24">
        <v>130.4</v>
      </c>
      <c r="C96" s="24">
        <v>134.1</v>
      </c>
      <c r="D96" s="24">
        <v>8.331489052552563</v>
      </c>
      <c r="E96" s="24">
        <v>8.72684340697382</v>
      </c>
      <c r="F96" s="24">
        <v>21.1284604253682</v>
      </c>
      <c r="G96" s="24" t="s">
        <v>59</v>
      </c>
      <c r="H96" s="24">
        <v>-2.522457160017666</v>
      </c>
      <c r="I96" s="24">
        <v>60.37754283998235</v>
      </c>
      <c r="J96" s="24" t="s">
        <v>73</v>
      </c>
      <c r="K96" s="24">
        <v>0.6565762077480777</v>
      </c>
      <c r="M96" s="24" t="s">
        <v>68</v>
      </c>
      <c r="N96" s="24">
        <v>0.6129024082375077</v>
      </c>
      <c r="X96" s="24">
        <v>67.5</v>
      </c>
    </row>
    <row r="97" spans="1:24" ht="12.75" hidden="1">
      <c r="A97" s="24">
        <v>1486</v>
      </c>
      <c r="B97" s="24">
        <v>90.41999816894531</v>
      </c>
      <c r="C97" s="24">
        <v>103.41999816894531</v>
      </c>
      <c r="D97" s="24">
        <v>10.055314064025879</v>
      </c>
      <c r="E97" s="24">
        <v>9.32466983795166</v>
      </c>
      <c r="F97" s="24">
        <v>17.579237069390075</v>
      </c>
      <c r="G97" s="24" t="s">
        <v>56</v>
      </c>
      <c r="H97" s="24">
        <v>18.63322306831912</v>
      </c>
      <c r="I97" s="24">
        <v>41.55322123726443</v>
      </c>
      <c r="J97" s="24" t="s">
        <v>62</v>
      </c>
      <c r="K97" s="24">
        <v>0.18108752079432874</v>
      </c>
      <c r="L97" s="24">
        <v>0.7817123821154011</v>
      </c>
      <c r="M97" s="24">
        <v>0.0428699075518983</v>
      </c>
      <c r="N97" s="24">
        <v>0.10154957492770032</v>
      </c>
      <c r="O97" s="24">
        <v>0.007272955966411483</v>
      </c>
      <c r="P97" s="24">
        <v>0.022424966257115608</v>
      </c>
      <c r="Q97" s="24">
        <v>0.0008853285536219796</v>
      </c>
      <c r="R97" s="24">
        <v>0.0015631646789856792</v>
      </c>
      <c r="S97" s="24">
        <v>9.545455620200418E-05</v>
      </c>
      <c r="T97" s="24">
        <v>0.00032998206109518716</v>
      </c>
      <c r="U97" s="24">
        <v>1.93597276194458E-05</v>
      </c>
      <c r="V97" s="24">
        <v>5.801797769616404E-05</v>
      </c>
      <c r="W97" s="24">
        <v>5.949813697091373E-06</v>
      </c>
      <c r="X97" s="24">
        <v>67.5</v>
      </c>
    </row>
    <row r="98" spans="1:24" ht="12.75" hidden="1">
      <c r="A98" s="24">
        <v>1487</v>
      </c>
      <c r="B98" s="24">
        <v>112.69999694824219</v>
      </c>
      <c r="C98" s="24">
        <v>129.39999389648438</v>
      </c>
      <c r="D98" s="24">
        <v>9.251194953918457</v>
      </c>
      <c r="E98" s="24">
        <v>9.669769287109375</v>
      </c>
      <c r="F98" s="24">
        <v>15.837525460620304</v>
      </c>
      <c r="G98" s="24" t="s">
        <v>57</v>
      </c>
      <c r="H98" s="24">
        <v>-4.471656576595933</v>
      </c>
      <c r="I98" s="24">
        <v>40.72834037164625</v>
      </c>
      <c r="J98" s="24" t="s">
        <v>60</v>
      </c>
      <c r="K98" s="24">
        <v>0.07432906326387498</v>
      </c>
      <c r="L98" s="24">
        <v>-0.00425211385771556</v>
      </c>
      <c r="M98" s="24">
        <v>-0.018039409002052236</v>
      </c>
      <c r="N98" s="24">
        <v>-0.0010498532454591956</v>
      </c>
      <c r="O98" s="24">
        <v>0.0029136554037645225</v>
      </c>
      <c r="P98" s="24">
        <v>-0.0004865984096973148</v>
      </c>
      <c r="Q98" s="24">
        <v>-0.0003934510827473268</v>
      </c>
      <c r="R98" s="24">
        <v>-8.441831584375536E-05</v>
      </c>
      <c r="S98" s="24">
        <v>3.2234276359416806E-05</v>
      </c>
      <c r="T98" s="24">
        <v>-3.4659678424759047E-05</v>
      </c>
      <c r="U98" s="24">
        <v>-9.945600719569785E-06</v>
      </c>
      <c r="V98" s="24">
        <v>-6.661673149457834E-06</v>
      </c>
      <c r="W98" s="24">
        <v>1.819111139878579E-06</v>
      </c>
      <c r="X98" s="24">
        <v>67.5</v>
      </c>
    </row>
    <row r="99" spans="1:24" ht="12.75" hidden="1">
      <c r="A99" s="24">
        <v>1485</v>
      </c>
      <c r="B99" s="24">
        <v>107</v>
      </c>
      <c r="C99" s="24">
        <v>118.19999694824219</v>
      </c>
      <c r="D99" s="24">
        <v>8.5313081741333</v>
      </c>
      <c r="E99" s="24">
        <v>9.446709632873535</v>
      </c>
      <c r="F99" s="24">
        <v>19.314245556862605</v>
      </c>
      <c r="G99" s="24" t="s">
        <v>58</v>
      </c>
      <c r="H99" s="24">
        <v>14.34746643695668</v>
      </c>
      <c r="I99" s="24">
        <v>53.84746643695668</v>
      </c>
      <c r="J99" s="24" t="s">
        <v>61</v>
      </c>
      <c r="K99" s="24">
        <v>-0.1651298899101895</v>
      </c>
      <c r="L99" s="24">
        <v>-0.7817008173721426</v>
      </c>
      <c r="M99" s="24">
        <v>-0.038889699103554186</v>
      </c>
      <c r="N99" s="24">
        <v>-0.10154414791685251</v>
      </c>
      <c r="O99" s="24">
        <v>-0.0066638202764986235</v>
      </c>
      <c r="P99" s="24">
        <v>-0.022419686296209714</v>
      </c>
      <c r="Q99" s="24">
        <v>-0.0007930970264370827</v>
      </c>
      <c r="R99" s="24">
        <v>-0.0015608835195422195</v>
      </c>
      <c r="S99" s="24">
        <v>-8.984722437174294E-05</v>
      </c>
      <c r="T99" s="24">
        <v>-0.0003281567724977196</v>
      </c>
      <c r="U99" s="24">
        <v>-1.660975857217755E-05</v>
      </c>
      <c r="V99" s="24">
        <v>-5.7634259315119E-05</v>
      </c>
      <c r="W99" s="24">
        <v>-5.6649022666649566E-06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1488</v>
      </c>
      <c r="B101" s="24">
        <v>130.4</v>
      </c>
      <c r="C101" s="24">
        <v>134.1</v>
      </c>
      <c r="D101" s="24">
        <v>8.331489052552563</v>
      </c>
      <c r="E101" s="24">
        <v>8.72684340697382</v>
      </c>
      <c r="F101" s="24">
        <v>18.27287100953716</v>
      </c>
      <c r="G101" s="24" t="s">
        <v>59</v>
      </c>
      <c r="H101" s="24">
        <v>-10.682704940339988</v>
      </c>
      <c r="I101" s="24">
        <v>52.217295059660024</v>
      </c>
      <c r="J101" s="24" t="s">
        <v>73</v>
      </c>
      <c r="K101" s="24">
        <v>1.13666275153325</v>
      </c>
      <c r="M101" s="24" t="s">
        <v>68</v>
      </c>
      <c r="N101" s="24">
        <v>0.6533067988128111</v>
      </c>
      <c r="X101" s="24">
        <v>67.5</v>
      </c>
    </row>
    <row r="102" spans="1:24" ht="12.75" hidden="1">
      <c r="A102" s="24">
        <v>1487</v>
      </c>
      <c r="B102" s="24">
        <v>112.69999694824219</v>
      </c>
      <c r="C102" s="24">
        <v>129.39999389648438</v>
      </c>
      <c r="D102" s="24">
        <v>9.251194953918457</v>
      </c>
      <c r="E102" s="24">
        <v>9.669769287109375</v>
      </c>
      <c r="F102" s="24">
        <v>21.0933863727459</v>
      </c>
      <c r="G102" s="24" t="s">
        <v>56</v>
      </c>
      <c r="H102" s="24">
        <v>9.044501153179752</v>
      </c>
      <c r="I102" s="24">
        <v>54.24449810142194</v>
      </c>
      <c r="J102" s="24" t="s">
        <v>62</v>
      </c>
      <c r="K102" s="24">
        <v>0.9730356890756794</v>
      </c>
      <c r="L102" s="24">
        <v>0.35393742580409404</v>
      </c>
      <c r="M102" s="24">
        <v>0.23035306293925797</v>
      </c>
      <c r="N102" s="24">
        <v>0.09937081093504073</v>
      </c>
      <c r="O102" s="24">
        <v>0.039078747591468614</v>
      </c>
      <c r="P102" s="24">
        <v>0.01015337454957679</v>
      </c>
      <c r="Q102" s="24">
        <v>0.0047567749717920636</v>
      </c>
      <c r="R102" s="24">
        <v>0.0015295689815275426</v>
      </c>
      <c r="S102" s="24">
        <v>0.0005126865113168526</v>
      </c>
      <c r="T102" s="24">
        <v>0.00014943786371244405</v>
      </c>
      <c r="U102" s="24">
        <v>0.00010403001264600849</v>
      </c>
      <c r="V102" s="24">
        <v>5.6756788071383985E-05</v>
      </c>
      <c r="W102" s="24">
        <v>3.196686143868841E-05</v>
      </c>
      <c r="X102" s="24">
        <v>67.5</v>
      </c>
    </row>
    <row r="103" spans="1:24" ht="12.75" hidden="1">
      <c r="A103" s="24">
        <v>1485</v>
      </c>
      <c r="B103" s="24">
        <v>107</v>
      </c>
      <c r="C103" s="24">
        <v>118.19999694824219</v>
      </c>
      <c r="D103" s="24">
        <v>8.5313081741333</v>
      </c>
      <c r="E103" s="24">
        <v>9.446709632873535</v>
      </c>
      <c r="F103" s="24">
        <v>19.314245556862605</v>
      </c>
      <c r="G103" s="24" t="s">
        <v>57</v>
      </c>
      <c r="H103" s="24">
        <v>14.34746643695668</v>
      </c>
      <c r="I103" s="24">
        <v>53.84746643695668</v>
      </c>
      <c r="J103" s="24" t="s">
        <v>60</v>
      </c>
      <c r="K103" s="24">
        <v>-0.9621553599075067</v>
      </c>
      <c r="L103" s="24">
        <v>-0.00192492505058741</v>
      </c>
      <c r="M103" s="24">
        <v>0.22815313756801378</v>
      </c>
      <c r="N103" s="24">
        <v>-0.0010279419842725373</v>
      </c>
      <c r="O103" s="24">
        <v>-0.03857663489093368</v>
      </c>
      <c r="P103" s="24">
        <v>-0.0002201593100627864</v>
      </c>
      <c r="Q103" s="24">
        <v>0.004726944370968832</v>
      </c>
      <c r="R103" s="24">
        <v>-8.265996529920808E-05</v>
      </c>
      <c r="S103" s="24">
        <v>-0.000499416258129601</v>
      </c>
      <c r="T103" s="24">
        <v>-1.567368969792953E-05</v>
      </c>
      <c r="U103" s="24">
        <v>0.00010397445636189198</v>
      </c>
      <c r="V103" s="24">
        <v>-6.5311248310860806E-06</v>
      </c>
      <c r="W103" s="24">
        <v>-3.0881092309753826E-05</v>
      </c>
      <c r="X103" s="24">
        <v>67.5</v>
      </c>
    </row>
    <row r="104" spans="1:24" ht="12.75" hidden="1">
      <c r="A104" s="24">
        <v>1486</v>
      </c>
      <c r="B104" s="24">
        <v>90.41999816894531</v>
      </c>
      <c r="C104" s="24">
        <v>103.41999816894531</v>
      </c>
      <c r="D104" s="24">
        <v>10.055314064025879</v>
      </c>
      <c r="E104" s="24">
        <v>9.32466983795166</v>
      </c>
      <c r="F104" s="24">
        <v>15.07753548873215</v>
      </c>
      <c r="G104" s="24" t="s">
        <v>58</v>
      </c>
      <c r="H104" s="24">
        <v>12.719783318894343</v>
      </c>
      <c r="I104" s="24">
        <v>35.639781487839656</v>
      </c>
      <c r="J104" s="24" t="s">
        <v>61</v>
      </c>
      <c r="K104" s="24">
        <v>0.14510518810931095</v>
      </c>
      <c r="L104" s="24">
        <v>-0.3539321913140682</v>
      </c>
      <c r="M104" s="24">
        <v>0.03175971384267682</v>
      </c>
      <c r="N104" s="24">
        <v>-0.0993654940166081</v>
      </c>
      <c r="O104" s="24">
        <v>0.0062443377398497864</v>
      </c>
      <c r="P104" s="24">
        <v>-0.010150987371787355</v>
      </c>
      <c r="Q104" s="24">
        <v>0.0005318881894096309</v>
      </c>
      <c r="R104" s="24">
        <v>-0.0015273338205474068</v>
      </c>
      <c r="S104" s="24">
        <v>0.00011589158727911605</v>
      </c>
      <c r="T104" s="24">
        <v>-0.00014861362845375932</v>
      </c>
      <c r="U104" s="24">
        <v>3.3994051505677245E-06</v>
      </c>
      <c r="V104" s="24">
        <v>-5.637976055838448E-05</v>
      </c>
      <c r="W104" s="24">
        <v>8.26065179006883E-06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1488</v>
      </c>
      <c r="B106" s="24">
        <v>130.4</v>
      </c>
      <c r="C106" s="24">
        <v>134.1</v>
      </c>
      <c r="D106" s="24">
        <v>8.331489052552563</v>
      </c>
      <c r="E106" s="24">
        <v>8.72684340697382</v>
      </c>
      <c r="F106" s="24">
        <v>21.1284604253682</v>
      </c>
      <c r="G106" s="24" t="s">
        <v>59</v>
      </c>
      <c r="H106" s="24">
        <v>-2.522457160017666</v>
      </c>
      <c r="I106" s="24">
        <v>60.37754283998235</v>
      </c>
      <c r="J106" s="24" t="s">
        <v>73</v>
      </c>
      <c r="K106" s="24">
        <v>0.8602577005117203</v>
      </c>
      <c r="M106" s="24" t="s">
        <v>68</v>
      </c>
      <c r="N106" s="24">
        <v>0.46504724458455804</v>
      </c>
      <c r="X106" s="24">
        <v>67.5</v>
      </c>
    </row>
    <row r="107" spans="1:24" ht="12.75" hidden="1">
      <c r="A107" s="24">
        <v>1487</v>
      </c>
      <c r="B107" s="24">
        <v>112.69999694824219</v>
      </c>
      <c r="C107" s="24">
        <v>129.39999389648438</v>
      </c>
      <c r="D107" s="24">
        <v>9.251194953918457</v>
      </c>
      <c r="E107" s="24">
        <v>9.669769287109375</v>
      </c>
      <c r="F107" s="24">
        <v>21.0933863727459</v>
      </c>
      <c r="G107" s="24" t="s">
        <v>56</v>
      </c>
      <c r="H107" s="24">
        <v>9.044501153179752</v>
      </c>
      <c r="I107" s="24">
        <v>54.24449810142194</v>
      </c>
      <c r="J107" s="24" t="s">
        <v>62</v>
      </c>
      <c r="K107" s="24">
        <v>0.8863875744719123</v>
      </c>
      <c r="L107" s="24">
        <v>0.14023093193174022</v>
      </c>
      <c r="M107" s="24">
        <v>0.20984080761980942</v>
      </c>
      <c r="N107" s="24">
        <v>0.09783737230523568</v>
      </c>
      <c r="O107" s="24">
        <v>0.03559882451421363</v>
      </c>
      <c r="P107" s="24">
        <v>0.004022703866671483</v>
      </c>
      <c r="Q107" s="24">
        <v>0.004333261267043905</v>
      </c>
      <c r="R107" s="24">
        <v>0.0015059646769646242</v>
      </c>
      <c r="S107" s="24">
        <v>0.0004670284015470995</v>
      </c>
      <c r="T107" s="24">
        <v>5.915577638201222E-05</v>
      </c>
      <c r="U107" s="24">
        <v>9.476376966167165E-05</v>
      </c>
      <c r="V107" s="24">
        <v>5.5876287849212604E-05</v>
      </c>
      <c r="W107" s="24">
        <v>2.9114846937161895E-05</v>
      </c>
      <c r="X107" s="24">
        <v>67.5</v>
      </c>
    </row>
    <row r="108" spans="1:24" ht="12.75" hidden="1">
      <c r="A108" s="24">
        <v>1486</v>
      </c>
      <c r="B108" s="24">
        <v>90.41999816894531</v>
      </c>
      <c r="C108" s="24">
        <v>103.41999816894531</v>
      </c>
      <c r="D108" s="24">
        <v>10.055314064025879</v>
      </c>
      <c r="E108" s="24">
        <v>9.32466983795166</v>
      </c>
      <c r="F108" s="24">
        <v>17.576317572886445</v>
      </c>
      <c r="G108" s="24" t="s">
        <v>57</v>
      </c>
      <c r="H108" s="24">
        <v>18.62632205869977</v>
      </c>
      <c r="I108" s="24">
        <v>41.54632022764508</v>
      </c>
      <c r="J108" s="24" t="s">
        <v>60</v>
      </c>
      <c r="K108" s="24">
        <v>-0.8147902088434487</v>
      </c>
      <c r="L108" s="24">
        <v>0.0007640017880527087</v>
      </c>
      <c r="M108" s="24">
        <v>0.19193931957102042</v>
      </c>
      <c r="N108" s="24">
        <v>-0.0010121090116241495</v>
      </c>
      <c r="O108" s="24">
        <v>-0.032872693691275594</v>
      </c>
      <c r="P108" s="24">
        <v>8.748054054686264E-05</v>
      </c>
      <c r="Q108" s="24">
        <v>0.003916224618790828</v>
      </c>
      <c r="R108" s="24">
        <v>-8.136942122883106E-05</v>
      </c>
      <c r="S108" s="24">
        <v>-0.00044237695371563806</v>
      </c>
      <c r="T108" s="24">
        <v>6.2316043537136284E-06</v>
      </c>
      <c r="U108" s="24">
        <v>8.214951406801404E-05</v>
      </c>
      <c r="V108" s="24">
        <v>-6.427786002917E-06</v>
      </c>
      <c r="W108" s="24">
        <v>-2.7873740487196485E-05</v>
      </c>
      <c r="X108" s="24">
        <v>67.5</v>
      </c>
    </row>
    <row r="109" spans="1:24" ht="12.75" hidden="1">
      <c r="A109" s="24">
        <v>1485</v>
      </c>
      <c r="B109" s="24">
        <v>107</v>
      </c>
      <c r="C109" s="24">
        <v>118.19999694824219</v>
      </c>
      <c r="D109" s="24">
        <v>8.5313081741333</v>
      </c>
      <c r="E109" s="24">
        <v>9.446709632873535</v>
      </c>
      <c r="F109" s="24">
        <v>14.127979167761486</v>
      </c>
      <c r="G109" s="24" t="s">
        <v>58</v>
      </c>
      <c r="H109" s="24">
        <v>-0.1116696705373954</v>
      </c>
      <c r="I109" s="24">
        <v>39.388330329462605</v>
      </c>
      <c r="J109" s="24" t="s">
        <v>61</v>
      </c>
      <c r="K109" s="24">
        <v>-0.3489983492096333</v>
      </c>
      <c r="L109" s="24">
        <v>0.140228850710944</v>
      </c>
      <c r="M109" s="24">
        <v>-0.08480838487524428</v>
      </c>
      <c r="N109" s="24">
        <v>-0.09783213712754049</v>
      </c>
      <c r="O109" s="24">
        <v>-0.01366244181225841</v>
      </c>
      <c r="P109" s="24">
        <v>0.004021752547579143</v>
      </c>
      <c r="Q109" s="24">
        <v>-0.001854814800361368</v>
      </c>
      <c r="R109" s="24">
        <v>-0.001503764817235079</v>
      </c>
      <c r="S109" s="24">
        <v>-0.0001497269470499917</v>
      </c>
      <c r="T109" s="24">
        <v>5.882663500947009E-05</v>
      </c>
      <c r="U109" s="24">
        <v>-4.7240124670448554E-05</v>
      </c>
      <c r="V109" s="24">
        <v>-5.5505343084326294E-05</v>
      </c>
      <c r="W109" s="24">
        <v>-8.41004776602302E-06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1488</v>
      </c>
      <c r="B111" s="100">
        <v>129.2</v>
      </c>
      <c r="C111" s="100">
        <v>143.8</v>
      </c>
      <c r="D111" s="100">
        <v>8.44488140936019</v>
      </c>
      <c r="E111" s="100">
        <v>8.78297505568336</v>
      </c>
      <c r="F111" s="100">
        <v>19.9895527117247</v>
      </c>
      <c r="G111" s="100" t="s">
        <v>59</v>
      </c>
      <c r="H111" s="100">
        <v>-5.346896119690143</v>
      </c>
      <c r="I111" s="100">
        <v>56.35310388030984</v>
      </c>
      <c r="J111" s="100" t="s">
        <v>73</v>
      </c>
      <c r="K111" s="100">
        <v>0.8236483481077325</v>
      </c>
      <c r="M111" s="100" t="s">
        <v>68</v>
      </c>
      <c r="N111" s="100">
        <v>0.5284858537153564</v>
      </c>
      <c r="X111" s="100">
        <v>67.5</v>
      </c>
    </row>
    <row r="112" spans="1:24" s="100" customFormat="1" ht="12.75">
      <c r="A112" s="100">
        <v>1485</v>
      </c>
      <c r="B112" s="100">
        <v>104.63999938964844</v>
      </c>
      <c r="C112" s="100">
        <v>116.63999938964844</v>
      </c>
      <c r="D112" s="100">
        <v>8.737262725830078</v>
      </c>
      <c r="E112" s="100">
        <v>9.292683601379395</v>
      </c>
      <c r="F112" s="100">
        <v>20.875011859635585</v>
      </c>
      <c r="G112" s="100" t="s">
        <v>56</v>
      </c>
      <c r="H112" s="100">
        <v>19.68133099944506</v>
      </c>
      <c r="I112" s="100">
        <v>56.8213303890935</v>
      </c>
      <c r="J112" s="100" t="s">
        <v>62</v>
      </c>
      <c r="K112" s="100">
        <v>0.7626926369512318</v>
      </c>
      <c r="L112" s="100">
        <v>0.43754174370001914</v>
      </c>
      <c r="M112" s="100">
        <v>0.18055772749600263</v>
      </c>
      <c r="N112" s="100">
        <v>0.129578262948829</v>
      </c>
      <c r="O112" s="100">
        <v>0.030630958760602033</v>
      </c>
      <c r="P112" s="100">
        <v>0.012551819107319407</v>
      </c>
      <c r="Q112" s="100">
        <v>0.003728599182898061</v>
      </c>
      <c r="R112" s="100">
        <v>0.001994579041868735</v>
      </c>
      <c r="S112" s="100">
        <v>0.00040187625127289085</v>
      </c>
      <c r="T112" s="100">
        <v>0.00018472900179398514</v>
      </c>
      <c r="U112" s="100">
        <v>8.154892971126578E-05</v>
      </c>
      <c r="V112" s="100">
        <v>7.401636604407247E-05</v>
      </c>
      <c r="W112" s="100">
        <v>2.5056052880630625E-05</v>
      </c>
      <c r="X112" s="100">
        <v>67.5</v>
      </c>
    </row>
    <row r="113" spans="1:24" s="100" customFormat="1" ht="12.75">
      <c r="A113" s="100">
        <v>1486</v>
      </c>
      <c r="B113" s="100">
        <v>94.0999984741211</v>
      </c>
      <c r="C113" s="100">
        <v>116</v>
      </c>
      <c r="D113" s="100">
        <v>9.547897338867188</v>
      </c>
      <c r="E113" s="100">
        <v>8.824399948120117</v>
      </c>
      <c r="F113" s="100">
        <v>14.996976463270725</v>
      </c>
      <c r="G113" s="100" t="s">
        <v>57</v>
      </c>
      <c r="H113" s="100">
        <v>10.739073313797043</v>
      </c>
      <c r="I113" s="100">
        <v>37.33907178791814</v>
      </c>
      <c r="J113" s="100" t="s">
        <v>60</v>
      </c>
      <c r="K113" s="100">
        <v>-0.6204300591517926</v>
      </c>
      <c r="L113" s="100">
        <v>-0.0023792284592791483</v>
      </c>
      <c r="M113" s="100">
        <v>0.1456756611224975</v>
      </c>
      <c r="N113" s="100">
        <v>-0.0013400647458326695</v>
      </c>
      <c r="O113" s="100">
        <v>-0.02510814542164605</v>
      </c>
      <c r="P113" s="100">
        <v>-0.00027221028305587073</v>
      </c>
      <c r="Q113" s="100">
        <v>0.0029493615538083657</v>
      </c>
      <c r="R113" s="100">
        <v>-0.00010774741924116893</v>
      </c>
      <c r="S113" s="100">
        <v>-0.0003441897205679865</v>
      </c>
      <c r="T113" s="100">
        <v>-1.9387447362728194E-05</v>
      </c>
      <c r="U113" s="100">
        <v>6.034107802911089E-05</v>
      </c>
      <c r="V113" s="100">
        <v>-8.508411149464535E-06</v>
      </c>
      <c r="W113" s="100">
        <v>-2.1878481151490825E-05</v>
      </c>
      <c r="X113" s="100">
        <v>67.5</v>
      </c>
    </row>
    <row r="114" spans="1:24" s="100" customFormat="1" ht="12.75">
      <c r="A114" s="100">
        <v>1487</v>
      </c>
      <c r="B114" s="100">
        <v>97.18000030517578</v>
      </c>
      <c r="C114" s="100">
        <v>111.27999877929688</v>
      </c>
      <c r="D114" s="100">
        <v>9.43582820892334</v>
      </c>
      <c r="E114" s="100">
        <v>9.679770469665527</v>
      </c>
      <c r="F114" s="100">
        <v>14.988330269888317</v>
      </c>
      <c r="G114" s="100" t="s">
        <v>58</v>
      </c>
      <c r="H114" s="100">
        <v>8.08565652753569</v>
      </c>
      <c r="I114" s="100">
        <v>37.76565683271147</v>
      </c>
      <c r="J114" s="100" t="s">
        <v>61</v>
      </c>
      <c r="K114" s="100">
        <v>-0.4435838141327145</v>
      </c>
      <c r="L114" s="100">
        <v>-0.43753527486591504</v>
      </c>
      <c r="M114" s="100">
        <v>-0.1066756519316569</v>
      </c>
      <c r="N114" s="100">
        <v>-0.12957133346274108</v>
      </c>
      <c r="O114" s="100">
        <v>-0.01754527480774174</v>
      </c>
      <c r="P114" s="100">
        <v>-0.012548867059008444</v>
      </c>
      <c r="Q114" s="100">
        <v>-0.0022811659938779534</v>
      </c>
      <c r="R114" s="100">
        <v>-0.0019916666507999946</v>
      </c>
      <c r="S114" s="100">
        <v>-0.00020745591722696907</v>
      </c>
      <c r="T114" s="100">
        <v>-0.0001837088212050788</v>
      </c>
      <c r="U114" s="100">
        <v>-5.485601370258065E-05</v>
      </c>
      <c r="V114" s="100">
        <v>-7.352570558710601E-05</v>
      </c>
      <c r="W114" s="100">
        <v>-1.221220080332857E-05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1488</v>
      </c>
      <c r="B116" s="24">
        <v>129.2</v>
      </c>
      <c r="C116" s="24">
        <v>143.8</v>
      </c>
      <c r="D116" s="24">
        <v>8.44488140936019</v>
      </c>
      <c r="E116" s="24">
        <v>8.78297505568336</v>
      </c>
      <c r="F116" s="24">
        <v>19.98000146282844</v>
      </c>
      <c r="G116" s="24" t="s">
        <v>59</v>
      </c>
      <c r="H116" s="24">
        <v>-5.373822311036179</v>
      </c>
      <c r="I116" s="24">
        <v>56.32617768896382</v>
      </c>
      <c r="J116" s="24" t="s">
        <v>73</v>
      </c>
      <c r="K116" s="24">
        <v>0.7718945068429295</v>
      </c>
      <c r="M116" s="24" t="s">
        <v>68</v>
      </c>
      <c r="N116" s="24">
        <v>0.5168874399232329</v>
      </c>
      <c r="X116" s="24">
        <v>67.5</v>
      </c>
    </row>
    <row r="117" spans="1:24" ht="12.75" hidden="1">
      <c r="A117" s="24">
        <v>1485</v>
      </c>
      <c r="B117" s="24">
        <v>104.63999938964844</v>
      </c>
      <c r="C117" s="24">
        <v>116.63999938964844</v>
      </c>
      <c r="D117" s="24">
        <v>8.737262725830078</v>
      </c>
      <c r="E117" s="24">
        <v>9.292683601379395</v>
      </c>
      <c r="F117" s="24">
        <v>20.875011859635585</v>
      </c>
      <c r="G117" s="24" t="s">
        <v>56</v>
      </c>
      <c r="H117" s="24">
        <v>19.68133099944506</v>
      </c>
      <c r="I117" s="24">
        <v>56.8213303890935</v>
      </c>
      <c r="J117" s="24" t="s">
        <v>62</v>
      </c>
      <c r="K117" s="24">
        <v>0.7056908254715659</v>
      </c>
      <c r="L117" s="24">
        <v>0.4783400366119185</v>
      </c>
      <c r="M117" s="24">
        <v>0.167063286466393</v>
      </c>
      <c r="N117" s="24">
        <v>0.12715408473710035</v>
      </c>
      <c r="O117" s="24">
        <v>0.02834166677544256</v>
      </c>
      <c r="P117" s="24">
        <v>0.013722190819872322</v>
      </c>
      <c r="Q117" s="24">
        <v>0.0034499371050996995</v>
      </c>
      <c r="R117" s="24">
        <v>0.0019572665512071837</v>
      </c>
      <c r="S117" s="24">
        <v>0.00037184336699304734</v>
      </c>
      <c r="T117" s="24">
        <v>0.00020194850411993273</v>
      </c>
      <c r="U117" s="24">
        <v>7.545488812560587E-05</v>
      </c>
      <c r="V117" s="24">
        <v>7.263268760248616E-05</v>
      </c>
      <c r="W117" s="24">
        <v>2.3183871734786232E-05</v>
      </c>
      <c r="X117" s="24">
        <v>67.5</v>
      </c>
    </row>
    <row r="118" spans="1:24" ht="12.75" hidden="1">
      <c r="A118" s="24">
        <v>1487</v>
      </c>
      <c r="B118" s="24">
        <v>97.18000030517578</v>
      </c>
      <c r="C118" s="24">
        <v>111.27999877929688</v>
      </c>
      <c r="D118" s="24">
        <v>9.43582820892334</v>
      </c>
      <c r="E118" s="24">
        <v>9.679770469665527</v>
      </c>
      <c r="F118" s="24">
        <v>15.514988757661913</v>
      </c>
      <c r="G118" s="24" t="s">
        <v>57</v>
      </c>
      <c r="H118" s="24">
        <v>9.41266249545533</v>
      </c>
      <c r="I118" s="24">
        <v>39.09266280063111</v>
      </c>
      <c r="J118" s="24" t="s">
        <v>60</v>
      </c>
      <c r="K118" s="24">
        <v>-0.5703398378807889</v>
      </c>
      <c r="L118" s="24">
        <v>-0.0026012364553058844</v>
      </c>
      <c r="M118" s="24">
        <v>0.13389356545849732</v>
      </c>
      <c r="N118" s="24">
        <v>-0.0013149654844639154</v>
      </c>
      <c r="O118" s="24">
        <v>-0.02308441523587379</v>
      </c>
      <c r="P118" s="24">
        <v>-0.00029761853517100146</v>
      </c>
      <c r="Q118" s="24">
        <v>0.002709809849699884</v>
      </c>
      <c r="R118" s="24">
        <v>-0.00010573025102755134</v>
      </c>
      <c r="S118" s="24">
        <v>-0.00031672425423684544</v>
      </c>
      <c r="T118" s="24">
        <v>-2.1197165657032448E-05</v>
      </c>
      <c r="U118" s="24">
        <v>5.53728578235766E-05</v>
      </c>
      <c r="V118" s="24">
        <v>-8.348834100925544E-06</v>
      </c>
      <c r="W118" s="24">
        <v>-2.0141120856281115E-05</v>
      </c>
      <c r="X118" s="24">
        <v>67.5</v>
      </c>
    </row>
    <row r="119" spans="1:24" ht="12.75" hidden="1">
      <c r="A119" s="24">
        <v>1486</v>
      </c>
      <c r="B119" s="24">
        <v>94.0999984741211</v>
      </c>
      <c r="C119" s="24">
        <v>116</v>
      </c>
      <c r="D119" s="24">
        <v>9.547897338867188</v>
      </c>
      <c r="E119" s="24">
        <v>8.824399948120117</v>
      </c>
      <c r="F119" s="24">
        <v>14.225648042831986</v>
      </c>
      <c r="G119" s="24" t="s">
        <v>58</v>
      </c>
      <c r="H119" s="24">
        <v>8.81864039631133</v>
      </c>
      <c r="I119" s="24">
        <v>35.418638870432424</v>
      </c>
      <c r="J119" s="24" t="s">
        <v>61</v>
      </c>
      <c r="K119" s="24">
        <v>-0.41558634539750655</v>
      </c>
      <c r="L119" s="24">
        <v>-0.47833296373425394</v>
      </c>
      <c r="M119" s="24">
        <v>-0.0999132364292299</v>
      </c>
      <c r="N119" s="24">
        <v>-0.12714728518967428</v>
      </c>
      <c r="O119" s="24">
        <v>-0.016442622930298644</v>
      </c>
      <c r="P119" s="24">
        <v>-0.013718962938375148</v>
      </c>
      <c r="Q119" s="24">
        <v>-0.0021351806967123852</v>
      </c>
      <c r="R119" s="24">
        <v>-0.0019544087255464536</v>
      </c>
      <c r="S119" s="24">
        <v>-0.00019481590375233784</v>
      </c>
      <c r="T119" s="24">
        <v>-0.0002008329616481986</v>
      </c>
      <c r="U119" s="24">
        <v>-5.125706544953259E-05</v>
      </c>
      <c r="V119" s="24">
        <v>-7.215125970844563E-05</v>
      </c>
      <c r="W119" s="24">
        <v>-1.1481600901777497E-05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1488</v>
      </c>
      <c r="B121" s="24">
        <v>129.2</v>
      </c>
      <c r="C121" s="24">
        <v>143.8</v>
      </c>
      <c r="D121" s="24">
        <v>8.44488140936019</v>
      </c>
      <c r="E121" s="24">
        <v>8.78297505568336</v>
      </c>
      <c r="F121" s="24">
        <v>19.9895527117247</v>
      </c>
      <c r="G121" s="24" t="s">
        <v>59</v>
      </c>
      <c r="H121" s="24">
        <v>-5.346896119690143</v>
      </c>
      <c r="I121" s="24">
        <v>56.35310388030984</v>
      </c>
      <c r="J121" s="24" t="s">
        <v>73</v>
      </c>
      <c r="K121" s="24">
        <v>0.868068536525517</v>
      </c>
      <c r="M121" s="24" t="s">
        <v>68</v>
      </c>
      <c r="N121" s="24">
        <v>0.6311689255893685</v>
      </c>
      <c r="X121" s="24">
        <v>67.5</v>
      </c>
    </row>
    <row r="122" spans="1:24" ht="12.75" hidden="1">
      <c r="A122" s="24">
        <v>1486</v>
      </c>
      <c r="B122" s="24">
        <v>94.0999984741211</v>
      </c>
      <c r="C122" s="24">
        <v>116</v>
      </c>
      <c r="D122" s="24">
        <v>9.547897338867188</v>
      </c>
      <c r="E122" s="24">
        <v>8.824399948120117</v>
      </c>
      <c r="F122" s="24">
        <v>19.780688416248065</v>
      </c>
      <c r="G122" s="24" t="s">
        <v>56</v>
      </c>
      <c r="H122" s="24">
        <v>22.64943167585767</v>
      </c>
      <c r="I122" s="24">
        <v>49.249430149978764</v>
      </c>
      <c r="J122" s="24" t="s">
        <v>62</v>
      </c>
      <c r="K122" s="24">
        <v>0.6676310820443826</v>
      </c>
      <c r="L122" s="24">
        <v>0.6165091760290501</v>
      </c>
      <c r="M122" s="24">
        <v>0.15805310926144392</v>
      </c>
      <c r="N122" s="24">
        <v>0.12738324017539107</v>
      </c>
      <c r="O122" s="24">
        <v>0.02681317193944235</v>
      </c>
      <c r="P122" s="24">
        <v>0.017685844505999613</v>
      </c>
      <c r="Q122" s="24">
        <v>0.0032638975778864062</v>
      </c>
      <c r="R122" s="24">
        <v>0.0019608081323382195</v>
      </c>
      <c r="S122" s="24">
        <v>0.00035180564182395684</v>
      </c>
      <c r="T122" s="24">
        <v>0.0002602688757843609</v>
      </c>
      <c r="U122" s="24">
        <v>7.138933288348096E-05</v>
      </c>
      <c r="V122" s="24">
        <v>7.276659362164159E-05</v>
      </c>
      <c r="W122" s="24">
        <v>2.1935537810026113E-05</v>
      </c>
      <c r="X122" s="24">
        <v>67.5</v>
      </c>
    </row>
    <row r="123" spans="1:24" ht="12.75" hidden="1">
      <c r="A123" s="24">
        <v>1485</v>
      </c>
      <c r="B123" s="24">
        <v>104.63999938964844</v>
      </c>
      <c r="C123" s="24">
        <v>116.63999938964844</v>
      </c>
      <c r="D123" s="24">
        <v>8.737262725830078</v>
      </c>
      <c r="E123" s="24">
        <v>9.292683601379395</v>
      </c>
      <c r="F123" s="24">
        <v>15.805503872143221</v>
      </c>
      <c r="G123" s="24" t="s">
        <v>57</v>
      </c>
      <c r="H123" s="24">
        <v>5.882239999911583</v>
      </c>
      <c r="I123" s="24">
        <v>43.02223938956002</v>
      </c>
      <c r="J123" s="24" t="s">
        <v>60</v>
      </c>
      <c r="K123" s="24">
        <v>-0.43387293831560503</v>
      </c>
      <c r="L123" s="24">
        <v>-0.0033529498421916056</v>
      </c>
      <c r="M123" s="24">
        <v>0.10134182499696295</v>
      </c>
      <c r="N123" s="24">
        <v>-0.0013172162735537215</v>
      </c>
      <c r="O123" s="24">
        <v>-0.01764373937024323</v>
      </c>
      <c r="P123" s="24">
        <v>-0.0003836478936984772</v>
      </c>
      <c r="Q123" s="24">
        <v>0.0020262661786913942</v>
      </c>
      <c r="R123" s="24">
        <v>-0.00010591305451248688</v>
      </c>
      <c r="S123" s="24">
        <v>-0.0002488307906523739</v>
      </c>
      <c r="T123" s="24">
        <v>-2.7325324666162163E-05</v>
      </c>
      <c r="U123" s="24">
        <v>3.9739166818208146E-05</v>
      </c>
      <c r="V123" s="24">
        <v>-8.362376915042103E-06</v>
      </c>
      <c r="W123" s="24">
        <v>-1.6023115742069594E-05</v>
      </c>
      <c r="X123" s="24">
        <v>67.5</v>
      </c>
    </row>
    <row r="124" spans="1:24" ht="12.75" hidden="1">
      <c r="A124" s="24">
        <v>1487</v>
      </c>
      <c r="B124" s="24">
        <v>97.18000030517578</v>
      </c>
      <c r="C124" s="24">
        <v>111.27999877929688</v>
      </c>
      <c r="D124" s="24">
        <v>9.43582820892334</v>
      </c>
      <c r="E124" s="24">
        <v>9.679770469665527</v>
      </c>
      <c r="F124" s="24">
        <v>15.514988757661913</v>
      </c>
      <c r="G124" s="24" t="s">
        <v>58</v>
      </c>
      <c r="H124" s="24">
        <v>9.41266249545533</v>
      </c>
      <c r="I124" s="24">
        <v>39.09266280063111</v>
      </c>
      <c r="J124" s="24" t="s">
        <v>61</v>
      </c>
      <c r="K124" s="24">
        <v>-0.5074303253739733</v>
      </c>
      <c r="L124" s="24">
        <v>-0.6165000582768618</v>
      </c>
      <c r="M124" s="24">
        <v>-0.12128734416044763</v>
      </c>
      <c r="N124" s="24">
        <v>-0.12737642960481366</v>
      </c>
      <c r="O124" s="24">
        <v>-0.02019021174948464</v>
      </c>
      <c r="P124" s="24">
        <v>-0.017681682900223535</v>
      </c>
      <c r="Q124" s="24">
        <v>-0.0025587639148667318</v>
      </c>
      <c r="R124" s="24">
        <v>-0.0019579455959570303</v>
      </c>
      <c r="S124" s="24">
        <v>-0.0002486975014801731</v>
      </c>
      <c r="T124" s="24">
        <v>-0.000258830474121468</v>
      </c>
      <c r="U124" s="24">
        <v>-5.930628524990483E-05</v>
      </c>
      <c r="V124" s="24">
        <v>-7.228449211018848E-05</v>
      </c>
      <c r="W124" s="24">
        <v>-1.4980907213227336E-05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1488</v>
      </c>
      <c r="B126" s="24">
        <v>129.2</v>
      </c>
      <c r="C126" s="24">
        <v>143.8</v>
      </c>
      <c r="D126" s="24">
        <v>8.44488140936019</v>
      </c>
      <c r="E126" s="24">
        <v>8.78297505568336</v>
      </c>
      <c r="F126" s="24">
        <v>20.603357511860196</v>
      </c>
      <c r="G126" s="24" t="s">
        <v>59</v>
      </c>
      <c r="H126" s="24">
        <v>-3.616501940135521</v>
      </c>
      <c r="I126" s="24">
        <v>58.08349805986446</v>
      </c>
      <c r="J126" s="24" t="s">
        <v>73</v>
      </c>
      <c r="K126" s="24">
        <v>0.9093015655323816</v>
      </c>
      <c r="M126" s="24" t="s">
        <v>68</v>
      </c>
      <c r="N126" s="24">
        <v>0.5808393119599825</v>
      </c>
      <c r="X126" s="24">
        <v>67.5</v>
      </c>
    </row>
    <row r="127" spans="1:24" ht="12.75" hidden="1">
      <c r="A127" s="24">
        <v>1486</v>
      </c>
      <c r="B127" s="24">
        <v>94.0999984741211</v>
      </c>
      <c r="C127" s="24">
        <v>116</v>
      </c>
      <c r="D127" s="24">
        <v>9.547897338867188</v>
      </c>
      <c r="E127" s="24">
        <v>8.824399948120117</v>
      </c>
      <c r="F127" s="24">
        <v>19.780688416248065</v>
      </c>
      <c r="G127" s="24" t="s">
        <v>56</v>
      </c>
      <c r="H127" s="24">
        <v>22.64943167585767</v>
      </c>
      <c r="I127" s="24">
        <v>49.249430149978764</v>
      </c>
      <c r="J127" s="24" t="s">
        <v>62</v>
      </c>
      <c r="K127" s="24">
        <v>0.8021940311874526</v>
      </c>
      <c r="L127" s="24">
        <v>0.46082053020088015</v>
      </c>
      <c r="M127" s="24">
        <v>0.18990909940581116</v>
      </c>
      <c r="N127" s="24">
        <v>0.12701620509313233</v>
      </c>
      <c r="O127" s="24">
        <v>0.03221749412635744</v>
      </c>
      <c r="P127" s="24">
        <v>0.013219642781984198</v>
      </c>
      <c r="Q127" s="24">
        <v>0.00392173949072461</v>
      </c>
      <c r="R127" s="24">
        <v>0.001955156827216137</v>
      </c>
      <c r="S127" s="24">
        <v>0.00042270807526786805</v>
      </c>
      <c r="T127" s="24">
        <v>0.00019455293374176676</v>
      </c>
      <c r="U127" s="24">
        <v>8.577833710768217E-05</v>
      </c>
      <c r="V127" s="24">
        <v>7.25547192376285E-05</v>
      </c>
      <c r="W127" s="24">
        <v>2.635545709676459E-05</v>
      </c>
      <c r="X127" s="24">
        <v>67.5</v>
      </c>
    </row>
    <row r="128" spans="1:24" ht="12.75" hidden="1">
      <c r="A128" s="24">
        <v>1487</v>
      </c>
      <c r="B128" s="24">
        <v>97.18000030517578</v>
      </c>
      <c r="C128" s="24">
        <v>111.27999877929688</v>
      </c>
      <c r="D128" s="24">
        <v>9.43582820892334</v>
      </c>
      <c r="E128" s="24">
        <v>9.679770469665527</v>
      </c>
      <c r="F128" s="24">
        <v>14.988330269888317</v>
      </c>
      <c r="G128" s="24" t="s">
        <v>57</v>
      </c>
      <c r="H128" s="24">
        <v>8.08565652753569</v>
      </c>
      <c r="I128" s="24">
        <v>37.76565683271147</v>
      </c>
      <c r="J128" s="24" t="s">
        <v>60</v>
      </c>
      <c r="K128" s="24">
        <v>-0.452668979012417</v>
      </c>
      <c r="L128" s="24">
        <v>-0.0025058091850793697</v>
      </c>
      <c r="M128" s="24">
        <v>0.10537464260156826</v>
      </c>
      <c r="N128" s="24">
        <v>-0.0013134549301439973</v>
      </c>
      <c r="O128" s="24">
        <v>-0.018465688084342305</v>
      </c>
      <c r="P128" s="24">
        <v>-0.00028671559573066504</v>
      </c>
      <c r="Q128" s="24">
        <v>0.0020896253791241413</v>
      </c>
      <c r="R128" s="24">
        <v>-0.00010560602854329696</v>
      </c>
      <c r="S128" s="24">
        <v>-0.00026508783781449113</v>
      </c>
      <c r="T128" s="24">
        <v>-2.0422639713520687E-05</v>
      </c>
      <c r="U128" s="24">
        <v>3.9799157172600824E-05</v>
      </c>
      <c r="V128" s="24">
        <v>-8.338258367173956E-06</v>
      </c>
      <c r="W128" s="24">
        <v>-1.720206731236518E-05</v>
      </c>
      <c r="X128" s="24">
        <v>67.5</v>
      </c>
    </row>
    <row r="129" spans="1:24" ht="12.75" hidden="1">
      <c r="A129" s="24">
        <v>1485</v>
      </c>
      <c r="B129" s="24">
        <v>104.63999938964844</v>
      </c>
      <c r="C129" s="24">
        <v>116.63999938964844</v>
      </c>
      <c r="D129" s="24">
        <v>8.737262725830078</v>
      </c>
      <c r="E129" s="24">
        <v>9.292683601379395</v>
      </c>
      <c r="F129" s="24">
        <v>15.62280692733957</v>
      </c>
      <c r="G129" s="24" t="s">
        <v>58</v>
      </c>
      <c r="H129" s="24">
        <v>5.384942871097039</v>
      </c>
      <c r="I129" s="24">
        <v>42.524942260745476</v>
      </c>
      <c r="J129" s="24" t="s">
        <v>61</v>
      </c>
      <c r="K129" s="24">
        <v>-0.6622734020875606</v>
      </c>
      <c r="L129" s="24">
        <v>-0.46081371721656494</v>
      </c>
      <c r="M129" s="24">
        <v>-0.15799256543811807</v>
      </c>
      <c r="N129" s="24">
        <v>-0.12700941379443942</v>
      </c>
      <c r="O129" s="24">
        <v>-0.02640047899856468</v>
      </c>
      <c r="P129" s="24">
        <v>-0.013216533185765158</v>
      </c>
      <c r="Q129" s="24">
        <v>-0.003318660333331691</v>
      </c>
      <c r="R129" s="24">
        <v>-0.0019523026368227813</v>
      </c>
      <c r="S129" s="24">
        <v>-0.000329257581749462</v>
      </c>
      <c r="T129" s="24">
        <v>-0.0001934780602927888</v>
      </c>
      <c r="U129" s="24">
        <v>-7.598651331196727E-05</v>
      </c>
      <c r="V129" s="24">
        <v>-7.20739948320707E-05</v>
      </c>
      <c r="W129" s="24">
        <v>-1.9967448483976526E-05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1488</v>
      </c>
      <c r="B131" s="24">
        <v>129.2</v>
      </c>
      <c r="C131" s="24">
        <v>143.8</v>
      </c>
      <c r="D131" s="24">
        <v>8.44488140936019</v>
      </c>
      <c r="E131" s="24">
        <v>8.78297505568336</v>
      </c>
      <c r="F131" s="24">
        <v>19.98000146282844</v>
      </c>
      <c r="G131" s="24" t="s">
        <v>59</v>
      </c>
      <c r="H131" s="24">
        <v>-5.373822311036179</v>
      </c>
      <c r="I131" s="24">
        <v>56.32617768896382</v>
      </c>
      <c r="J131" s="24" t="s">
        <v>73</v>
      </c>
      <c r="K131" s="24">
        <v>0.7673801212571049</v>
      </c>
      <c r="M131" s="24" t="s">
        <v>68</v>
      </c>
      <c r="N131" s="24">
        <v>0.5843389090887134</v>
      </c>
      <c r="X131" s="24">
        <v>67.5</v>
      </c>
    </row>
    <row r="132" spans="1:24" ht="12.75" hidden="1">
      <c r="A132" s="24">
        <v>1487</v>
      </c>
      <c r="B132" s="24">
        <v>97.18000030517578</v>
      </c>
      <c r="C132" s="24">
        <v>111.27999877929688</v>
      </c>
      <c r="D132" s="24">
        <v>9.43582820892334</v>
      </c>
      <c r="E132" s="24">
        <v>9.679770469665527</v>
      </c>
      <c r="F132" s="24">
        <v>20.25634569118688</v>
      </c>
      <c r="G132" s="24" t="s">
        <v>56</v>
      </c>
      <c r="H132" s="24">
        <v>21.359320705451886</v>
      </c>
      <c r="I132" s="24">
        <v>51.03932101062767</v>
      </c>
      <c r="J132" s="24" t="s">
        <v>62</v>
      </c>
      <c r="K132" s="24">
        <v>0.5814529367979018</v>
      </c>
      <c r="L132" s="24">
        <v>0.6274702949698012</v>
      </c>
      <c r="M132" s="24">
        <v>0.13765157041985762</v>
      </c>
      <c r="N132" s="24">
        <v>0.1254765472117017</v>
      </c>
      <c r="O132" s="24">
        <v>0.0233520801589452</v>
      </c>
      <c r="P132" s="24">
        <v>0.018000272598543397</v>
      </c>
      <c r="Q132" s="24">
        <v>0.0028425941552724225</v>
      </c>
      <c r="R132" s="24">
        <v>0.0019314556306176981</v>
      </c>
      <c r="S132" s="24">
        <v>0.00030639305481676356</v>
      </c>
      <c r="T132" s="24">
        <v>0.00026489375591008</v>
      </c>
      <c r="U132" s="24">
        <v>6.21742095753109E-05</v>
      </c>
      <c r="V132" s="24">
        <v>7.167793670175751E-05</v>
      </c>
      <c r="W132" s="24">
        <v>1.9104084849293202E-05</v>
      </c>
      <c r="X132" s="24">
        <v>67.5</v>
      </c>
    </row>
    <row r="133" spans="1:24" ht="12.75" hidden="1">
      <c r="A133" s="24">
        <v>1485</v>
      </c>
      <c r="B133" s="24">
        <v>104.63999938964844</v>
      </c>
      <c r="C133" s="24">
        <v>116.63999938964844</v>
      </c>
      <c r="D133" s="24">
        <v>8.737262725830078</v>
      </c>
      <c r="E133" s="24">
        <v>9.292683601379395</v>
      </c>
      <c r="F133" s="24">
        <v>15.62280692733957</v>
      </c>
      <c r="G133" s="24" t="s">
        <v>57</v>
      </c>
      <c r="H133" s="24">
        <v>5.384942871097039</v>
      </c>
      <c r="I133" s="24">
        <v>42.524942260745476</v>
      </c>
      <c r="J133" s="24" t="s">
        <v>60</v>
      </c>
      <c r="K133" s="24">
        <v>-0.4153901077727844</v>
      </c>
      <c r="L133" s="24">
        <v>-0.003412640327959914</v>
      </c>
      <c r="M133" s="24">
        <v>0.09723712970061392</v>
      </c>
      <c r="N133" s="24">
        <v>-0.0012975044526932357</v>
      </c>
      <c r="O133" s="24">
        <v>-0.016857915381965315</v>
      </c>
      <c r="P133" s="24">
        <v>-0.00039048088589887077</v>
      </c>
      <c r="Q133" s="24">
        <v>0.001954461144135495</v>
      </c>
      <c r="R133" s="24">
        <v>-0.00010432873359710325</v>
      </c>
      <c r="S133" s="24">
        <v>-0.00023497433190335814</v>
      </c>
      <c r="T133" s="24">
        <v>-2.7811731696356497E-05</v>
      </c>
      <c r="U133" s="24">
        <v>3.903206013891009E-05</v>
      </c>
      <c r="V133" s="24">
        <v>-8.237096381504661E-06</v>
      </c>
      <c r="W133" s="24">
        <v>-1.5051790188277297E-05</v>
      </c>
      <c r="X133" s="24">
        <v>67.5</v>
      </c>
    </row>
    <row r="134" spans="1:24" ht="12.75" hidden="1">
      <c r="A134" s="24">
        <v>1486</v>
      </c>
      <c r="B134" s="24">
        <v>94.0999984741211</v>
      </c>
      <c r="C134" s="24">
        <v>116</v>
      </c>
      <c r="D134" s="24">
        <v>9.547897338867188</v>
      </c>
      <c r="E134" s="24">
        <v>8.824399948120117</v>
      </c>
      <c r="F134" s="24">
        <v>14.996976463270725</v>
      </c>
      <c r="G134" s="24" t="s">
        <v>58</v>
      </c>
      <c r="H134" s="24">
        <v>10.739073313797043</v>
      </c>
      <c r="I134" s="24">
        <v>37.33907178791814</v>
      </c>
      <c r="J134" s="24" t="s">
        <v>61</v>
      </c>
      <c r="K134" s="24">
        <v>-0.406864321457927</v>
      </c>
      <c r="L134" s="24">
        <v>-0.6274610146897426</v>
      </c>
      <c r="M134" s="24">
        <v>-0.09743149104185468</v>
      </c>
      <c r="N134" s="24">
        <v>-0.1254698385364612</v>
      </c>
      <c r="O134" s="24">
        <v>-0.016159527738281818</v>
      </c>
      <c r="P134" s="24">
        <v>-0.01799603673867165</v>
      </c>
      <c r="Q134" s="24">
        <v>-0.002064079254208401</v>
      </c>
      <c r="R134" s="24">
        <v>-0.0019286358827914705</v>
      </c>
      <c r="S134" s="24">
        <v>-0.00019663104380163063</v>
      </c>
      <c r="T134" s="24">
        <v>-0.0002634297050451959</v>
      </c>
      <c r="U134" s="24">
        <v>-4.839556402840231E-05</v>
      </c>
      <c r="V134" s="24">
        <v>-7.120306772199467E-05</v>
      </c>
      <c r="W134" s="24">
        <v>-1.176476391845894E-05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1488</v>
      </c>
      <c r="B136" s="24">
        <v>129.2</v>
      </c>
      <c r="C136" s="24">
        <v>143.8</v>
      </c>
      <c r="D136" s="24">
        <v>8.44488140936019</v>
      </c>
      <c r="E136" s="24">
        <v>8.78297505568336</v>
      </c>
      <c r="F136" s="24">
        <v>20.603357511860196</v>
      </c>
      <c r="G136" s="24" t="s">
        <v>59</v>
      </c>
      <c r="H136" s="24">
        <v>-3.616501940135521</v>
      </c>
      <c r="I136" s="24">
        <v>58.08349805986446</v>
      </c>
      <c r="J136" s="24" t="s">
        <v>73</v>
      </c>
      <c r="K136" s="24">
        <v>0.8187253566891944</v>
      </c>
      <c r="M136" s="24" t="s">
        <v>68</v>
      </c>
      <c r="N136" s="24">
        <v>0.5226082571903748</v>
      </c>
      <c r="X136" s="24">
        <v>67.5</v>
      </c>
    </row>
    <row r="137" spans="1:24" ht="12.75" hidden="1">
      <c r="A137" s="24">
        <v>1487</v>
      </c>
      <c r="B137" s="24">
        <v>97.18000030517578</v>
      </c>
      <c r="C137" s="24">
        <v>111.27999877929688</v>
      </c>
      <c r="D137" s="24">
        <v>9.43582820892334</v>
      </c>
      <c r="E137" s="24">
        <v>9.679770469665527</v>
      </c>
      <c r="F137" s="24">
        <v>20.25634569118688</v>
      </c>
      <c r="G137" s="24" t="s">
        <v>56</v>
      </c>
      <c r="H137" s="24">
        <v>21.359320705451886</v>
      </c>
      <c r="I137" s="24">
        <v>51.03932101062767</v>
      </c>
      <c r="J137" s="24" t="s">
        <v>62</v>
      </c>
      <c r="K137" s="24">
        <v>0.7636185516334463</v>
      </c>
      <c r="L137" s="24">
        <v>0.4309833562624609</v>
      </c>
      <c r="M137" s="24">
        <v>0.18077689232919283</v>
      </c>
      <c r="N137" s="24">
        <v>0.12678238655727586</v>
      </c>
      <c r="O137" s="24">
        <v>0.0306682079924119</v>
      </c>
      <c r="P137" s="24">
        <v>0.012363699166323778</v>
      </c>
      <c r="Q137" s="24">
        <v>0.003733151623999727</v>
      </c>
      <c r="R137" s="24">
        <v>0.0019515525211960933</v>
      </c>
      <c r="S137" s="24">
        <v>0.0004023766468209451</v>
      </c>
      <c r="T137" s="24">
        <v>0.0001819581744257484</v>
      </c>
      <c r="U137" s="24">
        <v>8.165243846271442E-05</v>
      </c>
      <c r="V137" s="24">
        <v>7.242060707818465E-05</v>
      </c>
      <c r="W137" s="24">
        <v>2.508739616623044E-05</v>
      </c>
      <c r="X137" s="24">
        <v>67.5</v>
      </c>
    </row>
    <row r="138" spans="1:24" ht="12.75" hidden="1">
      <c r="A138" s="24">
        <v>1486</v>
      </c>
      <c r="B138" s="24">
        <v>94.0999984741211</v>
      </c>
      <c r="C138" s="24">
        <v>116</v>
      </c>
      <c r="D138" s="24">
        <v>9.547897338867188</v>
      </c>
      <c r="E138" s="24">
        <v>8.824399948120117</v>
      </c>
      <c r="F138" s="24">
        <v>14.225648042831986</v>
      </c>
      <c r="G138" s="24" t="s">
        <v>57</v>
      </c>
      <c r="H138" s="24">
        <v>8.81864039631133</v>
      </c>
      <c r="I138" s="24">
        <v>35.418638870432424</v>
      </c>
      <c r="J138" s="24" t="s">
        <v>60</v>
      </c>
      <c r="K138" s="24">
        <v>-0.4805934285902924</v>
      </c>
      <c r="L138" s="24">
        <v>-0.002343497702160704</v>
      </c>
      <c r="M138" s="24">
        <v>0.11217022388525445</v>
      </c>
      <c r="N138" s="24">
        <v>-0.0013110705649565626</v>
      </c>
      <c r="O138" s="24">
        <v>-0.019557297330821635</v>
      </c>
      <c r="P138" s="24">
        <v>-0.000268140982481232</v>
      </c>
      <c r="Q138" s="24">
        <v>0.0022386979304515786</v>
      </c>
      <c r="R138" s="24">
        <v>-0.00010541404446507074</v>
      </c>
      <c r="S138" s="24">
        <v>-0.00027691546694707077</v>
      </c>
      <c r="T138" s="24">
        <v>-1.9099378728190896E-05</v>
      </c>
      <c r="U138" s="24">
        <v>4.362295282698904E-05</v>
      </c>
      <c r="V138" s="24">
        <v>-8.323225510514594E-06</v>
      </c>
      <c r="W138" s="24">
        <v>-1.786147440152642E-05</v>
      </c>
      <c r="X138" s="24">
        <v>67.5</v>
      </c>
    </row>
    <row r="139" spans="1:24" ht="12.75" hidden="1">
      <c r="A139" s="24">
        <v>1485</v>
      </c>
      <c r="B139" s="24">
        <v>104.63999938964844</v>
      </c>
      <c r="C139" s="24">
        <v>116.63999938964844</v>
      </c>
      <c r="D139" s="24">
        <v>8.737262725830078</v>
      </c>
      <c r="E139" s="24">
        <v>9.292683601379395</v>
      </c>
      <c r="F139" s="24">
        <v>15.805503872143221</v>
      </c>
      <c r="G139" s="24" t="s">
        <v>58</v>
      </c>
      <c r="H139" s="24">
        <v>5.882239999911583</v>
      </c>
      <c r="I139" s="24">
        <v>43.02223938956002</v>
      </c>
      <c r="J139" s="24" t="s">
        <v>61</v>
      </c>
      <c r="K139" s="24">
        <v>-0.5934165895849136</v>
      </c>
      <c r="L139" s="24">
        <v>-0.4309769847611068</v>
      </c>
      <c r="M139" s="24">
        <v>-0.14176785839439232</v>
      </c>
      <c r="N139" s="24">
        <v>-0.12677560741377744</v>
      </c>
      <c r="O139" s="24">
        <v>-0.023623105269622663</v>
      </c>
      <c r="P139" s="24">
        <v>-0.01236079113523359</v>
      </c>
      <c r="Q139" s="24">
        <v>-0.0029874157099345276</v>
      </c>
      <c r="R139" s="24">
        <v>-0.0019487034464526266</v>
      </c>
      <c r="S139" s="24">
        <v>-0.0002919328519922917</v>
      </c>
      <c r="T139" s="24">
        <v>-0.00018095300763609374</v>
      </c>
      <c r="U139" s="24">
        <v>-6.902288528858855E-05</v>
      </c>
      <c r="V139" s="24">
        <v>-7.194072731543606E-05</v>
      </c>
      <c r="W139" s="24">
        <v>-1.7616616548162997E-05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1488</v>
      </c>
      <c r="B141" s="100">
        <v>133.44</v>
      </c>
      <c r="C141" s="100">
        <v>135.94</v>
      </c>
      <c r="D141" s="100">
        <v>8.584152174398755</v>
      </c>
      <c r="E141" s="100">
        <v>8.777510153600625</v>
      </c>
      <c r="F141" s="100">
        <v>21.01805016421545</v>
      </c>
      <c r="G141" s="100" t="s">
        <v>59</v>
      </c>
      <c r="H141" s="100">
        <v>-7.6383727414804525</v>
      </c>
      <c r="I141" s="100">
        <v>58.30162725851955</v>
      </c>
      <c r="J141" s="100" t="s">
        <v>73</v>
      </c>
      <c r="K141" s="100">
        <v>0.42401819916403627</v>
      </c>
      <c r="M141" s="100" t="s">
        <v>68</v>
      </c>
      <c r="N141" s="100">
        <v>0.294222850789682</v>
      </c>
      <c r="X141" s="100">
        <v>67.5</v>
      </c>
    </row>
    <row r="142" spans="1:24" s="100" customFormat="1" ht="12.75">
      <c r="A142" s="100">
        <v>1485</v>
      </c>
      <c r="B142" s="100">
        <v>112.5199966430664</v>
      </c>
      <c r="C142" s="100">
        <v>105.22000122070312</v>
      </c>
      <c r="D142" s="100">
        <v>8.712810516357422</v>
      </c>
      <c r="E142" s="100">
        <v>9.34540843963623</v>
      </c>
      <c r="F142" s="100">
        <v>20.84288091006656</v>
      </c>
      <c r="G142" s="100" t="s">
        <v>56</v>
      </c>
      <c r="H142" s="100">
        <v>11.891946311237014</v>
      </c>
      <c r="I142" s="100">
        <v>56.91194295430342</v>
      </c>
      <c r="J142" s="100" t="s">
        <v>62</v>
      </c>
      <c r="K142" s="100">
        <v>0.48672745971422987</v>
      </c>
      <c r="L142" s="100">
        <v>0.4145888345699384</v>
      </c>
      <c r="M142" s="100">
        <v>0.11522640158586368</v>
      </c>
      <c r="N142" s="100">
        <v>0.03773443877006284</v>
      </c>
      <c r="O142" s="100">
        <v>0.019547793504256172</v>
      </c>
      <c r="P142" s="100">
        <v>0.011893301308174639</v>
      </c>
      <c r="Q142" s="100">
        <v>0.0023794523687888677</v>
      </c>
      <c r="R142" s="100">
        <v>0.0005808600174846071</v>
      </c>
      <c r="S142" s="100">
        <v>0.0002564798511919843</v>
      </c>
      <c r="T142" s="100">
        <v>0.00017502201958275994</v>
      </c>
      <c r="U142" s="100">
        <v>5.2043361857463755E-05</v>
      </c>
      <c r="V142" s="100">
        <v>2.155490372897217E-05</v>
      </c>
      <c r="W142" s="100">
        <v>1.599427624822647E-05</v>
      </c>
      <c r="X142" s="100">
        <v>67.5</v>
      </c>
    </row>
    <row r="143" spans="1:24" s="100" customFormat="1" ht="12.75">
      <c r="A143" s="100">
        <v>1486</v>
      </c>
      <c r="B143" s="100">
        <v>103.44000244140625</v>
      </c>
      <c r="C143" s="100">
        <v>111.73999786376953</v>
      </c>
      <c r="D143" s="100">
        <v>8.862247467041016</v>
      </c>
      <c r="E143" s="100">
        <v>9.256376266479492</v>
      </c>
      <c r="F143" s="100">
        <v>14.088536739381974</v>
      </c>
      <c r="G143" s="100" t="s">
        <v>57</v>
      </c>
      <c r="H143" s="100">
        <v>1.8659482991761536</v>
      </c>
      <c r="I143" s="100">
        <v>37.80595074058241</v>
      </c>
      <c r="J143" s="100" t="s">
        <v>60</v>
      </c>
      <c r="K143" s="100">
        <v>-0.36680330910560777</v>
      </c>
      <c r="L143" s="100">
        <v>-0.002255313458499443</v>
      </c>
      <c r="M143" s="100">
        <v>0.08596928364246179</v>
      </c>
      <c r="N143" s="100">
        <v>-0.00039018174580725837</v>
      </c>
      <c r="O143" s="100">
        <v>-0.014869082750634026</v>
      </c>
      <c r="P143" s="100">
        <v>-0.00025800436947803697</v>
      </c>
      <c r="Q143" s="100">
        <v>0.0017330717512645541</v>
      </c>
      <c r="R143" s="100">
        <v>-3.1383021885915193E-05</v>
      </c>
      <c r="S143" s="100">
        <v>-0.00020587767644569832</v>
      </c>
      <c r="T143" s="100">
        <v>-1.837265227469171E-05</v>
      </c>
      <c r="U143" s="100">
        <v>3.496142523513784E-05</v>
      </c>
      <c r="V143" s="100">
        <v>-2.4805733272861734E-06</v>
      </c>
      <c r="W143" s="100">
        <v>-1.3148841024648909E-05</v>
      </c>
      <c r="X143" s="100">
        <v>67.5</v>
      </c>
    </row>
    <row r="144" spans="1:24" s="100" customFormat="1" ht="12.75">
      <c r="A144" s="100">
        <v>1487</v>
      </c>
      <c r="B144" s="100">
        <v>103.9800033569336</v>
      </c>
      <c r="C144" s="100">
        <v>111.68000030517578</v>
      </c>
      <c r="D144" s="100">
        <v>9.412125587463379</v>
      </c>
      <c r="E144" s="100">
        <v>9.649332046508789</v>
      </c>
      <c r="F144" s="100">
        <v>15.837293187988841</v>
      </c>
      <c r="G144" s="100" t="s">
        <v>58</v>
      </c>
      <c r="H144" s="100">
        <v>3.5366949333788327</v>
      </c>
      <c r="I144" s="100">
        <v>40.016698290312426</v>
      </c>
      <c r="J144" s="100" t="s">
        <v>61</v>
      </c>
      <c r="K144" s="100">
        <v>-0.31993585680420883</v>
      </c>
      <c r="L144" s="100">
        <v>-0.41458270020740573</v>
      </c>
      <c r="M144" s="100">
        <v>-0.07672291634465339</v>
      </c>
      <c r="N144" s="100">
        <v>-0.03773242143696665</v>
      </c>
      <c r="O144" s="100">
        <v>-0.012689626040188796</v>
      </c>
      <c r="P144" s="100">
        <v>-0.011890502502096318</v>
      </c>
      <c r="Q144" s="100">
        <v>-0.001630415861154376</v>
      </c>
      <c r="R144" s="100">
        <v>-0.0005800116083748033</v>
      </c>
      <c r="S144" s="100">
        <v>-0.0001529584793621549</v>
      </c>
      <c r="T144" s="100">
        <v>-0.00017405502861802435</v>
      </c>
      <c r="U144" s="100">
        <v>-3.8551397626477565E-05</v>
      </c>
      <c r="V144" s="100">
        <v>-2.1411693784780662E-05</v>
      </c>
      <c r="W144" s="100">
        <v>-9.106308385569379E-06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1488</v>
      </c>
      <c r="B146" s="24">
        <v>133.44</v>
      </c>
      <c r="C146" s="24">
        <v>135.94</v>
      </c>
      <c r="D146" s="24">
        <v>8.584152174398755</v>
      </c>
      <c r="E146" s="24">
        <v>8.777510153600625</v>
      </c>
      <c r="F146" s="24">
        <v>20.617607643410633</v>
      </c>
      <c r="G146" s="24" t="s">
        <v>59</v>
      </c>
      <c r="H146" s="24">
        <v>-8.749153732296293</v>
      </c>
      <c r="I146" s="24">
        <v>57.190846267703705</v>
      </c>
      <c r="J146" s="24" t="s">
        <v>73</v>
      </c>
      <c r="K146" s="24">
        <v>0.4507241236299761</v>
      </c>
      <c r="M146" s="24" t="s">
        <v>68</v>
      </c>
      <c r="N146" s="24">
        <v>0.3446317982462678</v>
      </c>
      <c r="X146" s="24">
        <v>67.5</v>
      </c>
    </row>
    <row r="147" spans="1:24" ht="12.75" hidden="1">
      <c r="A147" s="24">
        <v>1485</v>
      </c>
      <c r="B147" s="24">
        <v>112.5199966430664</v>
      </c>
      <c r="C147" s="24">
        <v>105.22000122070312</v>
      </c>
      <c r="D147" s="24">
        <v>8.712810516357422</v>
      </c>
      <c r="E147" s="24">
        <v>9.34540843963623</v>
      </c>
      <c r="F147" s="24">
        <v>20.84288091006656</v>
      </c>
      <c r="G147" s="24" t="s">
        <v>56</v>
      </c>
      <c r="H147" s="24">
        <v>11.891946311237014</v>
      </c>
      <c r="I147" s="24">
        <v>56.91194295430342</v>
      </c>
      <c r="J147" s="24" t="s">
        <v>62</v>
      </c>
      <c r="K147" s="24">
        <v>0.42521123667319616</v>
      </c>
      <c r="L147" s="24">
        <v>0.5078535118218581</v>
      </c>
      <c r="M147" s="24">
        <v>0.10066320789717537</v>
      </c>
      <c r="N147" s="24">
        <v>0.036913899516416215</v>
      </c>
      <c r="O147" s="24">
        <v>0.017077158264762887</v>
      </c>
      <c r="P147" s="24">
        <v>0.014568761870673469</v>
      </c>
      <c r="Q147" s="24">
        <v>0.002078712773171904</v>
      </c>
      <c r="R147" s="24">
        <v>0.000568230975720467</v>
      </c>
      <c r="S147" s="24">
        <v>0.0002240658756209515</v>
      </c>
      <c r="T147" s="24">
        <v>0.00021438887175920623</v>
      </c>
      <c r="U147" s="24">
        <v>4.546689728161326E-05</v>
      </c>
      <c r="V147" s="24">
        <v>2.108749101307889E-05</v>
      </c>
      <c r="W147" s="24">
        <v>1.3973896793303492E-05</v>
      </c>
      <c r="X147" s="24">
        <v>67.5</v>
      </c>
    </row>
    <row r="148" spans="1:24" ht="12.75" hidden="1">
      <c r="A148" s="24">
        <v>1487</v>
      </c>
      <c r="B148" s="24">
        <v>103.9800033569336</v>
      </c>
      <c r="C148" s="24">
        <v>111.68000030517578</v>
      </c>
      <c r="D148" s="24">
        <v>9.412125587463379</v>
      </c>
      <c r="E148" s="24">
        <v>9.649332046508789</v>
      </c>
      <c r="F148" s="24">
        <v>14.63035342822933</v>
      </c>
      <c r="G148" s="24" t="s">
        <v>57</v>
      </c>
      <c r="H148" s="24">
        <v>0.4870737861547525</v>
      </c>
      <c r="I148" s="24">
        <v>36.96707714308835</v>
      </c>
      <c r="J148" s="24" t="s">
        <v>60</v>
      </c>
      <c r="K148" s="24">
        <v>-0.3561507964003146</v>
      </c>
      <c r="L148" s="24">
        <v>-0.0027627991417844503</v>
      </c>
      <c r="M148" s="24">
        <v>0.08368339952051272</v>
      </c>
      <c r="N148" s="24">
        <v>-0.00038167482333246203</v>
      </c>
      <c r="O148" s="24">
        <v>-0.01440329832809226</v>
      </c>
      <c r="P148" s="24">
        <v>-0.00031607132448504904</v>
      </c>
      <c r="Q148" s="24">
        <v>0.0016971418237448728</v>
      </c>
      <c r="R148" s="24">
        <v>-3.0701941211516857E-05</v>
      </c>
      <c r="S148" s="24">
        <v>-0.00019666919230298144</v>
      </c>
      <c r="T148" s="24">
        <v>-2.2507627145101113E-05</v>
      </c>
      <c r="U148" s="24">
        <v>3.4926191515481524E-05</v>
      </c>
      <c r="V148" s="24">
        <v>-2.42678195314737E-06</v>
      </c>
      <c r="W148" s="24">
        <v>-1.248119017260847E-05</v>
      </c>
      <c r="X148" s="24">
        <v>67.5</v>
      </c>
    </row>
    <row r="149" spans="1:24" ht="12.75" hidden="1">
      <c r="A149" s="24">
        <v>1486</v>
      </c>
      <c r="B149" s="24">
        <v>103.44000244140625</v>
      </c>
      <c r="C149" s="24">
        <v>111.73999786376953</v>
      </c>
      <c r="D149" s="24">
        <v>8.862247467041016</v>
      </c>
      <c r="E149" s="24">
        <v>9.256376266479492</v>
      </c>
      <c r="F149" s="24">
        <v>15.560674590416399</v>
      </c>
      <c r="G149" s="24" t="s">
        <v>58</v>
      </c>
      <c r="H149" s="24">
        <v>5.816363598444198</v>
      </c>
      <c r="I149" s="24">
        <v>41.75636603985045</v>
      </c>
      <c r="J149" s="24" t="s">
        <v>61</v>
      </c>
      <c r="K149" s="24">
        <v>-0.23229551441336635</v>
      </c>
      <c r="L149" s="24">
        <v>-0.5078459967457618</v>
      </c>
      <c r="M149" s="24">
        <v>-0.05594792282864665</v>
      </c>
      <c r="N149" s="24">
        <v>-0.03691192628185784</v>
      </c>
      <c r="O149" s="24">
        <v>-0.009174657032921401</v>
      </c>
      <c r="P149" s="24">
        <v>-0.014565332861360478</v>
      </c>
      <c r="Q149" s="24">
        <v>-0.0012003151350557719</v>
      </c>
      <c r="R149" s="24">
        <v>-0.0005674009451649499</v>
      </c>
      <c r="S149" s="24">
        <v>-0.00010736268167606758</v>
      </c>
      <c r="T149" s="24">
        <v>-0.00021320411594170146</v>
      </c>
      <c r="U149" s="24">
        <v>-2.9110133882218375E-05</v>
      </c>
      <c r="V149" s="24">
        <v>-2.0947386628850894E-05</v>
      </c>
      <c r="W149" s="24">
        <v>-6.284081751941122E-06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1488</v>
      </c>
      <c r="B151" s="24">
        <v>133.44</v>
      </c>
      <c r="C151" s="24">
        <v>135.94</v>
      </c>
      <c r="D151" s="24">
        <v>8.584152174398755</v>
      </c>
      <c r="E151" s="24">
        <v>8.777510153600625</v>
      </c>
      <c r="F151" s="24">
        <v>21.01805016421545</v>
      </c>
      <c r="G151" s="24" t="s">
        <v>59</v>
      </c>
      <c r="H151" s="24">
        <v>-7.6383727414804525</v>
      </c>
      <c r="I151" s="24">
        <v>58.30162725851955</v>
      </c>
      <c r="J151" s="24" t="s">
        <v>73</v>
      </c>
      <c r="K151" s="24">
        <v>0.6966568713310783</v>
      </c>
      <c r="M151" s="24" t="s">
        <v>68</v>
      </c>
      <c r="N151" s="24">
        <v>0.4490973389828421</v>
      </c>
      <c r="X151" s="24">
        <v>67.5</v>
      </c>
    </row>
    <row r="152" spans="1:24" ht="12.75" hidden="1">
      <c r="A152" s="24">
        <v>1486</v>
      </c>
      <c r="B152" s="24">
        <v>103.44000244140625</v>
      </c>
      <c r="C152" s="24">
        <v>111.73999786376953</v>
      </c>
      <c r="D152" s="24">
        <v>8.862247467041016</v>
      </c>
      <c r="E152" s="24">
        <v>9.256376266479492</v>
      </c>
      <c r="F152" s="24">
        <v>19.342102271051477</v>
      </c>
      <c r="G152" s="24" t="s">
        <v>56</v>
      </c>
      <c r="H152" s="24">
        <v>15.963653644794022</v>
      </c>
      <c r="I152" s="24">
        <v>51.90365608620027</v>
      </c>
      <c r="J152" s="24" t="s">
        <v>62</v>
      </c>
      <c r="K152" s="24">
        <v>0.6809751006451269</v>
      </c>
      <c r="L152" s="24">
        <v>0.45227645210765655</v>
      </c>
      <c r="M152" s="24">
        <v>0.16121195842803826</v>
      </c>
      <c r="N152" s="24">
        <v>0.03819138104965457</v>
      </c>
      <c r="O152" s="24">
        <v>0.027349233031255273</v>
      </c>
      <c r="P152" s="24">
        <v>0.012974472792121843</v>
      </c>
      <c r="Q152" s="24">
        <v>0.003329075456630812</v>
      </c>
      <c r="R152" s="24">
        <v>0.0005879084246543123</v>
      </c>
      <c r="S152" s="24">
        <v>0.00035884459002811077</v>
      </c>
      <c r="T152" s="24">
        <v>0.0001909329390819402</v>
      </c>
      <c r="U152" s="24">
        <v>7.281330747671225E-05</v>
      </c>
      <c r="V152" s="24">
        <v>2.1816278743105426E-05</v>
      </c>
      <c r="W152" s="24">
        <v>2.2377820885167244E-05</v>
      </c>
      <c r="X152" s="24">
        <v>67.5</v>
      </c>
    </row>
    <row r="153" spans="1:24" ht="12.75" hidden="1">
      <c r="A153" s="24">
        <v>1485</v>
      </c>
      <c r="B153" s="24">
        <v>112.5199966430664</v>
      </c>
      <c r="C153" s="24">
        <v>105.22000122070312</v>
      </c>
      <c r="D153" s="24">
        <v>8.712810516357422</v>
      </c>
      <c r="E153" s="24">
        <v>9.34540843963623</v>
      </c>
      <c r="F153" s="24">
        <v>16.83955735970471</v>
      </c>
      <c r="G153" s="24" t="s">
        <v>57</v>
      </c>
      <c r="H153" s="24">
        <v>0.9607836514832968</v>
      </c>
      <c r="I153" s="24">
        <v>45.9807802945497</v>
      </c>
      <c r="J153" s="24" t="s">
        <v>60</v>
      </c>
      <c r="K153" s="24">
        <v>-0.33305458967858437</v>
      </c>
      <c r="L153" s="24">
        <v>-0.0024602647541941704</v>
      </c>
      <c r="M153" s="24">
        <v>0.07724290947375251</v>
      </c>
      <c r="N153" s="24">
        <v>-0.0003948324799009243</v>
      </c>
      <c r="O153" s="24">
        <v>-0.013632449347268942</v>
      </c>
      <c r="P153" s="24">
        <v>-0.0002814550166162076</v>
      </c>
      <c r="Q153" s="24">
        <v>0.0015178298479074004</v>
      </c>
      <c r="R153" s="24">
        <v>-3.175685005159988E-05</v>
      </c>
      <c r="S153" s="24">
        <v>-0.0001994540038489211</v>
      </c>
      <c r="T153" s="24">
        <v>-2.004379005526312E-05</v>
      </c>
      <c r="U153" s="24">
        <v>2.7958758729094034E-05</v>
      </c>
      <c r="V153" s="24">
        <v>-2.5101708546333296E-06</v>
      </c>
      <c r="W153" s="24">
        <v>-1.3050290807813283E-05</v>
      </c>
      <c r="X153" s="24">
        <v>67.5</v>
      </c>
    </row>
    <row r="154" spans="1:24" ht="12.75" hidden="1">
      <c r="A154" s="24">
        <v>1487</v>
      </c>
      <c r="B154" s="24">
        <v>103.9800033569336</v>
      </c>
      <c r="C154" s="24">
        <v>111.68000030517578</v>
      </c>
      <c r="D154" s="24">
        <v>9.412125587463379</v>
      </c>
      <c r="E154" s="24">
        <v>9.649332046508789</v>
      </c>
      <c r="F154" s="24">
        <v>14.63035342822933</v>
      </c>
      <c r="G154" s="24" t="s">
        <v>58</v>
      </c>
      <c r="H154" s="24">
        <v>0.4870737861547525</v>
      </c>
      <c r="I154" s="24">
        <v>36.96707714308835</v>
      </c>
      <c r="J154" s="24" t="s">
        <v>61</v>
      </c>
      <c r="K154" s="24">
        <v>-0.593971150808413</v>
      </c>
      <c r="L154" s="24">
        <v>-0.4522697604620815</v>
      </c>
      <c r="M154" s="24">
        <v>-0.14150204407086567</v>
      </c>
      <c r="N154" s="24">
        <v>-0.038189340054427874</v>
      </c>
      <c r="O154" s="24">
        <v>-0.02370942580899105</v>
      </c>
      <c r="P154" s="24">
        <v>-0.01297141963345306</v>
      </c>
      <c r="Q154" s="24">
        <v>-0.00296292692261268</v>
      </c>
      <c r="R154" s="24">
        <v>-0.0005870500985898184</v>
      </c>
      <c r="S154" s="24">
        <v>-0.00029830779430158614</v>
      </c>
      <c r="T154" s="24">
        <v>-0.00018987794423441713</v>
      </c>
      <c r="U154" s="24">
        <v>-6.723158153744821E-05</v>
      </c>
      <c r="V154" s="24">
        <v>-2.1671388060699368E-05</v>
      </c>
      <c r="W154" s="24">
        <v>-1.817847016115854E-05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1488</v>
      </c>
      <c r="B156" s="24">
        <v>133.44</v>
      </c>
      <c r="C156" s="24">
        <v>135.94</v>
      </c>
      <c r="D156" s="24">
        <v>8.584152174398755</v>
      </c>
      <c r="E156" s="24">
        <v>8.777510153600625</v>
      </c>
      <c r="F156" s="24">
        <v>19.489383058145368</v>
      </c>
      <c r="G156" s="24" t="s">
        <v>59</v>
      </c>
      <c r="H156" s="24">
        <v>-11.87871754626147</v>
      </c>
      <c r="I156" s="24">
        <v>54.061282453738535</v>
      </c>
      <c r="J156" s="24" t="s">
        <v>73</v>
      </c>
      <c r="K156" s="24">
        <v>0.94655398434618</v>
      </c>
      <c r="M156" s="24" t="s">
        <v>68</v>
      </c>
      <c r="N156" s="24">
        <v>0.6025097808764845</v>
      </c>
      <c r="X156" s="24">
        <v>67.5</v>
      </c>
    </row>
    <row r="157" spans="1:24" ht="12.75" hidden="1">
      <c r="A157" s="24">
        <v>1486</v>
      </c>
      <c r="B157" s="24">
        <v>103.44000244140625</v>
      </c>
      <c r="C157" s="24">
        <v>111.73999786376953</v>
      </c>
      <c r="D157" s="24">
        <v>8.862247467041016</v>
      </c>
      <c r="E157" s="24">
        <v>9.256376266479492</v>
      </c>
      <c r="F157" s="24">
        <v>19.342102271051477</v>
      </c>
      <c r="G157" s="24" t="s">
        <v>56</v>
      </c>
      <c r="H157" s="24">
        <v>15.963653644794022</v>
      </c>
      <c r="I157" s="24">
        <v>51.90365608620027</v>
      </c>
      <c r="J157" s="24" t="s">
        <v>62</v>
      </c>
      <c r="K157" s="24">
        <v>0.8037329760149279</v>
      </c>
      <c r="L157" s="24">
        <v>0.5115842553659955</v>
      </c>
      <c r="M157" s="24">
        <v>0.19027330744068047</v>
      </c>
      <c r="N157" s="24">
        <v>0.03703478277959944</v>
      </c>
      <c r="O157" s="24">
        <v>0.03227929966652193</v>
      </c>
      <c r="P157" s="24">
        <v>0.014675811441098138</v>
      </c>
      <c r="Q157" s="24">
        <v>0.003929176170686007</v>
      </c>
      <c r="R157" s="24">
        <v>0.0005701003172304594</v>
      </c>
      <c r="S157" s="24">
        <v>0.0004235217287722062</v>
      </c>
      <c r="T157" s="24">
        <v>0.00021597429149969053</v>
      </c>
      <c r="U157" s="24">
        <v>8.593793183347631E-05</v>
      </c>
      <c r="V157" s="24">
        <v>2.1153203144359037E-05</v>
      </c>
      <c r="W157" s="24">
        <v>2.6410911517902017E-05</v>
      </c>
      <c r="X157" s="24">
        <v>67.5</v>
      </c>
    </row>
    <row r="158" spans="1:24" ht="12.75" hidden="1">
      <c r="A158" s="24">
        <v>1487</v>
      </c>
      <c r="B158" s="24">
        <v>103.9800033569336</v>
      </c>
      <c r="C158" s="24">
        <v>111.68000030517578</v>
      </c>
      <c r="D158" s="24">
        <v>9.412125587463379</v>
      </c>
      <c r="E158" s="24">
        <v>9.649332046508789</v>
      </c>
      <c r="F158" s="24">
        <v>15.837293187988841</v>
      </c>
      <c r="G158" s="24" t="s">
        <v>57</v>
      </c>
      <c r="H158" s="24">
        <v>3.5366949333788327</v>
      </c>
      <c r="I158" s="24">
        <v>40.016698290312426</v>
      </c>
      <c r="J158" s="24" t="s">
        <v>60</v>
      </c>
      <c r="K158" s="24">
        <v>-0.5950153502093317</v>
      </c>
      <c r="L158" s="24">
        <v>-0.002783033081456455</v>
      </c>
      <c r="M158" s="24">
        <v>0.13939889866049035</v>
      </c>
      <c r="N158" s="24">
        <v>-0.00038296588038574497</v>
      </c>
      <c r="O158" s="24">
        <v>-0.024129374700051675</v>
      </c>
      <c r="P158" s="24">
        <v>-0.0003183400505240918</v>
      </c>
      <c r="Q158" s="24">
        <v>0.002807403824283176</v>
      </c>
      <c r="R158" s="24">
        <v>-3.080851544471699E-05</v>
      </c>
      <c r="S158" s="24">
        <v>-0.0003348481168844109</v>
      </c>
      <c r="T158" s="24">
        <v>-2.2667520395448642E-05</v>
      </c>
      <c r="U158" s="24">
        <v>5.644572614155921E-05</v>
      </c>
      <c r="V158" s="24">
        <v>-2.437719332778201E-06</v>
      </c>
      <c r="W158" s="24">
        <v>-2.140711030659147E-05</v>
      </c>
      <c r="X158" s="24">
        <v>67.5</v>
      </c>
    </row>
    <row r="159" spans="1:24" ht="12.75" hidden="1">
      <c r="A159" s="24">
        <v>1485</v>
      </c>
      <c r="B159" s="24">
        <v>112.5199966430664</v>
      </c>
      <c r="C159" s="24">
        <v>105.22000122070312</v>
      </c>
      <c r="D159" s="24">
        <v>8.712810516357422</v>
      </c>
      <c r="E159" s="24">
        <v>9.34540843963623</v>
      </c>
      <c r="F159" s="24">
        <v>17.167234777913478</v>
      </c>
      <c r="G159" s="24" t="s">
        <v>58</v>
      </c>
      <c r="H159" s="24">
        <v>1.855514020714736</v>
      </c>
      <c r="I159" s="24">
        <v>46.87551066378115</v>
      </c>
      <c r="J159" s="24" t="s">
        <v>61</v>
      </c>
      <c r="K159" s="24">
        <v>-0.5403178969357567</v>
      </c>
      <c r="L159" s="24">
        <v>-0.5115766854199355</v>
      </c>
      <c r="M159" s="24">
        <v>-0.12950628778811493</v>
      </c>
      <c r="N159" s="24">
        <v>-0.03703280265746269</v>
      </c>
      <c r="O159" s="24">
        <v>-0.021441232789782147</v>
      </c>
      <c r="P159" s="24">
        <v>-0.014672358401664653</v>
      </c>
      <c r="Q159" s="24">
        <v>-0.0027489832934535913</v>
      </c>
      <c r="R159" s="24">
        <v>-0.0005692672545319667</v>
      </c>
      <c r="S159" s="24">
        <v>-0.00025932102375465457</v>
      </c>
      <c r="T159" s="24">
        <v>-0.00021478146593203803</v>
      </c>
      <c r="U159" s="24">
        <v>-6.48012972722562E-05</v>
      </c>
      <c r="V159" s="24">
        <v>-2.1012270884440846E-05</v>
      </c>
      <c r="W159" s="24">
        <v>-1.5468415417484583E-05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1488</v>
      </c>
      <c r="B161" s="24">
        <v>133.44</v>
      </c>
      <c r="C161" s="24">
        <v>135.94</v>
      </c>
      <c r="D161" s="24">
        <v>8.584152174398755</v>
      </c>
      <c r="E161" s="24">
        <v>8.777510153600625</v>
      </c>
      <c r="F161" s="24">
        <v>20.617607643410633</v>
      </c>
      <c r="G161" s="24" t="s">
        <v>59</v>
      </c>
      <c r="H161" s="24">
        <v>-8.749153732296293</v>
      </c>
      <c r="I161" s="24">
        <v>57.190846267703705</v>
      </c>
      <c r="J161" s="24" t="s">
        <v>73</v>
      </c>
      <c r="K161" s="24">
        <v>0.6122123209414257</v>
      </c>
      <c r="M161" s="24" t="s">
        <v>68</v>
      </c>
      <c r="N161" s="24">
        <v>0.403300139601692</v>
      </c>
      <c r="X161" s="24">
        <v>67.5</v>
      </c>
    </row>
    <row r="162" spans="1:24" ht="12.75" hidden="1">
      <c r="A162" s="24">
        <v>1487</v>
      </c>
      <c r="B162" s="24">
        <v>103.9800033569336</v>
      </c>
      <c r="C162" s="24">
        <v>111.68000030517578</v>
      </c>
      <c r="D162" s="24">
        <v>9.412125587463379</v>
      </c>
      <c r="E162" s="24">
        <v>9.649332046508789</v>
      </c>
      <c r="F162" s="24">
        <v>20.02365911076444</v>
      </c>
      <c r="G162" s="24" t="s">
        <v>56</v>
      </c>
      <c r="H162" s="24">
        <v>14.11454684759412</v>
      </c>
      <c r="I162" s="24">
        <v>50.594550204527714</v>
      </c>
      <c r="J162" s="24" t="s">
        <v>62</v>
      </c>
      <c r="K162" s="24">
        <v>0.6231419132450983</v>
      </c>
      <c r="L162" s="24">
        <v>0.4473057910139023</v>
      </c>
      <c r="M162" s="24">
        <v>0.1475207399337063</v>
      </c>
      <c r="N162" s="24">
        <v>0.03550955386738204</v>
      </c>
      <c r="O162" s="24">
        <v>0.025026479982544203</v>
      </c>
      <c r="P162" s="24">
        <v>0.012831861646425132</v>
      </c>
      <c r="Q162" s="24">
        <v>0.0030463383440138157</v>
      </c>
      <c r="R162" s="24">
        <v>0.0005466205949863454</v>
      </c>
      <c r="S162" s="24">
        <v>0.0003283652631434757</v>
      </c>
      <c r="T162" s="24">
        <v>0.00018883513671056013</v>
      </c>
      <c r="U162" s="24">
        <v>6.662911582927272E-05</v>
      </c>
      <c r="V162" s="24">
        <v>2.0283564221288304E-05</v>
      </c>
      <c r="W162" s="24">
        <v>2.0477182450126178E-05</v>
      </c>
      <c r="X162" s="24">
        <v>67.5</v>
      </c>
    </row>
    <row r="163" spans="1:24" ht="12.75" hidden="1">
      <c r="A163" s="24">
        <v>1485</v>
      </c>
      <c r="B163" s="24">
        <v>112.5199966430664</v>
      </c>
      <c r="C163" s="24">
        <v>105.22000122070312</v>
      </c>
      <c r="D163" s="24">
        <v>8.712810516357422</v>
      </c>
      <c r="E163" s="24">
        <v>9.34540843963623</v>
      </c>
      <c r="F163" s="24">
        <v>17.167234777913478</v>
      </c>
      <c r="G163" s="24" t="s">
        <v>57</v>
      </c>
      <c r="H163" s="24">
        <v>1.855514020714736</v>
      </c>
      <c r="I163" s="24">
        <v>46.87551066378115</v>
      </c>
      <c r="J163" s="24" t="s">
        <v>60</v>
      </c>
      <c r="K163" s="24">
        <v>-0.40970718978800497</v>
      </c>
      <c r="L163" s="24">
        <v>-0.002433304559084548</v>
      </c>
      <c r="M163" s="24">
        <v>0.09572305495868266</v>
      </c>
      <c r="N163" s="24">
        <v>-0.0003671526133355007</v>
      </c>
      <c r="O163" s="24">
        <v>-0.016656861075669063</v>
      </c>
      <c r="P163" s="24">
        <v>-0.0002783574238154001</v>
      </c>
      <c r="Q163" s="24">
        <v>0.0019151650931955027</v>
      </c>
      <c r="R163" s="24">
        <v>-2.9532937452698843E-05</v>
      </c>
      <c r="S163" s="24">
        <v>-0.00023458578599743924</v>
      </c>
      <c r="T163" s="24">
        <v>-1.982188892655924E-05</v>
      </c>
      <c r="U163" s="24">
        <v>3.765132346115191E-05</v>
      </c>
      <c r="V163" s="24">
        <v>-2.3352203407348144E-06</v>
      </c>
      <c r="W163" s="24">
        <v>-1.5097434216773416E-05</v>
      </c>
      <c r="X163" s="24">
        <v>67.5</v>
      </c>
    </row>
    <row r="164" spans="1:24" ht="12.75" hidden="1">
      <c r="A164" s="24">
        <v>1486</v>
      </c>
      <c r="B164" s="24">
        <v>103.44000244140625</v>
      </c>
      <c r="C164" s="24">
        <v>111.73999786376953</v>
      </c>
      <c r="D164" s="24">
        <v>8.862247467041016</v>
      </c>
      <c r="E164" s="24">
        <v>9.256376266479492</v>
      </c>
      <c r="F164" s="24">
        <v>14.088536739381974</v>
      </c>
      <c r="G164" s="24" t="s">
        <v>58</v>
      </c>
      <c r="H164" s="24">
        <v>1.8659482991761536</v>
      </c>
      <c r="I164" s="24">
        <v>37.80595074058241</v>
      </c>
      <c r="J164" s="24" t="s">
        <v>61</v>
      </c>
      <c r="K164" s="24">
        <v>-0.4695166266265522</v>
      </c>
      <c r="L164" s="24">
        <v>-0.44729917248246226</v>
      </c>
      <c r="M164" s="24">
        <v>-0.11224734054740551</v>
      </c>
      <c r="N164" s="24">
        <v>-0.03550765572125295</v>
      </c>
      <c r="O164" s="24">
        <v>-0.018678160493542893</v>
      </c>
      <c r="P164" s="24">
        <v>-0.01282884213238292</v>
      </c>
      <c r="Q164" s="24">
        <v>-0.002369033552319236</v>
      </c>
      <c r="R164" s="24">
        <v>-0.0005458222059138316</v>
      </c>
      <c r="S164" s="24">
        <v>-0.00022976782857320928</v>
      </c>
      <c r="T164" s="24">
        <v>-0.00018779191030467493</v>
      </c>
      <c r="U164" s="24">
        <v>-5.497105527288294E-05</v>
      </c>
      <c r="V164" s="24">
        <v>-2.0148690366357445E-05</v>
      </c>
      <c r="W164" s="24">
        <v>-1.3834105723390827E-05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1488</v>
      </c>
      <c r="B166" s="24">
        <v>133.44</v>
      </c>
      <c r="C166" s="24">
        <v>135.94</v>
      </c>
      <c r="D166" s="24">
        <v>8.584152174398755</v>
      </c>
      <c r="E166" s="24">
        <v>8.777510153600625</v>
      </c>
      <c r="F166" s="24">
        <v>19.489383058145368</v>
      </c>
      <c r="G166" s="24" t="s">
        <v>59</v>
      </c>
      <c r="H166" s="24">
        <v>-11.87871754626147</v>
      </c>
      <c r="I166" s="24">
        <v>54.061282453738535</v>
      </c>
      <c r="J166" s="24" t="s">
        <v>73</v>
      </c>
      <c r="K166" s="24">
        <v>0.9328795066168185</v>
      </c>
      <c r="M166" s="24" t="s">
        <v>68</v>
      </c>
      <c r="N166" s="24">
        <v>0.5565331731184259</v>
      </c>
      <c r="X166" s="24">
        <v>67.5</v>
      </c>
    </row>
    <row r="167" spans="1:24" ht="12.75" hidden="1">
      <c r="A167" s="24">
        <v>1487</v>
      </c>
      <c r="B167" s="24">
        <v>103.9800033569336</v>
      </c>
      <c r="C167" s="24">
        <v>111.68000030517578</v>
      </c>
      <c r="D167" s="24">
        <v>9.412125587463379</v>
      </c>
      <c r="E167" s="24">
        <v>9.649332046508789</v>
      </c>
      <c r="F167" s="24">
        <v>20.02365911076444</v>
      </c>
      <c r="G167" s="24" t="s">
        <v>56</v>
      </c>
      <c r="H167" s="24">
        <v>14.11454684759412</v>
      </c>
      <c r="I167" s="24">
        <v>50.594550204527714</v>
      </c>
      <c r="J167" s="24" t="s">
        <v>62</v>
      </c>
      <c r="K167" s="24">
        <v>0.8480321752064919</v>
      </c>
      <c r="L167" s="24">
        <v>0.4133489170182707</v>
      </c>
      <c r="M167" s="24">
        <v>0.2007605459400664</v>
      </c>
      <c r="N167" s="24">
        <v>0.03522088641952095</v>
      </c>
      <c r="O167" s="24">
        <v>0.03405840595785271</v>
      </c>
      <c r="P167" s="24">
        <v>0.011857739732764523</v>
      </c>
      <c r="Q167" s="24">
        <v>0.004145731632680206</v>
      </c>
      <c r="R167" s="24">
        <v>0.0005421709948168237</v>
      </c>
      <c r="S167" s="24">
        <v>0.00044685615154555126</v>
      </c>
      <c r="T167" s="24">
        <v>0.00017450964577141162</v>
      </c>
      <c r="U167" s="24">
        <v>9.06732472864843E-05</v>
      </c>
      <c r="V167" s="24">
        <v>2.0114970997060627E-05</v>
      </c>
      <c r="W167" s="24">
        <v>2.7864897757650636E-05</v>
      </c>
      <c r="X167" s="24">
        <v>67.5</v>
      </c>
    </row>
    <row r="168" spans="1:24" ht="12.75" hidden="1">
      <c r="A168" s="24">
        <v>1486</v>
      </c>
      <c r="B168" s="24">
        <v>103.44000244140625</v>
      </c>
      <c r="C168" s="24">
        <v>111.73999786376953</v>
      </c>
      <c r="D168" s="24">
        <v>8.862247467041016</v>
      </c>
      <c r="E168" s="24">
        <v>9.256376266479492</v>
      </c>
      <c r="F168" s="24">
        <v>15.560674590416399</v>
      </c>
      <c r="G168" s="24" t="s">
        <v>57</v>
      </c>
      <c r="H168" s="24">
        <v>5.816363598444198</v>
      </c>
      <c r="I168" s="24">
        <v>41.75636603985045</v>
      </c>
      <c r="J168" s="24" t="s">
        <v>60</v>
      </c>
      <c r="K168" s="24">
        <v>-0.6825527796462153</v>
      </c>
      <c r="L168" s="24">
        <v>-0.002248586822862644</v>
      </c>
      <c r="M168" s="24">
        <v>0.1602205526237171</v>
      </c>
      <c r="N168" s="24">
        <v>-0.00036428317482288655</v>
      </c>
      <c r="O168" s="24">
        <v>-0.027628799131356033</v>
      </c>
      <c r="P168" s="24">
        <v>-0.00025717546192520523</v>
      </c>
      <c r="Q168" s="24">
        <v>0.0032418469437078094</v>
      </c>
      <c r="R168" s="24">
        <v>-2.930509732262944E-05</v>
      </c>
      <c r="S168" s="24">
        <v>-0.00037930075092938254</v>
      </c>
      <c r="T168" s="24">
        <v>-1.831064122479503E-05</v>
      </c>
      <c r="U168" s="24">
        <v>6.620111021211873E-05</v>
      </c>
      <c r="V168" s="24">
        <v>-2.319671845507715E-06</v>
      </c>
      <c r="W168" s="24">
        <v>-2.4128630544193644E-05</v>
      </c>
      <c r="X168" s="24">
        <v>67.5</v>
      </c>
    </row>
    <row r="169" spans="1:24" ht="12.75" hidden="1">
      <c r="A169" s="24">
        <v>1485</v>
      </c>
      <c r="B169" s="24">
        <v>112.5199966430664</v>
      </c>
      <c r="C169" s="24">
        <v>105.22000122070312</v>
      </c>
      <c r="D169" s="24">
        <v>8.712810516357422</v>
      </c>
      <c r="E169" s="24">
        <v>9.34540843963623</v>
      </c>
      <c r="F169" s="24">
        <v>16.83955735970471</v>
      </c>
      <c r="G169" s="24" t="s">
        <v>58</v>
      </c>
      <c r="H169" s="24">
        <v>0.9607836514832968</v>
      </c>
      <c r="I169" s="24">
        <v>45.9807802945497</v>
      </c>
      <c r="J169" s="24" t="s">
        <v>61</v>
      </c>
      <c r="K169" s="24">
        <v>-0.5032695830096224</v>
      </c>
      <c r="L169" s="24">
        <v>-0.41334280090195996</v>
      </c>
      <c r="M169" s="24">
        <v>-0.12097177903587353</v>
      </c>
      <c r="N169" s="24">
        <v>-0.03521900251207204</v>
      </c>
      <c r="O169" s="24">
        <v>-0.01991543308464761</v>
      </c>
      <c r="P169" s="24">
        <v>-0.011854950541936733</v>
      </c>
      <c r="Q169" s="24">
        <v>-0.002584089619919871</v>
      </c>
      <c r="R169" s="24">
        <v>-0.0005413784248486223</v>
      </c>
      <c r="S169" s="24">
        <v>-0.00023624428145144</v>
      </c>
      <c r="T169" s="24">
        <v>-0.00017354635370759133</v>
      </c>
      <c r="U169" s="24">
        <v>-6.196007408128918E-05</v>
      </c>
      <c r="V169" s="24">
        <v>-1.998077027398466E-05</v>
      </c>
      <c r="W169" s="24">
        <v>-1.3937780135521188E-05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1488</v>
      </c>
      <c r="B171" s="100">
        <v>120.88</v>
      </c>
      <c r="C171" s="100">
        <v>138.98</v>
      </c>
      <c r="D171" s="100">
        <v>8.903714445329246</v>
      </c>
      <c r="E171" s="100">
        <v>8.803160434351357</v>
      </c>
      <c r="F171" s="100">
        <v>20.87061458222667</v>
      </c>
      <c r="G171" s="100" t="s">
        <v>59</v>
      </c>
      <c r="H171" s="100">
        <v>2.4053977706149965</v>
      </c>
      <c r="I171" s="100">
        <v>55.785397770615</v>
      </c>
      <c r="J171" s="100" t="s">
        <v>73</v>
      </c>
      <c r="K171" s="100">
        <v>0.5363466245124857</v>
      </c>
      <c r="M171" s="100" t="s">
        <v>68</v>
      </c>
      <c r="N171" s="100">
        <v>0.3305892546084156</v>
      </c>
      <c r="X171" s="100">
        <v>67.5</v>
      </c>
    </row>
    <row r="172" spans="1:24" s="100" customFormat="1" ht="12.75">
      <c r="A172" s="100">
        <v>1485</v>
      </c>
      <c r="B172" s="100">
        <v>98.08000183105469</v>
      </c>
      <c r="C172" s="100">
        <v>121.77999877929688</v>
      </c>
      <c r="D172" s="100">
        <v>8.959580421447754</v>
      </c>
      <c r="E172" s="100">
        <v>9.171342849731445</v>
      </c>
      <c r="F172" s="100">
        <v>19.043859168629957</v>
      </c>
      <c r="G172" s="100" t="s">
        <v>56</v>
      </c>
      <c r="H172" s="100">
        <v>19.956775321260324</v>
      </c>
      <c r="I172" s="100">
        <v>50.53677715231501</v>
      </c>
      <c r="J172" s="100" t="s">
        <v>62</v>
      </c>
      <c r="K172" s="100">
        <v>0.6489143799333006</v>
      </c>
      <c r="L172" s="100">
        <v>0.2708884248595711</v>
      </c>
      <c r="M172" s="100">
        <v>0.15362197770168312</v>
      </c>
      <c r="N172" s="100">
        <v>0.13237277017290927</v>
      </c>
      <c r="O172" s="100">
        <v>0.026061541950659937</v>
      </c>
      <c r="P172" s="100">
        <v>0.007771094781510137</v>
      </c>
      <c r="Q172" s="100">
        <v>0.003172426747183313</v>
      </c>
      <c r="R172" s="100">
        <v>0.0020376019796264134</v>
      </c>
      <c r="S172" s="100">
        <v>0.0003419415367527757</v>
      </c>
      <c r="T172" s="100">
        <v>0.00011437279124586014</v>
      </c>
      <c r="U172" s="100">
        <v>6.939448871689304E-05</v>
      </c>
      <c r="V172" s="100">
        <v>7.561555065511451E-05</v>
      </c>
      <c r="W172" s="100">
        <v>2.1317612910945724E-05</v>
      </c>
      <c r="X172" s="100">
        <v>67.5</v>
      </c>
    </row>
    <row r="173" spans="1:24" s="100" customFormat="1" ht="12.75">
      <c r="A173" s="100">
        <v>1486</v>
      </c>
      <c r="B173" s="100">
        <v>102.41999816894531</v>
      </c>
      <c r="C173" s="100">
        <v>106.22000122070312</v>
      </c>
      <c r="D173" s="100">
        <v>10.057960510253906</v>
      </c>
      <c r="E173" s="100">
        <v>9.167716979980469</v>
      </c>
      <c r="F173" s="100">
        <v>17.98621284511337</v>
      </c>
      <c r="G173" s="100" t="s">
        <v>57</v>
      </c>
      <c r="H173" s="100">
        <v>7.6054914864579715</v>
      </c>
      <c r="I173" s="100">
        <v>42.525489655403284</v>
      </c>
      <c r="J173" s="100" t="s">
        <v>60</v>
      </c>
      <c r="K173" s="100">
        <v>-0.20240616976762293</v>
      </c>
      <c r="L173" s="100">
        <v>-0.0014723120241172095</v>
      </c>
      <c r="M173" s="100">
        <v>0.04625525673652747</v>
      </c>
      <c r="N173" s="100">
        <v>-0.0013688232812675144</v>
      </c>
      <c r="O173" s="100">
        <v>-0.008395526970128499</v>
      </c>
      <c r="P173" s="100">
        <v>-0.00016851544843633927</v>
      </c>
      <c r="Q173" s="100">
        <v>0.000875469983667332</v>
      </c>
      <c r="R173" s="100">
        <v>-0.00011004802530627395</v>
      </c>
      <c r="S173" s="100">
        <v>-0.00013173539034191278</v>
      </c>
      <c r="T173" s="100">
        <v>-1.2008029487577798E-05</v>
      </c>
      <c r="U173" s="100">
        <v>1.37913315688425E-05</v>
      </c>
      <c r="V173" s="100">
        <v>-8.686137184023084E-06</v>
      </c>
      <c r="W173" s="100">
        <v>-8.862039054802003E-06</v>
      </c>
      <c r="X173" s="100">
        <v>67.5</v>
      </c>
    </row>
    <row r="174" spans="1:24" s="100" customFormat="1" ht="12.75">
      <c r="A174" s="100">
        <v>1487</v>
      </c>
      <c r="B174" s="100">
        <v>97</v>
      </c>
      <c r="C174" s="100">
        <v>121.30000305175781</v>
      </c>
      <c r="D174" s="100">
        <v>9.550048828125</v>
      </c>
      <c r="E174" s="100">
        <v>9.664555549621582</v>
      </c>
      <c r="F174" s="100">
        <v>13.418935205806731</v>
      </c>
      <c r="G174" s="100" t="s">
        <v>58</v>
      </c>
      <c r="H174" s="100">
        <v>3.906654799344359</v>
      </c>
      <c r="I174" s="100">
        <v>33.40665479934436</v>
      </c>
      <c r="J174" s="100" t="s">
        <v>61</v>
      </c>
      <c r="K174" s="100">
        <v>-0.616540035134962</v>
      </c>
      <c r="L174" s="100">
        <v>-0.2708844237312347</v>
      </c>
      <c r="M174" s="100">
        <v>-0.14649287783784698</v>
      </c>
      <c r="N174" s="100">
        <v>-0.13236569270802204</v>
      </c>
      <c r="O174" s="100">
        <v>-0.0246722332945328</v>
      </c>
      <c r="P174" s="100">
        <v>-0.007769267445959908</v>
      </c>
      <c r="Q174" s="100">
        <v>-0.0030492365887122663</v>
      </c>
      <c r="R174" s="100">
        <v>-0.0020346280395943796</v>
      </c>
      <c r="S174" s="100">
        <v>-0.00031554682931114</v>
      </c>
      <c r="T174" s="100">
        <v>-0.00011374068139937691</v>
      </c>
      <c r="U174" s="100">
        <v>-6.801025097613773E-05</v>
      </c>
      <c r="V174" s="100">
        <v>-7.51149953184883E-05</v>
      </c>
      <c r="W174" s="100">
        <v>-1.9388266658267412E-05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1488</v>
      </c>
      <c r="B176" s="24">
        <v>120.88</v>
      </c>
      <c r="C176" s="24">
        <v>138.98</v>
      </c>
      <c r="D176" s="24">
        <v>8.903714445329246</v>
      </c>
      <c r="E176" s="24">
        <v>8.803160434351357</v>
      </c>
      <c r="F176" s="24">
        <v>17.485369367740702</v>
      </c>
      <c r="G176" s="24" t="s">
        <v>59</v>
      </c>
      <c r="H176" s="24">
        <v>-6.6430780228095045</v>
      </c>
      <c r="I176" s="24">
        <v>46.73692197719049</v>
      </c>
      <c r="J176" s="24" t="s">
        <v>73</v>
      </c>
      <c r="K176" s="24">
        <v>0.950722528827996</v>
      </c>
      <c r="M176" s="24" t="s">
        <v>68</v>
      </c>
      <c r="N176" s="24">
        <v>0.6037433415368253</v>
      </c>
      <c r="X176" s="24">
        <v>67.5</v>
      </c>
    </row>
    <row r="177" spans="1:24" ht="12.75" hidden="1">
      <c r="A177" s="24">
        <v>1485</v>
      </c>
      <c r="B177" s="24">
        <v>98.08000183105469</v>
      </c>
      <c r="C177" s="24">
        <v>121.77999877929688</v>
      </c>
      <c r="D177" s="24">
        <v>8.959580421447754</v>
      </c>
      <c r="E177" s="24">
        <v>9.171342849731445</v>
      </c>
      <c r="F177" s="24">
        <v>19.043859168629957</v>
      </c>
      <c r="G177" s="24" t="s">
        <v>56</v>
      </c>
      <c r="H177" s="24">
        <v>19.956775321260324</v>
      </c>
      <c r="I177" s="24">
        <v>50.53677715231501</v>
      </c>
      <c r="J177" s="24" t="s">
        <v>62</v>
      </c>
      <c r="K177" s="24">
        <v>0.8252115999981441</v>
      </c>
      <c r="L177" s="24">
        <v>0.461824865744265</v>
      </c>
      <c r="M177" s="24">
        <v>0.1953582598289137</v>
      </c>
      <c r="N177" s="24">
        <v>0.13041028095602908</v>
      </c>
      <c r="O177" s="24">
        <v>0.033141816016339955</v>
      </c>
      <c r="P177" s="24">
        <v>0.013248422625797356</v>
      </c>
      <c r="Q177" s="24">
        <v>0.004034223118954215</v>
      </c>
      <c r="R177" s="24">
        <v>0.002007385189792019</v>
      </c>
      <c r="S177" s="24">
        <v>0.0004348164523367139</v>
      </c>
      <c r="T177" s="24">
        <v>0.00019498152611646427</v>
      </c>
      <c r="U177" s="24">
        <v>8.823244556748038E-05</v>
      </c>
      <c r="V177" s="24">
        <v>7.449096920095703E-05</v>
      </c>
      <c r="W177" s="24">
        <v>2.711015910690569E-05</v>
      </c>
      <c r="X177" s="24">
        <v>67.5</v>
      </c>
    </row>
    <row r="178" spans="1:24" ht="12.75" hidden="1">
      <c r="A178" s="24">
        <v>1487</v>
      </c>
      <c r="B178" s="24">
        <v>97</v>
      </c>
      <c r="C178" s="24">
        <v>121.30000305175781</v>
      </c>
      <c r="D178" s="24">
        <v>9.550048828125</v>
      </c>
      <c r="E178" s="24">
        <v>9.664555549621582</v>
      </c>
      <c r="F178" s="24">
        <v>16.477426094555295</v>
      </c>
      <c r="G178" s="24" t="s">
        <v>57</v>
      </c>
      <c r="H178" s="24">
        <v>11.52081700821693</v>
      </c>
      <c r="I178" s="24">
        <v>41.02081700821693</v>
      </c>
      <c r="J178" s="24" t="s">
        <v>60</v>
      </c>
      <c r="K178" s="24">
        <v>-0.7003244218096004</v>
      </c>
      <c r="L178" s="24">
        <v>-0.0025113596294240215</v>
      </c>
      <c r="M178" s="24">
        <v>0.16460743925222443</v>
      </c>
      <c r="N178" s="24">
        <v>-0.0013486941615643226</v>
      </c>
      <c r="O178" s="24">
        <v>-0.028313572823946767</v>
      </c>
      <c r="P178" s="24">
        <v>-0.0002873152905527847</v>
      </c>
      <c r="Q178" s="24">
        <v>0.003340960489109282</v>
      </c>
      <c r="R178" s="24">
        <v>-0.00010844300214579392</v>
      </c>
      <c r="S178" s="24">
        <v>-0.0003858651370073454</v>
      </c>
      <c r="T178" s="24">
        <v>-2.046231448342871E-05</v>
      </c>
      <c r="U178" s="24">
        <v>6.8913597295333E-05</v>
      </c>
      <c r="V178" s="24">
        <v>-8.564040683115425E-06</v>
      </c>
      <c r="W178" s="24">
        <v>-2.4461116219673843E-05</v>
      </c>
      <c r="X178" s="24">
        <v>67.5</v>
      </c>
    </row>
    <row r="179" spans="1:24" ht="12.75" hidden="1">
      <c r="A179" s="24">
        <v>1486</v>
      </c>
      <c r="B179" s="24">
        <v>102.41999816894531</v>
      </c>
      <c r="C179" s="24">
        <v>106.22000122070312</v>
      </c>
      <c r="D179" s="24">
        <v>10.057960510253906</v>
      </c>
      <c r="E179" s="24">
        <v>9.167716979980469</v>
      </c>
      <c r="F179" s="24">
        <v>18.380431798925994</v>
      </c>
      <c r="G179" s="24" t="s">
        <v>58</v>
      </c>
      <c r="H179" s="24">
        <v>8.537558408310126</v>
      </c>
      <c r="I179" s="24">
        <v>43.45755657725544</v>
      </c>
      <c r="J179" s="24" t="s">
        <v>61</v>
      </c>
      <c r="K179" s="24">
        <v>-0.436485840536146</v>
      </c>
      <c r="L179" s="24">
        <v>-0.4618180374265606</v>
      </c>
      <c r="M179" s="24">
        <v>-0.10521045873014052</v>
      </c>
      <c r="N179" s="24">
        <v>-0.13040330671838427</v>
      </c>
      <c r="O179" s="24">
        <v>-0.017225607762978663</v>
      </c>
      <c r="P179" s="24">
        <v>-0.013245306791296072</v>
      </c>
      <c r="Q179" s="24">
        <v>-0.0022611809267980617</v>
      </c>
      <c r="R179" s="24">
        <v>-0.0020044538945762627</v>
      </c>
      <c r="S179" s="24">
        <v>-0.00020043313913868725</v>
      </c>
      <c r="T179" s="24">
        <v>-0.00019390484576896656</v>
      </c>
      <c r="U179" s="24">
        <v>-5.509882538344226E-05</v>
      </c>
      <c r="V179" s="24">
        <v>-7.399703845206153E-05</v>
      </c>
      <c r="W179" s="24">
        <v>-1.1688221425407322E-05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1488</v>
      </c>
      <c r="B181" s="24">
        <v>120.88</v>
      </c>
      <c r="C181" s="24">
        <v>138.98</v>
      </c>
      <c r="D181" s="24">
        <v>8.903714445329246</v>
      </c>
      <c r="E181" s="24">
        <v>8.803160434351357</v>
      </c>
      <c r="F181" s="24">
        <v>20.87061458222667</v>
      </c>
      <c r="G181" s="24" t="s">
        <v>59</v>
      </c>
      <c r="H181" s="24">
        <v>2.4053977706149965</v>
      </c>
      <c r="I181" s="24">
        <v>55.785397770615</v>
      </c>
      <c r="J181" s="24" t="s">
        <v>73</v>
      </c>
      <c r="K181" s="24">
        <v>0.18250490345478138</v>
      </c>
      <c r="M181" s="24" t="s">
        <v>68</v>
      </c>
      <c r="N181" s="24">
        <v>0.17649481047479007</v>
      </c>
      <c r="X181" s="24">
        <v>67.5</v>
      </c>
    </row>
    <row r="182" spans="1:24" ht="12.75" hidden="1">
      <c r="A182" s="24">
        <v>1486</v>
      </c>
      <c r="B182" s="24">
        <v>102.41999816894531</v>
      </c>
      <c r="C182" s="24">
        <v>106.22000122070312</v>
      </c>
      <c r="D182" s="24">
        <v>10.057960510253906</v>
      </c>
      <c r="E182" s="24">
        <v>9.167716979980469</v>
      </c>
      <c r="F182" s="24">
        <v>20.986848948023084</v>
      </c>
      <c r="G182" s="24" t="s">
        <v>56</v>
      </c>
      <c r="H182" s="24">
        <v>14.700009974188681</v>
      </c>
      <c r="I182" s="24">
        <v>49.620008143133994</v>
      </c>
      <c r="J182" s="24" t="s">
        <v>62</v>
      </c>
      <c r="K182" s="24">
        <v>0.14563155856268306</v>
      </c>
      <c r="L182" s="24">
        <v>0.37846069432719454</v>
      </c>
      <c r="M182" s="24">
        <v>0.03447652006409876</v>
      </c>
      <c r="N182" s="24">
        <v>0.12930057449882362</v>
      </c>
      <c r="O182" s="24">
        <v>0.005848728045638639</v>
      </c>
      <c r="P182" s="24">
        <v>0.010856951980150275</v>
      </c>
      <c r="Q182" s="24">
        <v>0.000712038471181626</v>
      </c>
      <c r="R182" s="24">
        <v>0.0019902991760191507</v>
      </c>
      <c r="S182" s="24">
        <v>7.674359123345903E-05</v>
      </c>
      <c r="T182" s="24">
        <v>0.0001597706391848445</v>
      </c>
      <c r="U182" s="24">
        <v>1.557738312161334E-05</v>
      </c>
      <c r="V182" s="24">
        <v>7.386410601379331E-05</v>
      </c>
      <c r="W182" s="24">
        <v>4.781670061256448E-06</v>
      </c>
      <c r="X182" s="24">
        <v>67.5</v>
      </c>
    </row>
    <row r="183" spans="1:24" ht="12.75" hidden="1">
      <c r="A183" s="24">
        <v>1485</v>
      </c>
      <c r="B183" s="24">
        <v>98.08000183105469</v>
      </c>
      <c r="C183" s="24">
        <v>121.77999877929688</v>
      </c>
      <c r="D183" s="24">
        <v>8.959580421447754</v>
      </c>
      <c r="E183" s="24">
        <v>9.171342849731445</v>
      </c>
      <c r="F183" s="24">
        <v>13.20490639821597</v>
      </c>
      <c r="G183" s="24" t="s">
        <v>57</v>
      </c>
      <c r="H183" s="24">
        <v>4.461919349663013</v>
      </c>
      <c r="I183" s="24">
        <v>35.0419211807177</v>
      </c>
      <c r="J183" s="24" t="s">
        <v>60</v>
      </c>
      <c r="K183" s="24">
        <v>-0.07957276495788106</v>
      </c>
      <c r="L183" s="24">
        <v>-0.0020577887031401287</v>
      </c>
      <c r="M183" s="24">
        <v>0.018508685395092116</v>
      </c>
      <c r="N183" s="24">
        <v>-0.0013370519120753277</v>
      </c>
      <c r="O183" s="24">
        <v>-0.0032483549308134265</v>
      </c>
      <c r="P183" s="24">
        <v>-0.00023553062508035961</v>
      </c>
      <c r="Q183" s="24">
        <v>0.000366325054742952</v>
      </c>
      <c r="R183" s="24">
        <v>-0.00010749652452559077</v>
      </c>
      <c r="S183" s="24">
        <v>-4.681483740643681E-05</v>
      </c>
      <c r="T183" s="24">
        <v>-1.678017324609865E-05</v>
      </c>
      <c r="U183" s="24">
        <v>6.923243808403103E-06</v>
      </c>
      <c r="V183" s="24">
        <v>-8.483275862670426E-06</v>
      </c>
      <c r="W183" s="24">
        <v>-3.0427384484234278E-06</v>
      </c>
      <c r="X183" s="24">
        <v>67.5</v>
      </c>
    </row>
    <row r="184" spans="1:24" ht="12.75" hidden="1">
      <c r="A184" s="24">
        <v>1487</v>
      </c>
      <c r="B184" s="24">
        <v>97</v>
      </c>
      <c r="C184" s="24">
        <v>121.30000305175781</v>
      </c>
      <c r="D184" s="24">
        <v>9.550048828125</v>
      </c>
      <c r="E184" s="24">
        <v>9.664555549621582</v>
      </c>
      <c r="F184" s="24">
        <v>16.477426094555295</v>
      </c>
      <c r="G184" s="24" t="s">
        <v>58</v>
      </c>
      <c r="H184" s="24">
        <v>11.52081700821693</v>
      </c>
      <c r="I184" s="24">
        <v>41.02081700821693</v>
      </c>
      <c r="J184" s="24" t="s">
        <v>61</v>
      </c>
      <c r="K184" s="24">
        <v>-0.1219701845794865</v>
      </c>
      <c r="L184" s="24">
        <v>-0.378455099921081</v>
      </c>
      <c r="M184" s="24">
        <v>-0.029087093369322897</v>
      </c>
      <c r="N184" s="24">
        <v>-0.12929366132146716</v>
      </c>
      <c r="O184" s="24">
        <v>-0.004863723881482178</v>
      </c>
      <c r="P184" s="24">
        <v>-0.010854396879787391</v>
      </c>
      <c r="Q184" s="24">
        <v>-0.0006105773814269903</v>
      </c>
      <c r="R184" s="24">
        <v>-0.0019873940996383756</v>
      </c>
      <c r="S184" s="24">
        <v>-6.0810770378421736E-05</v>
      </c>
      <c r="T184" s="24">
        <v>-0.0001588870130985056</v>
      </c>
      <c r="U184" s="24">
        <v>-1.395433839660384E-05</v>
      </c>
      <c r="V184" s="24">
        <v>-7.337533773588187E-05</v>
      </c>
      <c r="W184" s="24">
        <v>-3.6886462705445245E-06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1488</v>
      </c>
      <c r="B186" s="24">
        <v>120.88</v>
      </c>
      <c r="C186" s="24">
        <v>138.98</v>
      </c>
      <c r="D186" s="24">
        <v>8.903714445329246</v>
      </c>
      <c r="E186" s="24">
        <v>8.803160434351357</v>
      </c>
      <c r="F186" s="24">
        <v>20.436862856273528</v>
      </c>
      <c r="G186" s="24" t="s">
        <v>59</v>
      </c>
      <c r="H186" s="24">
        <v>1.2460158812770175</v>
      </c>
      <c r="I186" s="24">
        <v>54.62601588127701</v>
      </c>
      <c r="J186" s="24" t="s">
        <v>73</v>
      </c>
      <c r="K186" s="24">
        <v>0.22913207082702935</v>
      </c>
      <c r="M186" s="24" t="s">
        <v>68</v>
      </c>
      <c r="N186" s="24">
        <v>0.22372737394723438</v>
      </c>
      <c r="X186" s="24">
        <v>67.5</v>
      </c>
    </row>
    <row r="187" spans="1:24" ht="12.75" hidden="1">
      <c r="A187" s="24">
        <v>1486</v>
      </c>
      <c r="B187" s="24">
        <v>102.41999816894531</v>
      </c>
      <c r="C187" s="24">
        <v>106.22000122070312</v>
      </c>
      <c r="D187" s="24">
        <v>10.057960510253906</v>
      </c>
      <c r="E187" s="24">
        <v>9.167716979980469</v>
      </c>
      <c r="F187" s="24">
        <v>20.986848948023084</v>
      </c>
      <c r="G187" s="24" t="s">
        <v>56</v>
      </c>
      <c r="H187" s="24">
        <v>14.700009974188681</v>
      </c>
      <c r="I187" s="24">
        <v>49.620008143133994</v>
      </c>
      <c r="J187" s="24" t="s">
        <v>62</v>
      </c>
      <c r="K187" s="24">
        <v>0.11773306975148776</v>
      </c>
      <c r="L187" s="24">
        <v>0.44456233622664054</v>
      </c>
      <c r="M187" s="24">
        <v>0.027872009156681362</v>
      </c>
      <c r="N187" s="24">
        <v>0.12910906058570742</v>
      </c>
      <c r="O187" s="24">
        <v>0.00472825548515993</v>
      </c>
      <c r="P187" s="24">
        <v>0.012753192308859301</v>
      </c>
      <c r="Q187" s="24">
        <v>0.0005756222228837521</v>
      </c>
      <c r="R187" s="24">
        <v>0.001987351375072523</v>
      </c>
      <c r="S187" s="24">
        <v>6.203243267686139E-05</v>
      </c>
      <c r="T187" s="24">
        <v>0.00018767291044984757</v>
      </c>
      <c r="U187" s="24">
        <v>1.259030353236678E-05</v>
      </c>
      <c r="V187" s="24">
        <v>7.375527196623343E-05</v>
      </c>
      <c r="W187" s="24">
        <v>3.866129363599332E-06</v>
      </c>
      <c r="X187" s="24">
        <v>67.5</v>
      </c>
    </row>
    <row r="188" spans="1:24" ht="12.75" hidden="1">
      <c r="A188" s="24">
        <v>1487</v>
      </c>
      <c r="B188" s="24">
        <v>97</v>
      </c>
      <c r="C188" s="24">
        <v>121.30000305175781</v>
      </c>
      <c r="D188" s="24">
        <v>9.550048828125</v>
      </c>
      <c r="E188" s="24">
        <v>9.664555549621582</v>
      </c>
      <c r="F188" s="24">
        <v>13.418935205806731</v>
      </c>
      <c r="G188" s="24" t="s">
        <v>57</v>
      </c>
      <c r="H188" s="24">
        <v>3.906654799344359</v>
      </c>
      <c r="I188" s="24">
        <v>33.40665479934436</v>
      </c>
      <c r="J188" s="24" t="s">
        <v>60</v>
      </c>
      <c r="K188" s="24">
        <v>-0.102558951132411</v>
      </c>
      <c r="L188" s="24">
        <v>-0.0024174728293354635</v>
      </c>
      <c r="M188" s="24">
        <v>0.02412260385121689</v>
      </c>
      <c r="N188" s="24">
        <v>-0.0013350689628228711</v>
      </c>
      <c r="O188" s="24">
        <v>-0.0041436601514463</v>
      </c>
      <c r="P188" s="24">
        <v>-0.0002766811373187412</v>
      </c>
      <c r="Q188" s="24">
        <v>0.0004904076380904236</v>
      </c>
      <c r="R188" s="24">
        <v>-0.00010733953227540116</v>
      </c>
      <c r="S188" s="24">
        <v>-5.624453706121549E-05</v>
      </c>
      <c r="T188" s="24">
        <v>-1.9710215582300142E-05</v>
      </c>
      <c r="U188" s="24">
        <v>1.0166117822259957E-05</v>
      </c>
      <c r="V188" s="24">
        <v>-8.471122566743692E-06</v>
      </c>
      <c r="W188" s="24">
        <v>-3.5590198518088392E-06</v>
      </c>
      <c r="X188" s="24">
        <v>67.5</v>
      </c>
    </row>
    <row r="189" spans="1:24" ht="12.75" hidden="1">
      <c r="A189" s="24">
        <v>1485</v>
      </c>
      <c r="B189" s="24">
        <v>98.08000183105469</v>
      </c>
      <c r="C189" s="24">
        <v>121.77999877929688</v>
      </c>
      <c r="D189" s="24">
        <v>8.959580421447754</v>
      </c>
      <c r="E189" s="24">
        <v>9.171342849731445</v>
      </c>
      <c r="F189" s="24">
        <v>16.492584752689027</v>
      </c>
      <c r="G189" s="24" t="s">
        <v>58</v>
      </c>
      <c r="H189" s="24">
        <v>13.186446604211469</v>
      </c>
      <c r="I189" s="24">
        <v>43.766448435266156</v>
      </c>
      <c r="J189" s="24" t="s">
        <v>61</v>
      </c>
      <c r="K189" s="24">
        <v>-0.05781640991732724</v>
      </c>
      <c r="L189" s="24">
        <v>-0.4445557632248265</v>
      </c>
      <c r="M189" s="24">
        <v>-0.013962409457804397</v>
      </c>
      <c r="N189" s="24">
        <v>-0.1291021576744106</v>
      </c>
      <c r="O189" s="24">
        <v>-0.0022773845705679548</v>
      </c>
      <c r="P189" s="24">
        <v>-0.012750190650143238</v>
      </c>
      <c r="Q189" s="24">
        <v>-0.0003013988918032116</v>
      </c>
      <c r="R189" s="24">
        <v>-0.0019844504813205962</v>
      </c>
      <c r="S189" s="24">
        <v>-2.6164379499214137E-05</v>
      </c>
      <c r="T189" s="24">
        <v>-0.00018663501471700256</v>
      </c>
      <c r="U189" s="24">
        <v>-7.427367734336029E-06</v>
      </c>
      <c r="V189" s="24">
        <v>-7.326718382244717E-05</v>
      </c>
      <c r="W189" s="24">
        <v>-1.5100774650711002E-06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1488</v>
      </c>
      <c r="B191" s="24">
        <v>120.88</v>
      </c>
      <c r="C191" s="24">
        <v>138.98</v>
      </c>
      <c r="D191" s="24">
        <v>8.903714445329246</v>
      </c>
      <c r="E191" s="24">
        <v>8.803160434351357</v>
      </c>
      <c r="F191" s="24">
        <v>17.485369367740702</v>
      </c>
      <c r="G191" s="24" t="s">
        <v>59</v>
      </c>
      <c r="H191" s="24">
        <v>-6.6430780228095045</v>
      </c>
      <c r="I191" s="24">
        <v>46.73692197719049</v>
      </c>
      <c r="J191" s="24" t="s">
        <v>73</v>
      </c>
      <c r="K191" s="24">
        <v>0.9835555315243542</v>
      </c>
      <c r="M191" s="24" t="s">
        <v>68</v>
      </c>
      <c r="N191" s="24">
        <v>0.5942577616945834</v>
      </c>
      <c r="X191" s="24">
        <v>67.5</v>
      </c>
    </row>
    <row r="192" spans="1:24" ht="12.75" hidden="1">
      <c r="A192" s="24">
        <v>1487</v>
      </c>
      <c r="B192" s="24">
        <v>97</v>
      </c>
      <c r="C192" s="24">
        <v>121.30000305175781</v>
      </c>
      <c r="D192" s="24">
        <v>9.550048828125</v>
      </c>
      <c r="E192" s="24">
        <v>9.664555549621582</v>
      </c>
      <c r="F192" s="24">
        <v>19.43784844517838</v>
      </c>
      <c r="G192" s="24" t="s">
        <v>56</v>
      </c>
      <c r="H192" s="24">
        <v>18.890836015740952</v>
      </c>
      <c r="I192" s="24">
        <v>48.39083601574095</v>
      </c>
      <c r="J192" s="24" t="s">
        <v>62</v>
      </c>
      <c r="K192" s="24">
        <v>0.8775501434494283</v>
      </c>
      <c r="L192" s="24">
        <v>0.390181967105635</v>
      </c>
      <c r="M192" s="24">
        <v>0.20774871502769912</v>
      </c>
      <c r="N192" s="24">
        <v>0.12911140787726555</v>
      </c>
      <c r="O192" s="24">
        <v>0.03524382372227864</v>
      </c>
      <c r="P192" s="24">
        <v>0.011193209190079632</v>
      </c>
      <c r="Q192" s="24">
        <v>0.004290081125180008</v>
      </c>
      <c r="R192" s="24">
        <v>0.001987386736411409</v>
      </c>
      <c r="S192" s="24">
        <v>0.0004623898546252961</v>
      </c>
      <c r="T192" s="24">
        <v>0.00016474169043336382</v>
      </c>
      <c r="U192" s="24">
        <v>9.382683474101629E-05</v>
      </c>
      <c r="V192" s="24">
        <v>7.374745741425922E-05</v>
      </c>
      <c r="W192" s="24">
        <v>2.8828873634000306E-05</v>
      </c>
      <c r="X192" s="24">
        <v>67.5</v>
      </c>
    </row>
    <row r="193" spans="1:24" ht="12.75" hidden="1">
      <c r="A193" s="24">
        <v>1485</v>
      </c>
      <c r="B193" s="24">
        <v>98.08000183105469</v>
      </c>
      <c r="C193" s="24">
        <v>121.77999877929688</v>
      </c>
      <c r="D193" s="24">
        <v>8.959580421447754</v>
      </c>
      <c r="E193" s="24">
        <v>9.171342849731445</v>
      </c>
      <c r="F193" s="24">
        <v>16.492584752689027</v>
      </c>
      <c r="G193" s="24" t="s">
        <v>57</v>
      </c>
      <c r="H193" s="24">
        <v>13.186446604211469</v>
      </c>
      <c r="I193" s="24">
        <v>43.766448435266156</v>
      </c>
      <c r="J193" s="24" t="s">
        <v>60</v>
      </c>
      <c r="K193" s="24">
        <v>-0.7643675561925677</v>
      </c>
      <c r="L193" s="24">
        <v>-0.0021215810338541708</v>
      </c>
      <c r="M193" s="24">
        <v>0.1797823350119031</v>
      </c>
      <c r="N193" s="24">
        <v>-0.001335313364661815</v>
      </c>
      <c r="O193" s="24">
        <v>-0.030883184315372486</v>
      </c>
      <c r="P193" s="24">
        <v>-0.00024270674753052796</v>
      </c>
      <c r="Q193" s="24">
        <v>0.0036548125864648284</v>
      </c>
      <c r="R193" s="24">
        <v>-0.00010736616537383832</v>
      </c>
      <c r="S193" s="24">
        <v>-0.00041928242530209366</v>
      </c>
      <c r="T193" s="24">
        <v>-1.728481501092948E-05</v>
      </c>
      <c r="U193" s="24">
        <v>7.577982883550005E-05</v>
      </c>
      <c r="V193" s="24">
        <v>-8.479524404751292E-06</v>
      </c>
      <c r="W193" s="24">
        <v>-2.6531650118094487E-05</v>
      </c>
      <c r="X193" s="24">
        <v>67.5</v>
      </c>
    </row>
    <row r="194" spans="1:24" ht="12.75" hidden="1">
      <c r="A194" s="24">
        <v>1486</v>
      </c>
      <c r="B194" s="24">
        <v>102.41999816894531</v>
      </c>
      <c r="C194" s="24">
        <v>106.22000122070312</v>
      </c>
      <c r="D194" s="24">
        <v>10.057960510253906</v>
      </c>
      <c r="E194" s="24">
        <v>9.167716979980469</v>
      </c>
      <c r="F194" s="24">
        <v>17.98621284511337</v>
      </c>
      <c r="G194" s="24" t="s">
        <v>58</v>
      </c>
      <c r="H194" s="24">
        <v>7.6054914864579715</v>
      </c>
      <c r="I194" s="24">
        <v>42.525489655403284</v>
      </c>
      <c r="J194" s="24" t="s">
        <v>61</v>
      </c>
      <c r="K194" s="24">
        <v>-0.4310875703477357</v>
      </c>
      <c r="L194" s="24">
        <v>-0.39017619910540374</v>
      </c>
      <c r="M194" s="24">
        <v>-0.10410494999435894</v>
      </c>
      <c r="N194" s="24">
        <v>-0.12910450256388342</v>
      </c>
      <c r="O194" s="24">
        <v>-0.016981049352433476</v>
      </c>
      <c r="P194" s="24">
        <v>-0.011190577527884176</v>
      </c>
      <c r="Q194" s="24">
        <v>-0.0022465843003199397</v>
      </c>
      <c r="R194" s="24">
        <v>-0.0019844844536042374</v>
      </c>
      <c r="S194" s="24">
        <v>-0.00019495288018697417</v>
      </c>
      <c r="T194" s="24">
        <v>-0.00016383241357216288</v>
      </c>
      <c r="U194" s="24">
        <v>-5.532533288811101E-05</v>
      </c>
      <c r="V194" s="24">
        <v>-7.325834519655222E-05</v>
      </c>
      <c r="W194" s="24">
        <v>-1.1277211402477772E-05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1488</v>
      </c>
      <c r="B196" s="24">
        <v>120.88</v>
      </c>
      <c r="C196" s="24">
        <v>138.98</v>
      </c>
      <c r="D196" s="24">
        <v>8.903714445329246</v>
      </c>
      <c r="E196" s="24">
        <v>8.803160434351357</v>
      </c>
      <c r="F196" s="24">
        <v>20.436862856273528</v>
      </c>
      <c r="G196" s="24" t="s">
        <v>59</v>
      </c>
      <c r="H196" s="24">
        <v>1.2460158812770175</v>
      </c>
      <c r="I196" s="24">
        <v>54.62601588127701</v>
      </c>
      <c r="J196" s="24" t="s">
        <v>73</v>
      </c>
      <c r="K196" s="24">
        <v>0.4961803311620687</v>
      </c>
      <c r="M196" s="24" t="s">
        <v>68</v>
      </c>
      <c r="N196" s="24">
        <v>0.30761115052905563</v>
      </c>
      <c r="X196" s="24">
        <v>67.5</v>
      </c>
    </row>
    <row r="197" spans="1:24" ht="12.75" hidden="1">
      <c r="A197" s="24">
        <v>1487</v>
      </c>
      <c r="B197" s="24">
        <v>97</v>
      </c>
      <c r="C197" s="24">
        <v>121.30000305175781</v>
      </c>
      <c r="D197" s="24">
        <v>9.550048828125</v>
      </c>
      <c r="E197" s="24">
        <v>9.664555549621582</v>
      </c>
      <c r="F197" s="24">
        <v>19.43784844517838</v>
      </c>
      <c r="G197" s="24" t="s">
        <v>56</v>
      </c>
      <c r="H197" s="24">
        <v>18.890836015740952</v>
      </c>
      <c r="I197" s="24">
        <v>48.39083601574095</v>
      </c>
      <c r="J197" s="24" t="s">
        <v>62</v>
      </c>
      <c r="K197" s="24">
        <v>0.6218037442706674</v>
      </c>
      <c r="L197" s="24">
        <v>0.26534716818109666</v>
      </c>
      <c r="M197" s="24">
        <v>0.14720400081758578</v>
      </c>
      <c r="N197" s="24">
        <v>0.12948889202452588</v>
      </c>
      <c r="O197" s="24">
        <v>0.02497269915280445</v>
      </c>
      <c r="P197" s="24">
        <v>0.007612121682492664</v>
      </c>
      <c r="Q197" s="24">
        <v>0.003039886167828484</v>
      </c>
      <c r="R197" s="24">
        <v>0.0019932066881375517</v>
      </c>
      <c r="S197" s="24">
        <v>0.0003276507570974148</v>
      </c>
      <c r="T197" s="24">
        <v>0.00011203497241359267</v>
      </c>
      <c r="U197" s="24">
        <v>6.649305744958116E-05</v>
      </c>
      <c r="V197" s="24">
        <v>7.39672630980939E-05</v>
      </c>
      <c r="W197" s="24">
        <v>2.0426449329256098E-05</v>
      </c>
      <c r="X197" s="24">
        <v>67.5</v>
      </c>
    </row>
    <row r="198" spans="1:24" ht="12.75" hidden="1">
      <c r="A198" s="24">
        <v>1486</v>
      </c>
      <c r="B198" s="24">
        <v>102.41999816894531</v>
      </c>
      <c r="C198" s="24">
        <v>106.22000122070312</v>
      </c>
      <c r="D198" s="24">
        <v>10.057960510253906</v>
      </c>
      <c r="E198" s="24">
        <v>9.167716979980469</v>
      </c>
      <c r="F198" s="24">
        <v>18.380431798925994</v>
      </c>
      <c r="G198" s="24" t="s">
        <v>57</v>
      </c>
      <c r="H198" s="24">
        <v>8.537558408310126</v>
      </c>
      <c r="I198" s="24">
        <v>43.45755657725544</v>
      </c>
      <c r="J198" s="24" t="s">
        <v>60</v>
      </c>
      <c r="K198" s="24">
        <v>-0.2826045039348471</v>
      </c>
      <c r="L198" s="24">
        <v>-0.0014422287340350585</v>
      </c>
      <c r="M198" s="24">
        <v>0.06540850472539186</v>
      </c>
      <c r="N198" s="24">
        <v>-0.0013390446702617356</v>
      </c>
      <c r="O198" s="24">
        <v>-0.011589097374837454</v>
      </c>
      <c r="P198" s="24">
        <v>-0.00016505861706394328</v>
      </c>
      <c r="Q198" s="24">
        <v>0.0012787685835207653</v>
      </c>
      <c r="R198" s="24">
        <v>-0.0001076552815867113</v>
      </c>
      <c r="S198" s="24">
        <v>-0.00017127834180316853</v>
      </c>
      <c r="T198" s="24">
        <v>-1.1760665606547759E-05</v>
      </c>
      <c r="U198" s="24">
        <v>2.3089315709599345E-05</v>
      </c>
      <c r="V198" s="24">
        <v>-8.497973270641779E-06</v>
      </c>
      <c r="W198" s="24">
        <v>-1.1251085233599453E-05</v>
      </c>
      <c r="X198" s="24">
        <v>67.5</v>
      </c>
    </row>
    <row r="199" spans="1:24" ht="12.75" hidden="1">
      <c r="A199" s="24">
        <v>1485</v>
      </c>
      <c r="B199" s="24">
        <v>98.08000183105469</v>
      </c>
      <c r="C199" s="24">
        <v>121.77999877929688</v>
      </c>
      <c r="D199" s="24">
        <v>8.959580421447754</v>
      </c>
      <c r="E199" s="24">
        <v>9.171342849731445</v>
      </c>
      <c r="F199" s="24">
        <v>13.20490639821597</v>
      </c>
      <c r="G199" s="24" t="s">
        <v>58</v>
      </c>
      <c r="H199" s="24">
        <v>4.461919349663013</v>
      </c>
      <c r="I199" s="24">
        <v>35.0419211807177</v>
      </c>
      <c r="J199" s="24" t="s">
        <v>61</v>
      </c>
      <c r="K199" s="24">
        <v>-0.5538723596143433</v>
      </c>
      <c r="L199" s="24">
        <v>-0.26534324871382337</v>
      </c>
      <c r="M199" s="24">
        <v>-0.13187397531845388</v>
      </c>
      <c r="N199" s="24">
        <v>-0.1294819683087586</v>
      </c>
      <c r="O199" s="24">
        <v>-0.022120771347604852</v>
      </c>
      <c r="P199" s="24">
        <v>-0.007610331935074047</v>
      </c>
      <c r="Q199" s="24">
        <v>-0.0027578358948920877</v>
      </c>
      <c r="R199" s="24">
        <v>-0.001990297274776498</v>
      </c>
      <c r="S199" s="24">
        <v>-0.0002793183636205577</v>
      </c>
      <c r="T199" s="24">
        <v>-0.0001114159853351638</v>
      </c>
      <c r="U199" s="24">
        <v>-6.235551450397752E-05</v>
      </c>
      <c r="V199" s="24">
        <v>-7.347748267676364E-05</v>
      </c>
      <c r="W199" s="24">
        <v>-1.704854578158933E-05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1488</v>
      </c>
      <c r="B201" s="100">
        <v>115.86</v>
      </c>
      <c r="C201" s="100">
        <v>131.66</v>
      </c>
      <c r="D201" s="100">
        <v>8.681962805287815</v>
      </c>
      <c r="E201" s="100">
        <v>8.64967690820313</v>
      </c>
      <c r="F201" s="100">
        <v>20.623998835845555</v>
      </c>
      <c r="G201" s="100" t="s">
        <v>59</v>
      </c>
      <c r="H201" s="100">
        <v>8.162303993446343</v>
      </c>
      <c r="I201" s="100">
        <v>56.52230399344634</v>
      </c>
      <c r="J201" s="100" t="s">
        <v>73</v>
      </c>
      <c r="K201" s="100">
        <v>0.45505421928615564</v>
      </c>
      <c r="M201" s="100" t="s">
        <v>68</v>
      </c>
      <c r="N201" s="100">
        <v>0.2516216460610895</v>
      </c>
      <c r="X201" s="100">
        <v>67.5</v>
      </c>
    </row>
    <row r="202" spans="1:24" s="100" customFormat="1" ht="12.75">
      <c r="A202" s="100">
        <v>1485</v>
      </c>
      <c r="B202" s="100">
        <v>103.94000244140625</v>
      </c>
      <c r="C202" s="100">
        <v>125.04000091552734</v>
      </c>
      <c r="D202" s="100">
        <v>8.651928901672363</v>
      </c>
      <c r="E202" s="100">
        <v>9.065049171447754</v>
      </c>
      <c r="F202" s="100">
        <v>18.2862251445713</v>
      </c>
      <c r="G202" s="100" t="s">
        <v>56</v>
      </c>
      <c r="H202" s="100">
        <v>13.824154164789412</v>
      </c>
      <c r="I202" s="100">
        <v>50.26415660619566</v>
      </c>
      <c r="J202" s="100" t="s">
        <v>62</v>
      </c>
      <c r="K202" s="100">
        <v>0.6429043076446886</v>
      </c>
      <c r="L202" s="100">
        <v>0.08553917601806173</v>
      </c>
      <c r="M202" s="100">
        <v>0.1521988174577236</v>
      </c>
      <c r="N202" s="100">
        <v>0.10276979990289245</v>
      </c>
      <c r="O202" s="100">
        <v>0.02582017978238626</v>
      </c>
      <c r="P202" s="100">
        <v>0.0024537034724452416</v>
      </c>
      <c r="Q202" s="100">
        <v>0.0031430158142124074</v>
      </c>
      <c r="R202" s="100">
        <v>0.0015819221731717319</v>
      </c>
      <c r="S202" s="100">
        <v>0.0003387674415925554</v>
      </c>
      <c r="T202" s="100">
        <v>3.6089797192332444E-05</v>
      </c>
      <c r="U202" s="100">
        <v>6.875773661731075E-05</v>
      </c>
      <c r="V202" s="100">
        <v>5.870414354432766E-05</v>
      </c>
      <c r="W202" s="100">
        <v>2.1119864693036573E-05</v>
      </c>
      <c r="X202" s="100">
        <v>67.5</v>
      </c>
    </row>
    <row r="203" spans="1:24" s="100" customFormat="1" ht="12.75">
      <c r="A203" s="100">
        <v>1486</v>
      </c>
      <c r="B203" s="100">
        <v>109.94000244140625</v>
      </c>
      <c r="C203" s="100">
        <v>101.63999938964844</v>
      </c>
      <c r="D203" s="100">
        <v>9.19649600982666</v>
      </c>
      <c r="E203" s="100">
        <v>9.290245056152344</v>
      </c>
      <c r="F203" s="100">
        <v>19.181056810933423</v>
      </c>
      <c r="G203" s="100" t="s">
        <v>57</v>
      </c>
      <c r="H203" s="100">
        <v>7.17431023968026</v>
      </c>
      <c r="I203" s="100">
        <v>49.61431268108651</v>
      </c>
      <c r="J203" s="100" t="s">
        <v>60</v>
      </c>
      <c r="K203" s="100">
        <v>0.03550349200313783</v>
      </c>
      <c r="L203" s="100">
        <v>0.0004667310867487616</v>
      </c>
      <c r="M203" s="100">
        <v>-0.010131301233142938</v>
      </c>
      <c r="N203" s="100">
        <v>-0.0010627049641545893</v>
      </c>
      <c r="O203" s="100">
        <v>0.0011476988734056255</v>
      </c>
      <c r="P203" s="100">
        <v>5.3324569835293446E-05</v>
      </c>
      <c r="Q203" s="100">
        <v>-0.0002914169911360202</v>
      </c>
      <c r="R203" s="100">
        <v>-8.54255145883661E-05</v>
      </c>
      <c r="S203" s="100">
        <v>-7.808051573212591E-06</v>
      </c>
      <c r="T203" s="100">
        <v>3.7891615362074264E-06</v>
      </c>
      <c r="U203" s="100">
        <v>-1.1792680104524E-05</v>
      </c>
      <c r="V203" s="100">
        <v>-6.740667681372163E-06</v>
      </c>
      <c r="W203" s="100">
        <v>-1.1854400257191123E-06</v>
      </c>
      <c r="X203" s="100">
        <v>67.5</v>
      </c>
    </row>
    <row r="204" spans="1:24" s="100" customFormat="1" ht="12.75">
      <c r="A204" s="100">
        <v>1487</v>
      </c>
      <c r="B204" s="100">
        <v>107.5</v>
      </c>
      <c r="C204" s="100">
        <v>126.80000305175781</v>
      </c>
      <c r="D204" s="100">
        <v>9.258421897888184</v>
      </c>
      <c r="E204" s="100">
        <v>9.600552558898926</v>
      </c>
      <c r="F204" s="100">
        <v>14.455900036539882</v>
      </c>
      <c r="G204" s="100" t="s">
        <v>58</v>
      </c>
      <c r="H204" s="100">
        <v>-2.8618338944406503</v>
      </c>
      <c r="I204" s="100">
        <v>37.13816610555934</v>
      </c>
      <c r="J204" s="100" t="s">
        <v>61</v>
      </c>
      <c r="K204" s="100">
        <v>-0.6419232437322079</v>
      </c>
      <c r="L204" s="100">
        <v>0.08553790268612861</v>
      </c>
      <c r="M204" s="100">
        <v>-0.15186124183231475</v>
      </c>
      <c r="N204" s="100">
        <v>-0.10276430523406323</v>
      </c>
      <c r="O204" s="100">
        <v>-0.02579465974365104</v>
      </c>
      <c r="P204" s="100">
        <v>0.0024531239717840835</v>
      </c>
      <c r="Q204" s="100">
        <v>-0.0031294767207420654</v>
      </c>
      <c r="R204" s="100">
        <v>-0.001579613953923454</v>
      </c>
      <c r="S204" s="100">
        <v>-0.00033867744804429406</v>
      </c>
      <c r="T204" s="100">
        <v>3.589032900707673E-05</v>
      </c>
      <c r="U204" s="100">
        <v>-6.77389034505862E-05</v>
      </c>
      <c r="V204" s="100">
        <v>-5.8315862923241834E-05</v>
      </c>
      <c r="W204" s="100">
        <v>-2.108656957870568E-05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1488</v>
      </c>
      <c r="B206" s="24">
        <v>115.86</v>
      </c>
      <c r="C206" s="24">
        <v>131.66</v>
      </c>
      <c r="D206" s="24">
        <v>8.681962805287815</v>
      </c>
      <c r="E206" s="24">
        <v>8.64967690820313</v>
      </c>
      <c r="F206" s="24">
        <v>15.565321719315165</v>
      </c>
      <c r="G206" s="24" t="s">
        <v>59</v>
      </c>
      <c r="H206" s="24">
        <v>-5.7015488927487326</v>
      </c>
      <c r="I206" s="24">
        <v>42.65845110725127</v>
      </c>
      <c r="J206" s="24" t="s">
        <v>73</v>
      </c>
      <c r="K206" s="24">
        <v>0.5088838467371904</v>
      </c>
      <c r="M206" s="24" t="s">
        <v>68</v>
      </c>
      <c r="N206" s="24">
        <v>0.3463896862582722</v>
      </c>
      <c r="X206" s="24">
        <v>67.5</v>
      </c>
    </row>
    <row r="207" spans="1:24" ht="12.75" hidden="1">
      <c r="A207" s="24">
        <v>1485</v>
      </c>
      <c r="B207" s="24">
        <v>103.94000244140625</v>
      </c>
      <c r="C207" s="24">
        <v>125.04000091552734</v>
      </c>
      <c r="D207" s="24">
        <v>8.651928901672363</v>
      </c>
      <c r="E207" s="24">
        <v>9.065049171447754</v>
      </c>
      <c r="F207" s="24">
        <v>18.2862251445713</v>
      </c>
      <c r="G207" s="24" t="s">
        <v>56</v>
      </c>
      <c r="H207" s="24">
        <v>13.824154164789412</v>
      </c>
      <c r="I207" s="24">
        <v>50.26415660619566</v>
      </c>
      <c r="J207" s="24" t="s">
        <v>62</v>
      </c>
      <c r="K207" s="24">
        <v>0.5612611519095522</v>
      </c>
      <c r="L207" s="24">
        <v>0.4066255829454096</v>
      </c>
      <c r="M207" s="24">
        <v>0.13287131858150808</v>
      </c>
      <c r="N207" s="24">
        <v>0.10107605786423446</v>
      </c>
      <c r="O207" s="24">
        <v>0.022541111387984928</v>
      </c>
      <c r="P207" s="24">
        <v>0.011664882768042886</v>
      </c>
      <c r="Q207" s="24">
        <v>0.002743824417564157</v>
      </c>
      <c r="R207" s="24">
        <v>0.0015558429936929543</v>
      </c>
      <c r="S207" s="24">
        <v>0.00029572982468147643</v>
      </c>
      <c r="T207" s="24">
        <v>0.0001716700932487112</v>
      </c>
      <c r="U207" s="24">
        <v>6.00087793991567E-05</v>
      </c>
      <c r="V207" s="24">
        <v>5.7736030036004226E-05</v>
      </c>
      <c r="W207" s="24">
        <v>1.843881552698465E-05</v>
      </c>
      <c r="X207" s="24">
        <v>67.5</v>
      </c>
    </row>
    <row r="208" spans="1:24" ht="12.75" hidden="1">
      <c r="A208" s="24">
        <v>1487</v>
      </c>
      <c r="B208" s="24">
        <v>107.5</v>
      </c>
      <c r="C208" s="24">
        <v>126.80000305175781</v>
      </c>
      <c r="D208" s="24">
        <v>9.258421897888184</v>
      </c>
      <c r="E208" s="24">
        <v>9.600552558898926</v>
      </c>
      <c r="F208" s="24">
        <v>18.77621568365843</v>
      </c>
      <c r="G208" s="24" t="s">
        <v>57</v>
      </c>
      <c r="H208" s="24">
        <v>8.237343585036449</v>
      </c>
      <c r="I208" s="24">
        <v>48.23734358503645</v>
      </c>
      <c r="J208" s="24" t="s">
        <v>60</v>
      </c>
      <c r="K208" s="24">
        <v>-0.5367608120832803</v>
      </c>
      <c r="L208" s="24">
        <v>-0.0022113985307858457</v>
      </c>
      <c r="M208" s="24">
        <v>0.12662152109793115</v>
      </c>
      <c r="N208" s="24">
        <v>-0.0010453329219080783</v>
      </c>
      <c r="O208" s="24">
        <v>-0.021626944325775613</v>
      </c>
      <c r="P208" s="24">
        <v>-0.0002530045270519514</v>
      </c>
      <c r="Q208" s="24">
        <v>0.0025920118525972168</v>
      </c>
      <c r="R208" s="24">
        <v>-8.405271677073188E-05</v>
      </c>
      <c r="S208" s="24">
        <v>-0.00028871186863503053</v>
      </c>
      <c r="T208" s="24">
        <v>-1.8018154128893977E-05</v>
      </c>
      <c r="U208" s="24">
        <v>5.494772499020583E-05</v>
      </c>
      <c r="V208" s="24">
        <v>-6.6376811384962656E-06</v>
      </c>
      <c r="W208" s="24">
        <v>-1.8124452597525377E-05</v>
      </c>
      <c r="X208" s="24">
        <v>67.5</v>
      </c>
    </row>
    <row r="209" spans="1:24" ht="12.75" hidden="1">
      <c r="A209" s="24">
        <v>1486</v>
      </c>
      <c r="B209" s="24">
        <v>109.94000244140625</v>
      </c>
      <c r="C209" s="24">
        <v>101.63999938964844</v>
      </c>
      <c r="D209" s="24">
        <v>9.19649600982666</v>
      </c>
      <c r="E209" s="24">
        <v>9.290245056152344</v>
      </c>
      <c r="F209" s="24">
        <v>20.08229320648711</v>
      </c>
      <c r="G209" s="24" t="s">
        <v>58</v>
      </c>
      <c r="H209" s="24">
        <v>9.505476075292002</v>
      </c>
      <c r="I209" s="24">
        <v>51.94547851669825</v>
      </c>
      <c r="J209" s="24" t="s">
        <v>61</v>
      </c>
      <c r="K209" s="24">
        <v>-0.1640180211273592</v>
      </c>
      <c r="L209" s="24">
        <v>-0.40661956964985374</v>
      </c>
      <c r="M209" s="24">
        <v>-0.04027130115149984</v>
      </c>
      <c r="N209" s="24">
        <v>-0.10107065228075085</v>
      </c>
      <c r="O209" s="24">
        <v>-0.006354288452324605</v>
      </c>
      <c r="P209" s="24">
        <v>-0.011662138684712813</v>
      </c>
      <c r="Q209" s="24">
        <v>-0.0009000261054085205</v>
      </c>
      <c r="R209" s="24">
        <v>-0.0015535709065977365</v>
      </c>
      <c r="S209" s="24">
        <v>-6.404362665719102E-05</v>
      </c>
      <c r="T209" s="24">
        <v>-0.00017072189970185027</v>
      </c>
      <c r="U209" s="24">
        <v>-2.4120553960831074E-05</v>
      </c>
      <c r="V209" s="24">
        <v>-5.735320700206775E-05</v>
      </c>
      <c r="W209" s="24">
        <v>-3.3903002932226855E-06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1488</v>
      </c>
      <c r="B211" s="24">
        <v>115.86</v>
      </c>
      <c r="C211" s="24">
        <v>131.66</v>
      </c>
      <c r="D211" s="24">
        <v>8.681962805287815</v>
      </c>
      <c r="E211" s="24">
        <v>8.64967690820313</v>
      </c>
      <c r="F211" s="24">
        <v>20.623998835845555</v>
      </c>
      <c r="G211" s="24" t="s">
        <v>59</v>
      </c>
      <c r="H211" s="24">
        <v>8.162303993446343</v>
      </c>
      <c r="I211" s="24">
        <v>56.52230399344634</v>
      </c>
      <c r="J211" s="24" t="s">
        <v>73</v>
      </c>
      <c r="K211" s="24">
        <v>0.14526212123703208</v>
      </c>
      <c r="M211" s="24" t="s">
        <v>68</v>
      </c>
      <c r="N211" s="24">
        <v>0.101523132390304</v>
      </c>
      <c r="X211" s="24">
        <v>67.5</v>
      </c>
    </row>
    <row r="212" spans="1:24" ht="12.75" hidden="1">
      <c r="A212" s="24">
        <v>1486</v>
      </c>
      <c r="B212" s="24">
        <v>109.94000244140625</v>
      </c>
      <c r="C212" s="24">
        <v>101.63999938964844</v>
      </c>
      <c r="D212" s="24">
        <v>9.19649600982666</v>
      </c>
      <c r="E212" s="24">
        <v>9.290245056152344</v>
      </c>
      <c r="F212" s="24">
        <v>19.965181313251538</v>
      </c>
      <c r="G212" s="24" t="s">
        <v>56</v>
      </c>
      <c r="H212" s="24">
        <v>9.20255084302056</v>
      </c>
      <c r="I212" s="24">
        <v>51.64255328442681</v>
      </c>
      <c r="J212" s="24" t="s">
        <v>62</v>
      </c>
      <c r="K212" s="24">
        <v>0.3120332864205436</v>
      </c>
      <c r="L212" s="24">
        <v>0.17932924884372906</v>
      </c>
      <c r="M212" s="24">
        <v>0.0738693385914645</v>
      </c>
      <c r="N212" s="24">
        <v>0.10046602947734971</v>
      </c>
      <c r="O212" s="24">
        <v>0.012531814154919267</v>
      </c>
      <c r="P212" s="24">
        <v>0.005144479852233651</v>
      </c>
      <c r="Q212" s="24">
        <v>0.0015253883386272186</v>
      </c>
      <c r="R212" s="24">
        <v>0.0015464541433240094</v>
      </c>
      <c r="S212" s="24">
        <v>0.0001644288708555107</v>
      </c>
      <c r="T212" s="24">
        <v>7.569936503137452E-05</v>
      </c>
      <c r="U212" s="24">
        <v>3.336655756610022E-05</v>
      </c>
      <c r="V212" s="24">
        <v>5.739538726704561E-05</v>
      </c>
      <c r="W212" s="24">
        <v>1.025267324326528E-05</v>
      </c>
      <c r="X212" s="24">
        <v>67.5</v>
      </c>
    </row>
    <row r="213" spans="1:24" ht="12.75" hidden="1">
      <c r="A213" s="24">
        <v>1485</v>
      </c>
      <c r="B213" s="24">
        <v>103.94000244140625</v>
      </c>
      <c r="C213" s="24">
        <v>125.04000091552734</v>
      </c>
      <c r="D213" s="24">
        <v>8.651928901672363</v>
      </c>
      <c r="E213" s="24">
        <v>9.065049171447754</v>
      </c>
      <c r="F213" s="24">
        <v>13.295959667031877</v>
      </c>
      <c r="G213" s="24" t="s">
        <v>57</v>
      </c>
      <c r="H213" s="24">
        <v>0.10719052213194402</v>
      </c>
      <c r="I213" s="24">
        <v>36.547192963538194</v>
      </c>
      <c r="J213" s="24" t="s">
        <v>60</v>
      </c>
      <c r="K213" s="24">
        <v>0.3096701400220143</v>
      </c>
      <c r="L213" s="24">
        <v>-0.0009745889995341462</v>
      </c>
      <c r="M213" s="24">
        <v>-0.07340832700635405</v>
      </c>
      <c r="N213" s="24">
        <v>-0.0010387839190993202</v>
      </c>
      <c r="O213" s="24">
        <v>0.012419583937220344</v>
      </c>
      <c r="P213" s="24">
        <v>-0.00011164072276614784</v>
      </c>
      <c r="Q213" s="24">
        <v>-0.0015198052488562875</v>
      </c>
      <c r="R213" s="24">
        <v>-8.350778942048963E-05</v>
      </c>
      <c r="S213" s="24">
        <v>0.00016110024538742442</v>
      </c>
      <c r="T213" s="24">
        <v>-7.959698691062867E-06</v>
      </c>
      <c r="U213" s="24">
        <v>-3.336586447596141E-05</v>
      </c>
      <c r="V213" s="24">
        <v>-6.586579874740285E-06</v>
      </c>
      <c r="W213" s="24">
        <v>9.972239566760415E-06</v>
      </c>
      <c r="X213" s="24">
        <v>67.5</v>
      </c>
    </row>
    <row r="214" spans="1:24" ht="12.75" hidden="1">
      <c r="A214" s="24">
        <v>1487</v>
      </c>
      <c r="B214" s="24">
        <v>107.5</v>
      </c>
      <c r="C214" s="24">
        <v>126.80000305175781</v>
      </c>
      <c r="D214" s="24">
        <v>9.258421897888184</v>
      </c>
      <c r="E214" s="24">
        <v>9.600552558898926</v>
      </c>
      <c r="F214" s="24">
        <v>18.77621568365843</v>
      </c>
      <c r="G214" s="24" t="s">
        <v>58</v>
      </c>
      <c r="H214" s="24">
        <v>8.237343585036449</v>
      </c>
      <c r="I214" s="24">
        <v>48.23734358503645</v>
      </c>
      <c r="J214" s="24" t="s">
        <v>61</v>
      </c>
      <c r="K214" s="24">
        <v>-0.0383298345046135</v>
      </c>
      <c r="L214" s="24">
        <v>-0.17932660055646538</v>
      </c>
      <c r="M214" s="24">
        <v>-0.008239945999132253</v>
      </c>
      <c r="N214" s="24">
        <v>-0.10046065900098966</v>
      </c>
      <c r="O214" s="24">
        <v>-0.0016734099437296633</v>
      </c>
      <c r="P214" s="24">
        <v>-0.005143268347953296</v>
      </c>
      <c r="Q214" s="24">
        <v>-0.00013039014214573274</v>
      </c>
      <c r="R214" s="24">
        <v>-0.001544197806794874</v>
      </c>
      <c r="S214" s="24">
        <v>-3.291754102192099E-05</v>
      </c>
      <c r="T214" s="24">
        <v>-7.527972544384563E-05</v>
      </c>
      <c r="U214" s="24">
        <v>-2.1506181357023135E-07</v>
      </c>
      <c r="V214" s="24">
        <v>-5.701620335560592E-05</v>
      </c>
      <c r="W214" s="24">
        <v>-2.381542915067003E-06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1488</v>
      </c>
      <c r="B216" s="24">
        <v>115.86</v>
      </c>
      <c r="C216" s="24">
        <v>131.66</v>
      </c>
      <c r="D216" s="24">
        <v>8.681962805287815</v>
      </c>
      <c r="E216" s="24">
        <v>8.64967690820313</v>
      </c>
      <c r="F216" s="24">
        <v>19.733855437706424</v>
      </c>
      <c r="G216" s="24" t="s">
        <v>59</v>
      </c>
      <c r="H216" s="24">
        <v>5.72276953905466</v>
      </c>
      <c r="I216" s="24">
        <v>54.08276953905466</v>
      </c>
      <c r="J216" s="24" t="s">
        <v>73</v>
      </c>
      <c r="K216" s="24">
        <v>0.316784368506922</v>
      </c>
      <c r="M216" s="24" t="s">
        <v>68</v>
      </c>
      <c r="N216" s="24">
        <v>0.24347788595891007</v>
      </c>
      <c r="X216" s="24">
        <v>67.5</v>
      </c>
    </row>
    <row r="217" spans="1:24" ht="12.75" hidden="1">
      <c r="A217" s="24">
        <v>1486</v>
      </c>
      <c r="B217" s="24">
        <v>109.94000244140625</v>
      </c>
      <c r="C217" s="24">
        <v>101.63999938964844</v>
      </c>
      <c r="D217" s="24">
        <v>9.19649600982666</v>
      </c>
      <c r="E217" s="24">
        <v>9.290245056152344</v>
      </c>
      <c r="F217" s="24">
        <v>19.965181313251538</v>
      </c>
      <c r="G217" s="24" t="s">
        <v>56</v>
      </c>
      <c r="H217" s="24">
        <v>9.20255084302056</v>
      </c>
      <c r="I217" s="24">
        <v>51.64255328442681</v>
      </c>
      <c r="J217" s="24" t="s">
        <v>62</v>
      </c>
      <c r="K217" s="24">
        <v>0.37628918292308045</v>
      </c>
      <c r="L217" s="24">
        <v>0.3957299822685241</v>
      </c>
      <c r="M217" s="24">
        <v>0.08908131604214663</v>
      </c>
      <c r="N217" s="24">
        <v>0.1014394521901418</v>
      </c>
      <c r="O217" s="24">
        <v>0.015112509993081578</v>
      </c>
      <c r="P217" s="24">
        <v>0.01135231414150214</v>
      </c>
      <c r="Q217" s="24">
        <v>0.0018394817544741245</v>
      </c>
      <c r="R217" s="24">
        <v>0.0015614397898896994</v>
      </c>
      <c r="S217" s="24">
        <v>0.0001982734292445248</v>
      </c>
      <c r="T217" s="24">
        <v>0.0001670419472375534</v>
      </c>
      <c r="U217" s="24">
        <v>4.02290082673063E-05</v>
      </c>
      <c r="V217" s="24">
        <v>5.7954459132377836E-05</v>
      </c>
      <c r="W217" s="24">
        <v>1.2363697774023415E-05</v>
      </c>
      <c r="X217" s="24">
        <v>67.5</v>
      </c>
    </row>
    <row r="218" spans="1:24" ht="12.75" hidden="1">
      <c r="A218" s="24">
        <v>1487</v>
      </c>
      <c r="B218" s="24">
        <v>107.5</v>
      </c>
      <c r="C218" s="24">
        <v>126.80000305175781</v>
      </c>
      <c r="D218" s="24">
        <v>9.258421897888184</v>
      </c>
      <c r="E218" s="24">
        <v>9.600552558898926</v>
      </c>
      <c r="F218" s="24">
        <v>14.455900036539882</v>
      </c>
      <c r="G218" s="24" t="s">
        <v>57</v>
      </c>
      <c r="H218" s="24">
        <v>-2.8618338944406503</v>
      </c>
      <c r="I218" s="24">
        <v>37.13816610555934</v>
      </c>
      <c r="J218" s="24" t="s">
        <v>60</v>
      </c>
      <c r="K218" s="24">
        <v>0.33088194317945097</v>
      </c>
      <c r="L218" s="24">
        <v>-0.0021520759880629954</v>
      </c>
      <c r="M218" s="24">
        <v>-0.07784436208469486</v>
      </c>
      <c r="N218" s="24">
        <v>-0.0010488052474783279</v>
      </c>
      <c r="O218" s="24">
        <v>0.013365714585977177</v>
      </c>
      <c r="P218" s="24">
        <v>-0.00024637178456630684</v>
      </c>
      <c r="Q218" s="24">
        <v>-0.0015834440994157103</v>
      </c>
      <c r="R218" s="24">
        <v>-8.431994183690853E-05</v>
      </c>
      <c r="S218" s="24">
        <v>0.00018121054175595743</v>
      </c>
      <c r="T218" s="24">
        <v>-1.7554056109275238E-05</v>
      </c>
      <c r="U218" s="24">
        <v>-3.289882525099735E-05</v>
      </c>
      <c r="V218" s="24">
        <v>-6.650553892594566E-06</v>
      </c>
      <c r="W218" s="24">
        <v>1.1458934337591279E-05</v>
      </c>
      <c r="X218" s="24">
        <v>67.5</v>
      </c>
    </row>
    <row r="219" spans="1:24" ht="12.75" hidden="1">
      <c r="A219" s="24">
        <v>1485</v>
      </c>
      <c r="B219" s="24">
        <v>103.94000244140625</v>
      </c>
      <c r="C219" s="24">
        <v>125.04000091552734</v>
      </c>
      <c r="D219" s="24">
        <v>8.651928901672363</v>
      </c>
      <c r="E219" s="24">
        <v>9.065049171447754</v>
      </c>
      <c r="F219" s="24">
        <v>18.311991933909766</v>
      </c>
      <c r="G219" s="24" t="s">
        <v>58</v>
      </c>
      <c r="H219" s="24">
        <v>13.894980479368172</v>
      </c>
      <c r="I219" s="24">
        <v>50.33498292077442</v>
      </c>
      <c r="J219" s="24" t="s">
        <v>61</v>
      </c>
      <c r="K219" s="24">
        <v>0.17919455589584765</v>
      </c>
      <c r="L219" s="24">
        <v>-0.3957241304686739</v>
      </c>
      <c r="M219" s="24">
        <v>0.04330976979190413</v>
      </c>
      <c r="N219" s="24">
        <v>-0.1014340301288918</v>
      </c>
      <c r="O219" s="24">
        <v>0.007053058336437289</v>
      </c>
      <c r="P219" s="24">
        <v>-0.01134964040448503</v>
      </c>
      <c r="Q219" s="24">
        <v>0.0009361612623201053</v>
      </c>
      <c r="R219" s="24">
        <v>-0.0015591614300191653</v>
      </c>
      <c r="S219" s="24">
        <v>8.046795822497295E-05</v>
      </c>
      <c r="T219" s="24">
        <v>-0.00016611702878099521</v>
      </c>
      <c r="U219" s="24">
        <v>2.315254636698386E-05</v>
      </c>
      <c r="V219" s="24">
        <v>-5.757160295013635E-05</v>
      </c>
      <c r="W219" s="24">
        <v>4.642612033560747E-06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1488</v>
      </c>
      <c r="B221" s="24">
        <v>115.86</v>
      </c>
      <c r="C221" s="24">
        <v>131.66</v>
      </c>
      <c r="D221" s="24">
        <v>8.681962805287815</v>
      </c>
      <c r="E221" s="24">
        <v>8.64967690820313</v>
      </c>
      <c r="F221" s="24">
        <v>15.565321719315165</v>
      </c>
      <c r="G221" s="24" t="s">
        <v>59</v>
      </c>
      <c r="H221" s="24">
        <v>-5.7015488927487326</v>
      </c>
      <c r="I221" s="24">
        <v>42.65845110725127</v>
      </c>
      <c r="J221" s="24" t="s">
        <v>73</v>
      </c>
      <c r="K221" s="24">
        <v>0.6588870795821297</v>
      </c>
      <c r="M221" s="24" t="s">
        <v>68</v>
      </c>
      <c r="N221" s="24">
        <v>0.36718822304399995</v>
      </c>
      <c r="X221" s="24">
        <v>67.5</v>
      </c>
    </row>
    <row r="222" spans="1:24" ht="12.75" hidden="1">
      <c r="A222" s="24">
        <v>1487</v>
      </c>
      <c r="B222" s="24">
        <v>107.5</v>
      </c>
      <c r="C222" s="24">
        <v>126.80000305175781</v>
      </c>
      <c r="D222" s="24">
        <v>9.258421897888184</v>
      </c>
      <c r="E222" s="24">
        <v>9.600552558898926</v>
      </c>
      <c r="F222" s="24">
        <v>19.572578922630008</v>
      </c>
      <c r="G222" s="24" t="s">
        <v>56</v>
      </c>
      <c r="H222" s="24">
        <v>10.283253571583835</v>
      </c>
      <c r="I222" s="24">
        <v>50.283253571583835</v>
      </c>
      <c r="J222" s="24" t="s">
        <v>62</v>
      </c>
      <c r="K222" s="24">
        <v>0.7631495797275152</v>
      </c>
      <c r="L222" s="24">
        <v>0.18116066232211742</v>
      </c>
      <c r="M222" s="24">
        <v>0.1806656605805444</v>
      </c>
      <c r="N222" s="24">
        <v>0.10023803539176974</v>
      </c>
      <c r="O222" s="24">
        <v>0.03064934434955611</v>
      </c>
      <c r="P222" s="24">
        <v>0.005196989108328865</v>
      </c>
      <c r="Q222" s="24">
        <v>0.003730763797479703</v>
      </c>
      <c r="R222" s="24">
        <v>0.0015429249910278425</v>
      </c>
      <c r="S222" s="24">
        <v>0.0004020969757141412</v>
      </c>
      <c r="T222" s="24">
        <v>7.65037544018288E-05</v>
      </c>
      <c r="U222" s="24">
        <v>8.158836776888119E-05</v>
      </c>
      <c r="V222" s="24">
        <v>5.725230785017721E-05</v>
      </c>
      <c r="W222" s="24">
        <v>2.50693255949443E-05</v>
      </c>
      <c r="X222" s="24">
        <v>67.5</v>
      </c>
    </row>
    <row r="223" spans="1:24" ht="12.75" hidden="1">
      <c r="A223" s="24">
        <v>1485</v>
      </c>
      <c r="B223" s="24">
        <v>103.94000244140625</v>
      </c>
      <c r="C223" s="24">
        <v>125.04000091552734</v>
      </c>
      <c r="D223" s="24">
        <v>8.651928901672363</v>
      </c>
      <c r="E223" s="24">
        <v>9.065049171447754</v>
      </c>
      <c r="F223" s="24">
        <v>18.311991933909766</v>
      </c>
      <c r="G223" s="24" t="s">
        <v>57</v>
      </c>
      <c r="H223" s="24">
        <v>13.894980479368172</v>
      </c>
      <c r="I223" s="24">
        <v>50.33498292077442</v>
      </c>
      <c r="J223" s="24" t="s">
        <v>60</v>
      </c>
      <c r="K223" s="24">
        <v>-0.7541828618285129</v>
      </c>
      <c r="L223" s="24">
        <v>-0.0009847184764535982</v>
      </c>
      <c r="M223" s="24">
        <v>0.17821741891702025</v>
      </c>
      <c r="N223" s="24">
        <v>-0.0010368405819350377</v>
      </c>
      <c r="O223" s="24">
        <v>-0.030338012401514142</v>
      </c>
      <c r="P223" s="24">
        <v>-0.00011261654518277811</v>
      </c>
      <c r="Q223" s="24">
        <v>0.003662858611093837</v>
      </c>
      <c r="R223" s="24">
        <v>-8.336665978977338E-05</v>
      </c>
      <c r="S223" s="24">
        <v>-0.00040096280601584157</v>
      </c>
      <c r="T223" s="24">
        <v>-8.018157518873437E-06</v>
      </c>
      <c r="U223" s="24">
        <v>7.862068579848181E-05</v>
      </c>
      <c r="V223" s="24">
        <v>-6.585067428849298E-06</v>
      </c>
      <c r="W223" s="24">
        <v>-2.504747987483308E-05</v>
      </c>
      <c r="X223" s="24">
        <v>67.5</v>
      </c>
    </row>
    <row r="224" spans="1:24" ht="12.75" hidden="1">
      <c r="A224" s="24">
        <v>1486</v>
      </c>
      <c r="B224" s="24">
        <v>109.94000244140625</v>
      </c>
      <c r="C224" s="24">
        <v>101.63999938964844</v>
      </c>
      <c r="D224" s="24">
        <v>9.19649600982666</v>
      </c>
      <c r="E224" s="24">
        <v>9.290245056152344</v>
      </c>
      <c r="F224" s="24">
        <v>19.181056810933423</v>
      </c>
      <c r="G224" s="24" t="s">
        <v>58</v>
      </c>
      <c r="H224" s="24">
        <v>7.17431023968026</v>
      </c>
      <c r="I224" s="24">
        <v>49.61431268108651</v>
      </c>
      <c r="J224" s="24" t="s">
        <v>61</v>
      </c>
      <c r="K224" s="24">
        <v>-0.116642582114926</v>
      </c>
      <c r="L224" s="24">
        <v>-0.18115798603017857</v>
      </c>
      <c r="M224" s="24">
        <v>-0.02964173590665331</v>
      </c>
      <c r="N224" s="24">
        <v>-0.10023267282083889</v>
      </c>
      <c r="O224" s="24">
        <v>-0.004357443353991103</v>
      </c>
      <c r="P224" s="24">
        <v>-0.005195768788720294</v>
      </c>
      <c r="Q224" s="24">
        <v>-0.000708565669307299</v>
      </c>
      <c r="R224" s="24">
        <v>-0.001540671129077768</v>
      </c>
      <c r="S224" s="24">
        <v>-3.0179563786795773E-05</v>
      </c>
      <c r="T224" s="24">
        <v>-7.608241312930257E-05</v>
      </c>
      <c r="U224" s="24">
        <v>-2.180480496969902E-05</v>
      </c>
      <c r="V224" s="24">
        <v>-5.687234513477505E-05</v>
      </c>
      <c r="W224" s="24">
        <v>-1.0463449264756077E-06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1488</v>
      </c>
      <c r="B226" s="24">
        <v>115.86</v>
      </c>
      <c r="C226" s="24">
        <v>131.66</v>
      </c>
      <c r="D226" s="24">
        <v>8.681962805287815</v>
      </c>
      <c r="E226" s="24">
        <v>8.64967690820313</v>
      </c>
      <c r="F226" s="24">
        <v>19.733855437706424</v>
      </c>
      <c r="G226" s="24" t="s">
        <v>59</v>
      </c>
      <c r="H226" s="24">
        <v>5.72276953905466</v>
      </c>
      <c r="I226" s="24">
        <v>54.08276953905466</v>
      </c>
      <c r="J226" s="24" t="s">
        <v>73</v>
      </c>
      <c r="K226" s="24">
        <v>0.203395792525715</v>
      </c>
      <c r="M226" s="24" t="s">
        <v>68</v>
      </c>
      <c r="N226" s="24">
        <v>0.12158020772763434</v>
      </c>
      <c r="X226" s="24">
        <v>67.5</v>
      </c>
    </row>
    <row r="227" spans="1:24" ht="12.75" hidden="1">
      <c r="A227" s="24">
        <v>1487</v>
      </c>
      <c r="B227" s="24">
        <v>107.5</v>
      </c>
      <c r="C227" s="24">
        <v>126.80000305175781</v>
      </c>
      <c r="D227" s="24">
        <v>9.258421897888184</v>
      </c>
      <c r="E227" s="24">
        <v>9.600552558898926</v>
      </c>
      <c r="F227" s="24">
        <v>19.572578922630008</v>
      </c>
      <c r="G227" s="24" t="s">
        <v>56</v>
      </c>
      <c r="H227" s="24">
        <v>10.283253571583835</v>
      </c>
      <c r="I227" s="24">
        <v>50.283253571583835</v>
      </c>
      <c r="J227" s="24" t="s">
        <v>62</v>
      </c>
      <c r="K227" s="24">
        <v>0.4175604849881711</v>
      </c>
      <c r="L227" s="24">
        <v>0.09460336309086322</v>
      </c>
      <c r="M227" s="24">
        <v>0.09885200638164182</v>
      </c>
      <c r="N227" s="24">
        <v>0.10011157156140699</v>
      </c>
      <c r="O227" s="24">
        <v>0.01676990648929152</v>
      </c>
      <c r="P227" s="24">
        <v>0.00271376282845828</v>
      </c>
      <c r="Q227" s="24">
        <v>0.0020413952276694355</v>
      </c>
      <c r="R227" s="24">
        <v>0.0015409894412228343</v>
      </c>
      <c r="S227" s="24">
        <v>0.0002200164575899007</v>
      </c>
      <c r="T227" s="24">
        <v>3.9914064749597236E-05</v>
      </c>
      <c r="U227" s="24">
        <v>4.4656172013405284E-05</v>
      </c>
      <c r="V227" s="24">
        <v>5.718381323073574E-05</v>
      </c>
      <c r="W227" s="24">
        <v>1.3713758600736499E-05</v>
      </c>
      <c r="X227" s="24">
        <v>67.5</v>
      </c>
    </row>
    <row r="228" spans="1:24" ht="12.75" hidden="1">
      <c r="A228" s="24">
        <v>1486</v>
      </c>
      <c r="B228" s="24">
        <v>109.94000244140625</v>
      </c>
      <c r="C228" s="24">
        <v>101.63999938964844</v>
      </c>
      <c r="D228" s="24">
        <v>9.19649600982666</v>
      </c>
      <c r="E228" s="24">
        <v>9.290245056152344</v>
      </c>
      <c r="F228" s="24">
        <v>20.08229320648711</v>
      </c>
      <c r="G228" s="24" t="s">
        <v>57</v>
      </c>
      <c r="H228" s="24">
        <v>9.505476075292002</v>
      </c>
      <c r="I228" s="24">
        <v>51.94547851669825</v>
      </c>
      <c r="J228" s="24" t="s">
        <v>60</v>
      </c>
      <c r="K228" s="24">
        <v>-0.14701220135328735</v>
      </c>
      <c r="L228" s="24">
        <v>0.0005159017406476973</v>
      </c>
      <c r="M228" s="24">
        <v>0.03374962820594582</v>
      </c>
      <c r="N228" s="24">
        <v>-0.0010353354710317994</v>
      </c>
      <c r="O228" s="24">
        <v>-0.006073251750231412</v>
      </c>
      <c r="P228" s="24">
        <v>5.8979085360745936E-05</v>
      </c>
      <c r="Q228" s="24">
        <v>0.0006463535580039036</v>
      </c>
      <c r="R228" s="24">
        <v>-8.322825317495333E-05</v>
      </c>
      <c r="S228" s="24">
        <v>-9.332486097729856E-05</v>
      </c>
      <c r="T228" s="24">
        <v>4.194613772698356E-06</v>
      </c>
      <c r="U228" s="24">
        <v>1.0721208451330063E-05</v>
      </c>
      <c r="V228" s="24">
        <v>-6.568602928328115E-06</v>
      </c>
      <c r="W228" s="24">
        <v>-6.225291024573672E-06</v>
      </c>
      <c r="X228" s="24">
        <v>67.5</v>
      </c>
    </row>
    <row r="229" spans="1:24" ht="12.75" hidden="1">
      <c r="A229" s="24">
        <v>1485</v>
      </c>
      <c r="B229" s="24">
        <v>103.94000244140625</v>
      </c>
      <c r="C229" s="24">
        <v>125.04000091552734</v>
      </c>
      <c r="D229" s="24">
        <v>8.651928901672363</v>
      </c>
      <c r="E229" s="24">
        <v>9.065049171447754</v>
      </c>
      <c r="F229" s="24">
        <v>13.295959667031877</v>
      </c>
      <c r="G229" s="24" t="s">
        <v>58</v>
      </c>
      <c r="H229" s="24">
        <v>0.10719052213194402</v>
      </c>
      <c r="I229" s="24">
        <v>36.547192963538194</v>
      </c>
      <c r="J229" s="24" t="s">
        <v>61</v>
      </c>
      <c r="K229" s="24">
        <v>-0.3908249880404491</v>
      </c>
      <c r="L229" s="24">
        <v>0.09460195639359525</v>
      </c>
      <c r="M229" s="24">
        <v>-0.0929122261149553</v>
      </c>
      <c r="N229" s="24">
        <v>-0.1001062177936872</v>
      </c>
      <c r="O229" s="24">
        <v>-0.01563155068564514</v>
      </c>
      <c r="P229" s="24">
        <v>0.002713121846989533</v>
      </c>
      <c r="Q229" s="24">
        <v>-0.0019363681348357395</v>
      </c>
      <c r="R229" s="24">
        <v>-0.0015387402366331066</v>
      </c>
      <c r="S229" s="24">
        <v>-0.00019924284663188404</v>
      </c>
      <c r="T229" s="24">
        <v>3.969304448052492E-05</v>
      </c>
      <c r="U229" s="24">
        <v>-4.3350079448992595E-05</v>
      </c>
      <c r="V229" s="24">
        <v>-5.680529861885797E-05</v>
      </c>
      <c r="W229" s="24">
        <v>-1.2219366866521226E-05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2004-10-06T07:25:13Z</dcterms:modified>
  <cp:category/>
  <cp:version/>
  <cp:contentType/>
  <cp:contentStatus/>
</cp:coreProperties>
</file>