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<sst xmlns="http://schemas.openxmlformats.org/spreadsheetml/2006/main" count="626" uniqueCount="146">
  <si>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</si>
  <si>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</si>
  <si>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</si>
  <si>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</si>
  <si>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</si>
  <si>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</si>
  <si>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</si>
  <si>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</si>
  <si>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</si>
  <si>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</si>
  <si>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</si>
  <si>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</si>
  <si>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</si>
  <si>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</si>
  <si>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</si>
  <si>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</si>
  <si>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</si>
  <si>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</si>
  <si>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</si>
  <si>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</si>
  <si>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</si>
  <si>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</si>
  <si>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</si>
  <si>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</si>
  <si>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</si>
  <si>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</si>
  <si>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</si>
  <si>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</si>
  <si>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</si>
  <si>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</si>
  <si>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</si>
  <si>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</si>
  <si>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</si>
  <si>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</si>
  <si>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</si>
  <si>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</si>
  <si>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</si>
  <si>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</si>
  <si>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</si>
  <si>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</si>
  <si>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</si>
  <si>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</si>
  <si>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</si>
  <si>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</si>
  <si>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</si>
  <si>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</si>
  <si>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</si>
  <si>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</si>
  <si>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</si>
  <si>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</si>
  <si>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</si>
  <si>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</si>
  <si>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</si>
  <si>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</si>
  <si>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</si>
  <si>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</si>
  <si>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</si>
  <si>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</si>
  <si>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</si>
  <si>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</si>
  <si>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</si>
  <si>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</si>
  <si>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</si>
  <si>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</si>
  <si>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</si>
  <si>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</si>
  <si>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</si>
  <si>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</si>
  <si>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</si>
  <si>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</si>
  <si>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</si>
  <si>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</si>
  <si>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</si>
  <si>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</si>
  <si>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</si>
  <si>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</si>
  <si>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</si>
  <si>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</si>
  <si>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</si>
  <si>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</si>
  <si>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</si>
  <si>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</si>
  <si>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</si>
  <si>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</si>
  <si>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</si>
  <si>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</si>
  <si>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</si>
  <si>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</si>
  <si>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</si>
  <si>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</si>
  <si>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</si>
  <si>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</si>
  <si>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</si>
  <si>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</si>
  <si>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</si>
  <si>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</si>
  <si>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</si>
  <si>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</si>
  <si>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</si>
  <si>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</si>
  <si>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</si>
  <si>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</si>
  <si>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</si>
  <si>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</si>
  <si>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</si>
  <si>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</si>
  <si>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</si>
  <si>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</si>
  <si>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</si>
  <si>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</si>
  <si>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</si>
  <si>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</si>
  <si>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</si>
  <si>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</si>
  <si>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</si>
  <si>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</si>
  <si>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</si>
  <si>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</si>
  <si>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</si>
  <si>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</si>
  <si>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</si>
  <si>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</si>
  <si>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</si>
  <si>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</si>
  <si>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</si>
  <si>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</si>
  <si>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</si>
  <si>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</si>
  <si>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</si>
  <si>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</si>
  <si>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</si>
  <si>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</si>
  <si>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</si>
  <si>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</si>
  <si>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</si>
  <si>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</si>
  <si>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</si>
  <si>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</si>
  <si>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</si>
  <si>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</si>
  <si>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</si>
  <si>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</si>
  <si>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6</t>
  </si>
  <si>
    <t>AP 346</t>
  </si>
  <si>
    <t>4E14469D-3</t>
  </si>
  <si>
    <t>Perm. 1,004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</si>
</sst>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8.867767938672202</v>
      </c>
      <c r="C41" s="77">
        <f aca="true" t="shared" si="0" ref="C41:C55">($B$41*H41+$B$42*J41+$B$43*L41+$B$44*N41+$B$45*P41+$B$46*R41+$B$47*T41+$B$48*V41)/100</f>
        <v>-7.543796215709774E-09</v>
      </c>
      <c r="D41" s="77">
        <f aca="true" t="shared" si="1" ref="D41:D55">($B$41*I41+$B$42*K41+$B$43*M41+$B$44*O41+$B$45*Q41+$B$46*S41+$B$47*U41+$B$48*W41)/100</f>
        <v>-4.213127857853324E-08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-0.3643466496558574</v>
      </c>
      <c r="C42" s="77">
        <f t="shared" si="0"/>
        <v>-3.581396690070345E-11</v>
      </c>
      <c r="D42" s="77">
        <f t="shared" si="1"/>
        <v>-1.3348823690625427E-08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-4.331758107488426</v>
      </c>
      <c r="C43" s="77">
        <f t="shared" si="0"/>
        <v>0.08820563839765178</v>
      </c>
      <c r="D43" s="77">
        <f t="shared" si="1"/>
        <v>-0.5080299027678222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1.9803326719095793</v>
      </c>
      <c r="C44" s="77">
        <f t="shared" si="0"/>
        <v>-0.0003102416420001739</v>
      </c>
      <c r="D44" s="77">
        <f t="shared" si="1"/>
        <v>-0.05710075673897039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8.867767938672202</v>
      </c>
      <c r="C45" s="77">
        <f t="shared" si="0"/>
        <v>-0.02224700904243764</v>
      </c>
      <c r="D45" s="77">
        <f t="shared" si="1"/>
        <v>-0.12002402879526569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-0.3643466496558574</v>
      </c>
      <c r="C46" s="77">
        <f t="shared" si="0"/>
        <v>-0.0002484728569030547</v>
      </c>
      <c r="D46" s="77">
        <f t="shared" si="1"/>
        <v>-0.02403927273904995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-4.331758107488426</v>
      </c>
      <c r="C47" s="77">
        <f t="shared" si="0"/>
        <v>0.003322231129338372</v>
      </c>
      <c r="D47" s="77">
        <f t="shared" si="1"/>
        <v>-0.020440517833329494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1.9803326719095793</v>
      </c>
      <c r="C48" s="77">
        <f t="shared" si="0"/>
        <v>-3.5521374733873124E-05</v>
      </c>
      <c r="D48" s="77">
        <f t="shared" si="1"/>
        <v>-0.0016377574417578177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-0.000524280208747493</v>
      </c>
      <c r="D49" s="77">
        <f t="shared" si="1"/>
        <v>-0.002465626759695227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-1.9973733550257673E-05</v>
      </c>
      <c r="D50" s="77">
        <f t="shared" si="1"/>
        <v>-0.0003695354136946973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2.5381386194651806E-05</v>
      </c>
      <c r="D51" s="77">
        <f t="shared" si="1"/>
        <v>-0.000270518433203347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-2.5333606978129295E-06</v>
      </c>
      <c r="D52" s="77">
        <f t="shared" si="1"/>
        <v>-2.3976117400618946E-05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-1.5707124293398318E-05</v>
      </c>
      <c r="D53" s="77">
        <f t="shared" si="1"/>
        <v>-5.285242391035318E-05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-1.5759239794181582E-06</v>
      </c>
      <c r="D54" s="77">
        <f t="shared" si="1"/>
        <v>-1.364292306789108E-05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1.0208181121116113E-06</v>
      </c>
      <c r="D55" s="77">
        <f t="shared" si="1"/>
        <v>-1.691148102282569E-05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1520</v>
      </c>
      <c r="B3" s="11">
        <v>146.86</v>
      </c>
      <c r="C3" s="11">
        <v>151.27666666666667</v>
      </c>
      <c r="D3" s="11">
        <v>8.365662553428715</v>
      </c>
      <c r="E3" s="11">
        <v>8.751418143198368</v>
      </c>
      <c r="F3" s="12" t="s">
        <v>69</v>
      </c>
      <c r="H3" s="102">
        <v>0.0625</v>
      </c>
    </row>
    <row r="4" spans="1:9" ht="16.5" customHeight="1">
      <c r="A4" s="13">
        <v>1517</v>
      </c>
      <c r="B4" s="14">
        <v>130.25333333333333</v>
      </c>
      <c r="C4" s="14">
        <v>113.72</v>
      </c>
      <c r="D4" s="14">
        <v>9.14508040279062</v>
      </c>
      <c r="E4" s="14">
        <v>9.64376980630164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1518</v>
      </c>
      <c r="B5" s="26">
        <v>117.99666666666667</v>
      </c>
      <c r="C5" s="26">
        <v>126.34666666666668</v>
      </c>
      <c r="D5" s="26">
        <v>8.962870059734355</v>
      </c>
      <c r="E5" s="26">
        <v>9.308501487390892</v>
      </c>
      <c r="F5" s="15" t="s">
        <v>71</v>
      </c>
      <c r="I5" s="75">
        <v>2217</v>
      </c>
    </row>
    <row r="6" spans="1:6" s="2" customFormat="1" ht="13.5" thickBot="1">
      <c r="A6" s="16">
        <v>1519</v>
      </c>
      <c r="B6" s="17">
        <v>139.22333333333336</v>
      </c>
      <c r="C6" s="17">
        <v>145.00666666666666</v>
      </c>
      <c r="D6" s="17">
        <v>8.731278093888196</v>
      </c>
      <c r="E6" s="17">
        <v>9.008948346461018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145</v>
      </c>
      <c r="D15" s="6"/>
      <c r="E15" s="6"/>
      <c r="F15" s="75">
        <v>2297</v>
      </c>
      <c r="K15" s="75">
        <v>2139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8.867767938672202</v>
      </c>
      <c r="C19" s="34">
        <v>71.62110127200553</v>
      </c>
      <c r="D19" s="35">
        <v>27.510658614837492</v>
      </c>
      <c r="K19" s="97" t="s">
        <v>131</v>
      </c>
    </row>
    <row r="20" spans="1:11" ht="12.75">
      <c r="A20" s="33" t="s">
        <v>57</v>
      </c>
      <c r="B20" s="34">
        <v>-0.3643466496558574</v>
      </c>
      <c r="C20" s="34">
        <v>50.13232001701081</v>
      </c>
      <c r="D20" s="35">
        <v>18.882565685298918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-4.331758107488426</v>
      </c>
      <c r="C21" s="34">
        <v>67.39157522584493</v>
      </c>
      <c r="D21" s="35">
        <v>24.70542330845612</v>
      </c>
      <c r="F21" s="24" t="s">
        <v>134</v>
      </c>
    </row>
    <row r="22" spans="1:11" ht="16.5" thickBot="1">
      <c r="A22" s="36" t="s">
        <v>59</v>
      </c>
      <c r="B22" s="37">
        <v>1.9803326719095793</v>
      </c>
      <c r="C22" s="37">
        <v>81.3403326719096</v>
      </c>
      <c r="D22" s="38">
        <v>28.561165736832383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16.552764892578125</v>
      </c>
      <c r="I23" s="75">
        <v>2504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0.08820563839765178</v>
      </c>
      <c r="C27" s="44">
        <v>-0.0003102416420001739</v>
      </c>
      <c r="D27" s="44">
        <v>-0.02224700904243764</v>
      </c>
      <c r="E27" s="44">
        <v>-0.0002484728569030547</v>
      </c>
      <c r="F27" s="44">
        <v>0.003322231129338372</v>
      </c>
      <c r="G27" s="44">
        <v>-3.5521374733873124E-05</v>
      </c>
      <c r="H27" s="44">
        <v>-0.000524280208747493</v>
      </c>
      <c r="I27" s="45">
        <v>-1.9973733550257673E-05</v>
      </c>
    </row>
    <row r="28" spans="1:9" ht="13.5" thickBot="1">
      <c r="A28" s="46" t="s">
        <v>61</v>
      </c>
      <c r="B28" s="47">
        <v>-0.5080299027678222</v>
      </c>
      <c r="C28" s="47">
        <v>-0.05710075673897039</v>
      </c>
      <c r="D28" s="47">
        <v>-0.12002402879526569</v>
      </c>
      <c r="E28" s="47">
        <v>-0.02403927273904995</v>
      </c>
      <c r="F28" s="47">
        <v>-0.020440517833329494</v>
      </c>
      <c r="G28" s="47">
        <v>-0.0016377574417578177</v>
      </c>
      <c r="H28" s="47">
        <v>-0.002465626759695227</v>
      </c>
      <c r="I28" s="48">
        <v>-0.0003695354136946973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1520</v>
      </c>
      <c r="B39" s="50">
        <v>146.86</v>
      </c>
      <c r="C39" s="50">
        <v>151.27666666666667</v>
      </c>
      <c r="D39" s="50">
        <v>8.365662553428715</v>
      </c>
      <c r="E39" s="50">
        <v>8.751418143198368</v>
      </c>
      <c r="F39" s="54">
        <f>I39*D39/(23678+B39)*1000</f>
        <v>28.561165736832383</v>
      </c>
      <c r="G39" s="59" t="s">
        <v>59</v>
      </c>
      <c r="H39" s="58">
        <f>I39-B39+X39</f>
        <v>1.9803326719095793</v>
      </c>
      <c r="I39" s="58">
        <f>(B39+C42-2*X39)*(23678+B39)*E42/((23678+C42)*D39+E42*(23678+B39))</f>
        <v>81.3403326719096</v>
      </c>
      <c r="J39" s="24" t="s">
        <v>73</v>
      </c>
      <c r="K39" s="24">
        <f>(K40*K40+L40*L40+M40*M40+N40*N40+O40*O40+P40*P40+Q40*Q40+R40*R40+S40*S40+T40*T40+U40*U40+V40*V40+W40*W40)</f>
        <v>0.2850519592556839</v>
      </c>
      <c r="M39" s="24" t="s">
        <v>68</v>
      </c>
      <c r="N39" s="24">
        <f>(K44*K44+L44*L44+M44*M44+N44*N44+O44*O44+P44*P44+Q44*Q44+R44*R44+S44*S44+T44*T44+U44*U44+V44*V44+W44*W44)</f>
        <v>0.14943469068947118</v>
      </c>
      <c r="X39" s="55">
        <f>(1-$H$2)*1000</f>
        <v>67.5</v>
      </c>
    </row>
    <row r="40" spans="1:24" ht="12.75">
      <c r="A40" s="49">
        <v>1517</v>
      </c>
      <c r="B40" s="50">
        <v>130.25333333333333</v>
      </c>
      <c r="C40" s="50">
        <v>113.72</v>
      </c>
      <c r="D40" s="50">
        <v>9.14508040279062</v>
      </c>
      <c r="E40" s="50">
        <v>9.64376980630164</v>
      </c>
      <c r="F40" s="54">
        <f>I40*D40/(23678+B40)*1000</f>
        <v>27.510658614837492</v>
      </c>
      <c r="G40" s="59" t="s">
        <v>56</v>
      </c>
      <c r="H40" s="58">
        <f>I40-B40+X40</f>
        <v>8.867767938672202</v>
      </c>
      <c r="I40" s="58">
        <f>(B40+C39-2*X40)*(23678+B40)*E39/((23678+C39)*D40+E39*(23678+B40))</f>
        <v>71.62110127200553</v>
      </c>
      <c r="J40" s="24" t="s">
        <v>62</v>
      </c>
      <c r="K40" s="52">
        <f aca="true" t="shared" si="0" ref="K40:W40">SQRT(K41*K41+K42*K42)</f>
        <v>0.515630310155852</v>
      </c>
      <c r="L40" s="52">
        <f t="shared" si="0"/>
        <v>0.05710159954011361</v>
      </c>
      <c r="M40" s="52">
        <f t="shared" si="0"/>
        <v>0.12206841073587003</v>
      </c>
      <c r="N40" s="52">
        <f t="shared" si="0"/>
        <v>0.024040556827641234</v>
      </c>
      <c r="O40" s="52">
        <f t="shared" si="0"/>
        <v>0.020708741849069585</v>
      </c>
      <c r="P40" s="52">
        <f t="shared" si="0"/>
        <v>0.001638142608595508</v>
      </c>
      <c r="Q40" s="52">
        <f t="shared" si="0"/>
        <v>0.0025207508911849062</v>
      </c>
      <c r="R40" s="52">
        <f t="shared" si="0"/>
        <v>0.00037007481947093856</v>
      </c>
      <c r="S40" s="52">
        <f t="shared" si="0"/>
        <v>0.0002717065282026837</v>
      </c>
      <c r="T40" s="52">
        <f t="shared" si="0"/>
        <v>2.4109585687719432E-05</v>
      </c>
      <c r="U40" s="52">
        <f t="shared" si="0"/>
        <v>5.513703353253543E-05</v>
      </c>
      <c r="V40" s="52">
        <f t="shared" si="0"/>
        <v>1.373364067628463E-05</v>
      </c>
      <c r="W40" s="52">
        <f t="shared" si="0"/>
        <v>1.6942262540859426E-05</v>
      </c>
      <c r="X40" s="55">
        <f>(1-$H$2)*1000</f>
        <v>67.5</v>
      </c>
    </row>
    <row r="41" spans="1:24" ht="12.75">
      <c r="A41" s="49">
        <v>1518</v>
      </c>
      <c r="B41" s="50">
        <v>117.99666666666667</v>
      </c>
      <c r="C41" s="50">
        <v>126.34666666666668</v>
      </c>
      <c r="D41" s="50">
        <v>8.962870059734355</v>
      </c>
      <c r="E41" s="50">
        <v>9.308501487390892</v>
      </c>
      <c r="F41" s="54">
        <f>I41*D41/(23678+B41)*1000</f>
        <v>18.882565685298918</v>
      </c>
      <c r="G41" s="59" t="s">
        <v>57</v>
      </c>
      <c r="H41" s="58">
        <f>I41-B41+X41</f>
        <v>-0.3643466496558574</v>
      </c>
      <c r="I41" s="58">
        <f>(B41+C40-2*X41)*(23678+B41)*E40/((23678+C40)*D41+E40*(23678+B41))</f>
        <v>50.13232001701081</v>
      </c>
      <c r="J41" s="24" t="s">
        <v>60</v>
      </c>
      <c r="K41" s="52">
        <f>'calcul config'!C43</f>
        <v>0.08820563839765178</v>
      </c>
      <c r="L41" s="52">
        <f>'calcul config'!C44</f>
        <v>-0.0003102416420001739</v>
      </c>
      <c r="M41" s="52">
        <f>'calcul config'!C45</f>
        <v>-0.02224700904243764</v>
      </c>
      <c r="N41" s="52">
        <f>'calcul config'!C46</f>
        <v>-0.0002484728569030547</v>
      </c>
      <c r="O41" s="52">
        <f>'calcul config'!C47</f>
        <v>0.003322231129338372</v>
      </c>
      <c r="P41" s="52">
        <f>'calcul config'!C48</f>
        <v>-3.5521374733873124E-05</v>
      </c>
      <c r="Q41" s="52">
        <f>'calcul config'!C49</f>
        <v>-0.000524280208747493</v>
      </c>
      <c r="R41" s="52">
        <f>'calcul config'!C50</f>
        <v>-1.9973733550257673E-05</v>
      </c>
      <c r="S41" s="52">
        <f>'calcul config'!C51</f>
        <v>2.5381386194651806E-05</v>
      </c>
      <c r="T41" s="52">
        <f>'calcul config'!C52</f>
        <v>-2.5333606978129295E-06</v>
      </c>
      <c r="U41" s="52">
        <f>'calcul config'!C53</f>
        <v>-1.5707124293398318E-05</v>
      </c>
      <c r="V41" s="52">
        <f>'calcul config'!C54</f>
        <v>-1.5759239794181582E-06</v>
      </c>
      <c r="W41" s="52">
        <f>'calcul config'!C55</f>
        <v>1.0208181121116113E-06</v>
      </c>
      <c r="X41" s="55">
        <f>(1-$H$2)*1000</f>
        <v>67.5</v>
      </c>
    </row>
    <row r="42" spans="1:24" ht="12.75">
      <c r="A42" s="49">
        <v>1519</v>
      </c>
      <c r="B42" s="50">
        <v>139.22333333333336</v>
      </c>
      <c r="C42" s="50">
        <v>145.00666666666666</v>
      </c>
      <c r="D42" s="50">
        <v>8.731278093888196</v>
      </c>
      <c r="E42" s="50">
        <v>9.008948346461018</v>
      </c>
      <c r="F42" s="54">
        <f>I42*D42/(23678+B42)*1000</f>
        <v>24.70542330845612</v>
      </c>
      <c r="G42" s="59" t="s">
        <v>58</v>
      </c>
      <c r="H42" s="58">
        <f>I42-B42+X42</f>
        <v>-4.331758107488426</v>
      </c>
      <c r="I42" s="58">
        <f>(B42+C41-2*X42)*(23678+B42)*E41/((23678+C41)*D42+E41*(23678+B42))</f>
        <v>67.39157522584493</v>
      </c>
      <c r="J42" s="24" t="s">
        <v>61</v>
      </c>
      <c r="K42" s="52">
        <f>'calcul config'!D43</f>
        <v>-0.5080299027678222</v>
      </c>
      <c r="L42" s="52">
        <f>'calcul config'!D44</f>
        <v>-0.05710075673897039</v>
      </c>
      <c r="M42" s="52">
        <f>'calcul config'!D45</f>
        <v>-0.12002402879526569</v>
      </c>
      <c r="N42" s="52">
        <f>'calcul config'!D46</f>
        <v>-0.02403927273904995</v>
      </c>
      <c r="O42" s="52">
        <f>'calcul config'!D47</f>
        <v>-0.020440517833329494</v>
      </c>
      <c r="P42" s="52">
        <f>'calcul config'!D48</f>
        <v>-0.0016377574417578177</v>
      </c>
      <c r="Q42" s="52">
        <f>'calcul config'!D49</f>
        <v>-0.002465626759695227</v>
      </c>
      <c r="R42" s="52">
        <f>'calcul config'!D50</f>
        <v>-0.0003695354136946973</v>
      </c>
      <c r="S42" s="52">
        <f>'calcul config'!D51</f>
        <v>-0.000270518433203347</v>
      </c>
      <c r="T42" s="52">
        <f>'calcul config'!D52</f>
        <v>-2.3976117400618946E-05</v>
      </c>
      <c r="U42" s="52">
        <f>'calcul config'!D53</f>
        <v>-5.285242391035318E-05</v>
      </c>
      <c r="V42" s="52">
        <f>'calcul config'!D54</f>
        <v>-1.364292306789108E-05</v>
      </c>
      <c r="W42" s="52">
        <f>'calcul config'!D55</f>
        <v>-1.691148102282569E-05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0.34375354010390136</v>
      </c>
      <c r="L44" s="52">
        <f>L40/(L43*1.5)</f>
        <v>0.05438247575248916</v>
      </c>
      <c r="M44" s="52">
        <f aca="true" t="shared" si="1" ref="M44:W44">M40/(M43*1.5)</f>
        <v>0.13563156748430005</v>
      </c>
      <c r="N44" s="52">
        <f t="shared" si="1"/>
        <v>0.03205407577018831</v>
      </c>
      <c r="O44" s="52">
        <f t="shared" si="1"/>
        <v>0.09203885266253149</v>
      </c>
      <c r="P44" s="52">
        <f t="shared" si="1"/>
        <v>0.010920950723970051</v>
      </c>
      <c r="Q44" s="52">
        <f t="shared" si="1"/>
        <v>0.016805005941232704</v>
      </c>
      <c r="R44" s="52">
        <f t="shared" si="1"/>
        <v>0.0008223884877131968</v>
      </c>
      <c r="S44" s="52">
        <f t="shared" si="1"/>
        <v>0.003622753709369116</v>
      </c>
      <c r="T44" s="52">
        <f t="shared" si="1"/>
        <v>0.00032146114250292574</v>
      </c>
      <c r="U44" s="52">
        <f t="shared" si="1"/>
        <v>0.0007351604471004723</v>
      </c>
      <c r="V44" s="52">
        <f t="shared" si="1"/>
        <v>0.00018311520901712836</v>
      </c>
      <c r="W44" s="52">
        <f t="shared" si="1"/>
        <v>0.00022589683387812563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1520</v>
      </c>
      <c r="B51" s="100">
        <v>157.66</v>
      </c>
      <c r="C51" s="100">
        <v>160.56</v>
      </c>
      <c r="D51" s="100">
        <v>8.297911070192557</v>
      </c>
      <c r="E51" s="100">
        <v>8.74276739612499</v>
      </c>
      <c r="F51" s="100">
        <v>29.74067457867054</v>
      </c>
      <c r="G51" s="100" t="s">
        <v>59</v>
      </c>
      <c r="H51" s="100">
        <v>-4.730233227218207</v>
      </c>
      <c r="I51" s="100">
        <v>85.42976677278179</v>
      </c>
      <c r="J51" s="100" t="s">
        <v>73</v>
      </c>
      <c r="K51" s="100">
        <v>0.4440397347444417</v>
      </c>
      <c r="M51" s="100" t="s">
        <v>68</v>
      </c>
      <c r="N51" s="100">
        <v>0.23417097799391068</v>
      </c>
      <c r="X51" s="100">
        <v>67.5</v>
      </c>
    </row>
    <row r="52" spans="1:24" s="100" customFormat="1" ht="12.75">
      <c r="A52" s="100">
        <v>1517</v>
      </c>
      <c r="B52" s="100">
        <v>140.22000122070312</v>
      </c>
      <c r="C52" s="100">
        <v>124.41999816894531</v>
      </c>
      <c r="D52" s="100">
        <v>8.89834213256836</v>
      </c>
      <c r="E52" s="100">
        <v>9.411959648132324</v>
      </c>
      <c r="F52" s="100">
        <v>30.680888460306157</v>
      </c>
      <c r="G52" s="100" t="s">
        <v>56</v>
      </c>
      <c r="H52" s="100">
        <v>9.40362813558491</v>
      </c>
      <c r="I52" s="100">
        <v>82.12362935628803</v>
      </c>
      <c r="J52" s="100" t="s">
        <v>62</v>
      </c>
      <c r="K52" s="100">
        <v>0.6406368635463806</v>
      </c>
      <c r="L52" s="100">
        <v>0.09696737772018285</v>
      </c>
      <c r="M52" s="100">
        <v>0.15166243581405955</v>
      </c>
      <c r="N52" s="100">
        <v>0.023242055477531894</v>
      </c>
      <c r="O52" s="100">
        <v>0.02572913189780797</v>
      </c>
      <c r="P52" s="100">
        <v>0.0027817500444801252</v>
      </c>
      <c r="Q52" s="100">
        <v>0.0031318653784925617</v>
      </c>
      <c r="R52" s="100">
        <v>0.00035777568907406306</v>
      </c>
      <c r="S52" s="100">
        <v>0.0003375708046515759</v>
      </c>
      <c r="T52" s="100">
        <v>4.095096639215075E-05</v>
      </c>
      <c r="U52" s="100">
        <v>6.849913793435396E-05</v>
      </c>
      <c r="V52" s="100">
        <v>1.3272283049178108E-05</v>
      </c>
      <c r="W52" s="100">
        <v>2.1049043340752165E-05</v>
      </c>
      <c r="X52" s="100">
        <v>67.5</v>
      </c>
    </row>
    <row r="53" spans="1:24" s="100" customFormat="1" ht="12.75">
      <c r="A53" s="100">
        <v>1518</v>
      </c>
      <c r="B53" s="100">
        <v>117.87999725341797</v>
      </c>
      <c r="C53" s="100">
        <v>123.9800033569336</v>
      </c>
      <c r="D53" s="100">
        <v>8.747828483581543</v>
      </c>
      <c r="E53" s="100">
        <v>9.059212684631348</v>
      </c>
      <c r="F53" s="100">
        <v>20.441369002779854</v>
      </c>
      <c r="G53" s="100" t="s">
        <v>57</v>
      </c>
      <c r="H53" s="100">
        <v>5.224701064875369</v>
      </c>
      <c r="I53" s="100">
        <v>55.60469831829334</v>
      </c>
      <c r="J53" s="100" t="s">
        <v>60</v>
      </c>
      <c r="K53" s="100">
        <v>-0.38488287448393854</v>
      </c>
      <c r="L53" s="100">
        <v>-0.0005272407288352643</v>
      </c>
      <c r="M53" s="100">
        <v>0.0897319759834873</v>
      </c>
      <c r="N53" s="100">
        <v>-0.0002403912596860518</v>
      </c>
      <c r="O53" s="100">
        <v>-0.01567847662046904</v>
      </c>
      <c r="P53" s="100">
        <v>-6.0267976288854804E-05</v>
      </c>
      <c r="Q53" s="100">
        <v>0.0017860633877623889</v>
      </c>
      <c r="R53" s="100">
        <v>-1.933198743645199E-05</v>
      </c>
      <c r="S53" s="100">
        <v>-0.0002232981738334468</v>
      </c>
      <c r="T53" s="100">
        <v>-4.290620937394566E-06</v>
      </c>
      <c r="U53" s="100">
        <v>3.4476901389291204E-05</v>
      </c>
      <c r="V53" s="100">
        <v>-1.5295932104570184E-06</v>
      </c>
      <c r="W53" s="100">
        <v>-1.4440173203851414E-05</v>
      </c>
      <c r="X53" s="100">
        <v>67.5</v>
      </c>
    </row>
    <row r="54" spans="1:24" s="100" customFormat="1" ht="12.75">
      <c r="A54" s="100">
        <v>1519</v>
      </c>
      <c r="B54" s="100">
        <v>133.9199981689453</v>
      </c>
      <c r="C54" s="100">
        <v>140.02000427246094</v>
      </c>
      <c r="D54" s="100">
        <v>8.767170906066895</v>
      </c>
      <c r="E54" s="100">
        <v>9.169732093811035</v>
      </c>
      <c r="F54" s="100">
        <v>23.000290648708162</v>
      </c>
      <c r="G54" s="100" t="s">
        <v>58</v>
      </c>
      <c r="H54" s="100">
        <v>-3.950464184763945</v>
      </c>
      <c r="I54" s="100">
        <v>62.469533984181375</v>
      </c>
      <c r="J54" s="100" t="s">
        <v>61</v>
      </c>
      <c r="K54" s="100">
        <v>-0.5121335410452283</v>
      </c>
      <c r="L54" s="100">
        <v>-0.09696594432656484</v>
      </c>
      <c r="M54" s="100">
        <v>-0.12226883054627043</v>
      </c>
      <c r="N54" s="100">
        <v>-0.02324081226770994</v>
      </c>
      <c r="O54" s="100">
        <v>-0.020400333307968407</v>
      </c>
      <c r="P54" s="100">
        <v>-0.0027810971002464524</v>
      </c>
      <c r="Q54" s="100">
        <v>-0.0025726558891338526</v>
      </c>
      <c r="R54" s="100">
        <v>-0.00035725301671809227</v>
      </c>
      <c r="S54" s="100">
        <v>-0.0002531639265688542</v>
      </c>
      <c r="T54" s="100">
        <v>-4.0725572069924954E-05</v>
      </c>
      <c r="U54" s="100">
        <v>-5.91901610771819E-05</v>
      </c>
      <c r="V54" s="100">
        <v>-1.3183847767174208E-05</v>
      </c>
      <c r="W54" s="100">
        <v>-1.5314817119496878E-05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1520</v>
      </c>
      <c r="B56" s="24">
        <v>157.66</v>
      </c>
      <c r="C56" s="24">
        <v>160.56</v>
      </c>
      <c r="D56" s="24">
        <v>8.297911070192557</v>
      </c>
      <c r="E56" s="24">
        <v>8.74276739612499</v>
      </c>
      <c r="F56" s="24">
        <v>26.662460443377093</v>
      </c>
      <c r="G56" s="24" t="s">
        <v>59</v>
      </c>
      <c r="H56" s="24">
        <v>-13.572370111476957</v>
      </c>
      <c r="I56" s="24">
        <v>76.58762988852304</v>
      </c>
      <c r="J56" s="24" t="s">
        <v>73</v>
      </c>
      <c r="K56" s="24">
        <v>0.7585523903737593</v>
      </c>
      <c r="M56" s="24" t="s">
        <v>68</v>
      </c>
      <c r="N56" s="24">
        <v>0.6283031496102361</v>
      </c>
      <c r="X56" s="24">
        <v>67.5</v>
      </c>
    </row>
    <row r="57" spans="1:24" ht="12.75" hidden="1">
      <c r="A57" s="24">
        <v>1517</v>
      </c>
      <c r="B57" s="24">
        <v>140.22000122070312</v>
      </c>
      <c r="C57" s="24">
        <v>124.41999816894531</v>
      </c>
      <c r="D57" s="24">
        <v>8.89834213256836</v>
      </c>
      <c r="E57" s="24">
        <v>9.411959648132324</v>
      </c>
      <c r="F57" s="24">
        <v>30.680888460306157</v>
      </c>
      <c r="G57" s="24" t="s">
        <v>56</v>
      </c>
      <c r="H57" s="24">
        <v>9.40362813558491</v>
      </c>
      <c r="I57" s="24">
        <v>82.12362935628803</v>
      </c>
      <c r="J57" s="24" t="s">
        <v>62</v>
      </c>
      <c r="K57" s="24">
        <v>0.44021979709532905</v>
      </c>
      <c r="L57" s="24">
        <v>0.7433824225682691</v>
      </c>
      <c r="M57" s="24">
        <v>0.10421586526125261</v>
      </c>
      <c r="N57" s="24">
        <v>0.022545462569737794</v>
      </c>
      <c r="O57" s="24">
        <v>0.01767979624619838</v>
      </c>
      <c r="P57" s="24">
        <v>0.021325294295174147</v>
      </c>
      <c r="Q57" s="24">
        <v>0.002152043299784505</v>
      </c>
      <c r="R57" s="24">
        <v>0.0003470581398595845</v>
      </c>
      <c r="S57" s="24">
        <v>0.00023195624910842357</v>
      </c>
      <c r="T57" s="24">
        <v>0.00031380500928212624</v>
      </c>
      <c r="U57" s="24">
        <v>4.708167603178565E-05</v>
      </c>
      <c r="V57" s="24">
        <v>1.2882131347544769E-05</v>
      </c>
      <c r="W57" s="24">
        <v>1.4466679149172262E-05</v>
      </c>
      <c r="X57" s="24">
        <v>67.5</v>
      </c>
    </row>
    <row r="58" spans="1:24" ht="12.75" hidden="1">
      <c r="A58" s="24">
        <v>1519</v>
      </c>
      <c r="B58" s="24">
        <v>133.9199981689453</v>
      </c>
      <c r="C58" s="24">
        <v>140.02000427246094</v>
      </c>
      <c r="D58" s="24">
        <v>8.767170906066895</v>
      </c>
      <c r="E58" s="24">
        <v>9.169732093811035</v>
      </c>
      <c r="F58" s="24">
        <v>23.51578633151486</v>
      </c>
      <c r="G58" s="24" t="s">
        <v>57</v>
      </c>
      <c r="H58" s="24">
        <v>-2.550361222256356</v>
      </c>
      <c r="I58" s="24">
        <v>63.86963694668896</v>
      </c>
      <c r="J58" s="24" t="s">
        <v>60</v>
      </c>
      <c r="K58" s="24">
        <v>-0.4234644313514103</v>
      </c>
      <c r="L58" s="24">
        <v>-0.004044586500499759</v>
      </c>
      <c r="M58" s="24">
        <v>0.10056657681857971</v>
      </c>
      <c r="N58" s="24">
        <v>-0.00023308981733530576</v>
      </c>
      <c r="O58" s="24">
        <v>-0.016953779667508998</v>
      </c>
      <c r="P58" s="24">
        <v>-0.0004627110364004601</v>
      </c>
      <c r="Q58" s="24">
        <v>0.0020907864684619644</v>
      </c>
      <c r="R58" s="24">
        <v>-1.876599880895988E-05</v>
      </c>
      <c r="S58" s="24">
        <v>-0.00021749241288923366</v>
      </c>
      <c r="T58" s="24">
        <v>-3.2947820606907954E-05</v>
      </c>
      <c r="U58" s="24">
        <v>4.648069822826154E-05</v>
      </c>
      <c r="V58" s="24">
        <v>-1.4855489386536855E-06</v>
      </c>
      <c r="W58" s="24">
        <v>-1.3391145139092367E-05</v>
      </c>
      <c r="X58" s="24">
        <v>67.5</v>
      </c>
    </row>
    <row r="59" spans="1:24" ht="12.75" hidden="1">
      <c r="A59" s="24">
        <v>1518</v>
      </c>
      <c r="B59" s="24">
        <v>117.87999725341797</v>
      </c>
      <c r="C59" s="24">
        <v>123.9800033569336</v>
      </c>
      <c r="D59" s="24">
        <v>8.747828483581543</v>
      </c>
      <c r="E59" s="24">
        <v>9.059212684631348</v>
      </c>
      <c r="F59" s="24">
        <v>23.111647704339383</v>
      </c>
      <c r="G59" s="24" t="s">
        <v>58</v>
      </c>
      <c r="H59" s="24">
        <v>12.488404469759331</v>
      </c>
      <c r="I59" s="24">
        <v>62.8684017231773</v>
      </c>
      <c r="J59" s="24" t="s">
        <v>61</v>
      </c>
      <c r="K59" s="24">
        <v>0.12029690409515688</v>
      </c>
      <c r="L59" s="24">
        <v>-0.7433714196170772</v>
      </c>
      <c r="M59" s="24">
        <v>0.02733697494501293</v>
      </c>
      <c r="N59" s="24">
        <v>-0.022544257619635702</v>
      </c>
      <c r="O59" s="24">
        <v>0.005014434194667303</v>
      </c>
      <c r="P59" s="24">
        <v>-0.021320273808574323</v>
      </c>
      <c r="Q59" s="24">
        <v>0.0005098061469261914</v>
      </c>
      <c r="R59" s="24">
        <v>-0.0003465504144154167</v>
      </c>
      <c r="S59" s="24">
        <v>8.062724003752177E-05</v>
      </c>
      <c r="T59" s="24">
        <v>-0.0003120705448577458</v>
      </c>
      <c r="U59" s="24">
        <v>7.498593879875333E-06</v>
      </c>
      <c r="V59" s="24">
        <v>-1.279618897978068E-05</v>
      </c>
      <c r="W59" s="24">
        <v>5.473758988926929E-06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1520</v>
      </c>
      <c r="B61" s="24">
        <v>157.66</v>
      </c>
      <c r="C61" s="24">
        <v>160.56</v>
      </c>
      <c r="D61" s="24">
        <v>8.297911070192557</v>
      </c>
      <c r="E61" s="24">
        <v>8.74276739612499</v>
      </c>
      <c r="F61" s="24">
        <v>29.74067457867054</v>
      </c>
      <c r="G61" s="24" t="s">
        <v>59</v>
      </c>
      <c r="H61" s="24">
        <v>-4.730233227218207</v>
      </c>
      <c r="I61" s="24">
        <v>85.42976677278179</v>
      </c>
      <c r="J61" s="24" t="s">
        <v>73</v>
      </c>
      <c r="K61" s="24">
        <v>1.2662009026245333</v>
      </c>
      <c r="M61" s="24" t="s">
        <v>68</v>
      </c>
      <c r="N61" s="24">
        <v>0.8114140079091502</v>
      </c>
      <c r="X61" s="24">
        <v>67.5</v>
      </c>
    </row>
    <row r="62" spans="1:24" ht="12.75" hidden="1">
      <c r="A62" s="24">
        <v>1518</v>
      </c>
      <c r="B62" s="24">
        <v>117.87999725341797</v>
      </c>
      <c r="C62" s="24">
        <v>123.9800033569336</v>
      </c>
      <c r="D62" s="24">
        <v>8.747828483581543</v>
      </c>
      <c r="E62" s="24">
        <v>9.059212684631348</v>
      </c>
      <c r="F62" s="24">
        <v>26.334414391881783</v>
      </c>
      <c r="G62" s="24" t="s">
        <v>56</v>
      </c>
      <c r="H62" s="24">
        <v>21.254988028163424</v>
      </c>
      <c r="I62" s="24">
        <v>71.6349852815814</v>
      </c>
      <c r="J62" s="24" t="s">
        <v>62</v>
      </c>
      <c r="K62" s="24">
        <v>0.9218682206293397</v>
      </c>
      <c r="L62" s="24">
        <v>0.6053113767801586</v>
      </c>
      <c r="M62" s="24">
        <v>0.21823978514035974</v>
      </c>
      <c r="N62" s="24">
        <v>0.02522547304991581</v>
      </c>
      <c r="O62" s="24">
        <v>0.03702421364707906</v>
      </c>
      <c r="P62" s="24">
        <v>0.017364605825329327</v>
      </c>
      <c r="Q62" s="24">
        <v>0.0045067027853522516</v>
      </c>
      <c r="R62" s="24">
        <v>0.00038836085738134276</v>
      </c>
      <c r="S62" s="24">
        <v>0.00048579040465039804</v>
      </c>
      <c r="T62" s="24">
        <v>0.0002555212571816273</v>
      </c>
      <c r="U62" s="24">
        <v>9.856589074115343E-05</v>
      </c>
      <c r="V62" s="24">
        <v>1.4416060533830341E-05</v>
      </c>
      <c r="W62" s="24">
        <v>3.029426145749418E-05</v>
      </c>
      <c r="X62" s="24">
        <v>67.5</v>
      </c>
    </row>
    <row r="63" spans="1:24" ht="12.75" hidden="1">
      <c r="A63" s="24">
        <v>1517</v>
      </c>
      <c r="B63" s="24">
        <v>140.22000122070312</v>
      </c>
      <c r="C63" s="24">
        <v>124.41999816894531</v>
      </c>
      <c r="D63" s="24">
        <v>8.89834213256836</v>
      </c>
      <c r="E63" s="24">
        <v>9.411959648132324</v>
      </c>
      <c r="F63" s="24">
        <v>24.35860077874855</v>
      </c>
      <c r="G63" s="24" t="s">
        <v>57</v>
      </c>
      <c r="H63" s="24">
        <v>-7.519258922128472</v>
      </c>
      <c r="I63" s="24">
        <v>65.20074229857465</v>
      </c>
      <c r="J63" s="24" t="s">
        <v>60</v>
      </c>
      <c r="K63" s="24">
        <v>0.1037093070752701</v>
      </c>
      <c r="L63" s="24">
        <v>-0.00329286923997154</v>
      </c>
      <c r="M63" s="24">
        <v>-0.027014901239699317</v>
      </c>
      <c r="N63" s="24">
        <v>-0.00026045882474768587</v>
      </c>
      <c r="O63" s="24">
        <v>0.0037682571615611886</v>
      </c>
      <c r="P63" s="24">
        <v>-0.0003767759607669985</v>
      </c>
      <c r="Q63" s="24">
        <v>-0.0006750234187264636</v>
      </c>
      <c r="R63" s="24">
        <v>-2.095209721199041E-05</v>
      </c>
      <c r="S63" s="24">
        <v>1.668473895131343E-05</v>
      </c>
      <c r="T63" s="24">
        <v>-2.6836650123788973E-05</v>
      </c>
      <c r="U63" s="24">
        <v>-2.2432832947696864E-05</v>
      </c>
      <c r="V63" s="24">
        <v>-1.6543866479929324E-06</v>
      </c>
      <c r="W63" s="24">
        <v>2.8738192616535934E-08</v>
      </c>
      <c r="X63" s="24">
        <v>67.5</v>
      </c>
    </row>
    <row r="64" spans="1:24" ht="12.75" hidden="1">
      <c r="A64" s="24">
        <v>1519</v>
      </c>
      <c r="B64" s="24">
        <v>133.9199981689453</v>
      </c>
      <c r="C64" s="24">
        <v>140.02000427246094</v>
      </c>
      <c r="D64" s="24">
        <v>8.767170906066895</v>
      </c>
      <c r="E64" s="24">
        <v>9.169732093811035</v>
      </c>
      <c r="F64" s="24">
        <v>23.51578633151486</v>
      </c>
      <c r="G64" s="24" t="s">
        <v>58</v>
      </c>
      <c r="H64" s="24">
        <v>-2.550361222256356</v>
      </c>
      <c r="I64" s="24">
        <v>63.86963694668896</v>
      </c>
      <c r="J64" s="24" t="s">
        <v>61</v>
      </c>
      <c r="K64" s="24">
        <v>-0.9160160456194381</v>
      </c>
      <c r="L64" s="24">
        <v>-0.6053024201766085</v>
      </c>
      <c r="M64" s="24">
        <v>-0.21656130524431108</v>
      </c>
      <c r="N64" s="24">
        <v>-0.02522412836536953</v>
      </c>
      <c r="O64" s="24">
        <v>-0.03683195126719324</v>
      </c>
      <c r="P64" s="24">
        <v>-0.01736051771533468</v>
      </c>
      <c r="Q64" s="24">
        <v>-0.00445586280979033</v>
      </c>
      <c r="R64" s="24">
        <v>-0.000387795261921018</v>
      </c>
      <c r="S64" s="24">
        <v>-0.00048550379683018336</v>
      </c>
      <c r="T64" s="24">
        <v>-0.0002541080618197948</v>
      </c>
      <c r="U64" s="24">
        <v>-9.597917911473156E-05</v>
      </c>
      <c r="V64" s="24">
        <v>-1.4320817229962942E-05</v>
      </c>
      <c r="W64" s="24">
        <v>-3.0294247826465382E-05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1520</v>
      </c>
      <c r="B66" s="24">
        <v>157.66</v>
      </c>
      <c r="C66" s="24">
        <v>160.56</v>
      </c>
      <c r="D66" s="24">
        <v>8.297911070192557</v>
      </c>
      <c r="E66" s="24">
        <v>8.74276739612499</v>
      </c>
      <c r="F66" s="24">
        <v>27.229755502810164</v>
      </c>
      <c r="G66" s="24" t="s">
        <v>59</v>
      </c>
      <c r="H66" s="24">
        <v>-11.942821175371918</v>
      </c>
      <c r="I66" s="24">
        <v>78.21717882462808</v>
      </c>
      <c r="J66" s="24" t="s">
        <v>73</v>
      </c>
      <c r="K66" s="24">
        <v>1.2997593137456935</v>
      </c>
      <c r="M66" s="24" t="s">
        <v>68</v>
      </c>
      <c r="N66" s="24">
        <v>0.9096831552490533</v>
      </c>
      <c r="X66" s="24">
        <v>67.5</v>
      </c>
    </row>
    <row r="67" spans="1:24" ht="12.75" hidden="1">
      <c r="A67" s="24">
        <v>1518</v>
      </c>
      <c r="B67" s="24">
        <v>117.87999725341797</v>
      </c>
      <c r="C67" s="24">
        <v>123.9800033569336</v>
      </c>
      <c r="D67" s="24">
        <v>8.747828483581543</v>
      </c>
      <c r="E67" s="24">
        <v>9.059212684631348</v>
      </c>
      <c r="F67" s="24">
        <v>26.334414391881783</v>
      </c>
      <c r="G67" s="24" t="s">
        <v>56</v>
      </c>
      <c r="H67" s="24">
        <v>21.254988028163424</v>
      </c>
      <c r="I67" s="24">
        <v>71.6349852815814</v>
      </c>
      <c r="J67" s="24" t="s">
        <v>62</v>
      </c>
      <c r="K67" s="24">
        <v>0.8378242556440703</v>
      </c>
      <c r="L67" s="24">
        <v>0.7458190190289148</v>
      </c>
      <c r="M67" s="24">
        <v>0.19834386556320585</v>
      </c>
      <c r="N67" s="24">
        <v>0.02482567231330684</v>
      </c>
      <c r="O67" s="24">
        <v>0.03364869056790433</v>
      </c>
      <c r="P67" s="24">
        <v>0.021395298612128404</v>
      </c>
      <c r="Q67" s="24">
        <v>0.004095844881249158</v>
      </c>
      <c r="R67" s="24">
        <v>0.0003821990254807278</v>
      </c>
      <c r="S67" s="24">
        <v>0.0004415110334776601</v>
      </c>
      <c r="T67" s="24">
        <v>0.00031484158143117974</v>
      </c>
      <c r="U67" s="24">
        <v>8.958178615054756E-05</v>
      </c>
      <c r="V67" s="24">
        <v>1.4184514975024069E-05</v>
      </c>
      <c r="W67" s="24">
        <v>2.753549990439169E-05</v>
      </c>
      <c r="X67" s="24">
        <v>67.5</v>
      </c>
    </row>
    <row r="68" spans="1:24" ht="12.75" hidden="1">
      <c r="A68" s="24">
        <v>1519</v>
      </c>
      <c r="B68" s="24">
        <v>133.9199981689453</v>
      </c>
      <c r="C68" s="24">
        <v>140.02000427246094</v>
      </c>
      <c r="D68" s="24">
        <v>8.767170906066895</v>
      </c>
      <c r="E68" s="24">
        <v>9.169732093811035</v>
      </c>
      <c r="F68" s="24">
        <v>23.000290648708162</v>
      </c>
      <c r="G68" s="24" t="s">
        <v>57</v>
      </c>
      <c r="H68" s="24">
        <v>-3.950464184763945</v>
      </c>
      <c r="I68" s="24">
        <v>62.469533984181375</v>
      </c>
      <c r="J68" s="24" t="s">
        <v>60</v>
      </c>
      <c r="K68" s="24">
        <v>-0.3104322101382097</v>
      </c>
      <c r="L68" s="24">
        <v>-0.004057490116967007</v>
      </c>
      <c r="M68" s="24">
        <v>0.07139194951311525</v>
      </c>
      <c r="N68" s="24">
        <v>-0.00025646667628822335</v>
      </c>
      <c r="O68" s="24">
        <v>-0.01280367222754529</v>
      </c>
      <c r="P68" s="24">
        <v>-0.00046419192711231837</v>
      </c>
      <c r="Q68" s="24">
        <v>0.0013734451576234144</v>
      </c>
      <c r="R68" s="24">
        <v>-2.0641538364206433E-05</v>
      </c>
      <c r="S68" s="24">
        <v>-0.0001951783087493774</v>
      </c>
      <c r="T68" s="24">
        <v>-3.305707289623041E-05</v>
      </c>
      <c r="U68" s="24">
        <v>2.3265427344054212E-05</v>
      </c>
      <c r="V68" s="24">
        <v>-1.6336475005110102E-06</v>
      </c>
      <c r="W68" s="24">
        <v>-1.2989193048695987E-05</v>
      </c>
      <c r="X68" s="24">
        <v>67.5</v>
      </c>
    </row>
    <row r="69" spans="1:24" ht="12.75" hidden="1">
      <c r="A69" s="24">
        <v>1517</v>
      </c>
      <c r="B69" s="24">
        <v>140.22000122070312</v>
      </c>
      <c r="C69" s="24">
        <v>124.41999816894531</v>
      </c>
      <c r="D69" s="24">
        <v>8.89834213256836</v>
      </c>
      <c r="E69" s="24">
        <v>9.411959648132324</v>
      </c>
      <c r="F69" s="24">
        <v>27.538014957517248</v>
      </c>
      <c r="G69" s="24" t="s">
        <v>58</v>
      </c>
      <c r="H69" s="24">
        <v>0.9910888771256623</v>
      </c>
      <c r="I69" s="24">
        <v>73.71109009782879</v>
      </c>
      <c r="J69" s="24" t="s">
        <v>61</v>
      </c>
      <c r="K69" s="24">
        <v>-0.7781910602507888</v>
      </c>
      <c r="L69" s="24">
        <v>-0.7458079819358354</v>
      </c>
      <c r="M69" s="24">
        <v>-0.18504993529118532</v>
      </c>
      <c r="N69" s="24">
        <v>-0.024824347537279676</v>
      </c>
      <c r="O69" s="24">
        <v>-0.031117524876251957</v>
      </c>
      <c r="P69" s="24">
        <v>-0.021390262470501555</v>
      </c>
      <c r="Q69" s="24">
        <v>-0.003858703628196357</v>
      </c>
      <c r="R69" s="24">
        <v>-0.0003816412215319212</v>
      </c>
      <c r="S69" s="24">
        <v>-0.0003960270451323296</v>
      </c>
      <c r="T69" s="24">
        <v>-0.00031310134354489683</v>
      </c>
      <c r="U69" s="24">
        <v>-8.650789732978699E-05</v>
      </c>
      <c r="V69" s="24">
        <v>-1.4090126362838488E-05</v>
      </c>
      <c r="W69" s="24">
        <v>-2.4279304333700804E-05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1520</v>
      </c>
      <c r="B71" s="24">
        <v>157.66</v>
      </c>
      <c r="C71" s="24">
        <v>160.56</v>
      </c>
      <c r="D71" s="24">
        <v>8.297911070192557</v>
      </c>
      <c r="E71" s="24">
        <v>8.74276739612499</v>
      </c>
      <c r="F71" s="24">
        <v>26.662460443377093</v>
      </c>
      <c r="G71" s="24" t="s">
        <v>59</v>
      </c>
      <c r="H71" s="24">
        <v>-13.572370111476957</v>
      </c>
      <c r="I71" s="24">
        <v>76.58762988852304</v>
      </c>
      <c r="J71" s="24" t="s">
        <v>73</v>
      </c>
      <c r="K71" s="24">
        <v>0.7980874546280906</v>
      </c>
      <c r="M71" s="24" t="s">
        <v>68</v>
      </c>
      <c r="N71" s="24">
        <v>0.5695019221580337</v>
      </c>
      <c r="X71" s="24">
        <v>67.5</v>
      </c>
    </row>
    <row r="72" spans="1:24" ht="12.75" hidden="1">
      <c r="A72" s="24">
        <v>1519</v>
      </c>
      <c r="B72" s="24">
        <v>133.9199981689453</v>
      </c>
      <c r="C72" s="24">
        <v>140.02000427246094</v>
      </c>
      <c r="D72" s="24">
        <v>8.767170906066895</v>
      </c>
      <c r="E72" s="24">
        <v>9.169732093811035</v>
      </c>
      <c r="F72" s="24">
        <v>29.301670503330893</v>
      </c>
      <c r="G72" s="24" t="s">
        <v>56</v>
      </c>
      <c r="H72" s="24">
        <v>13.164287493284974</v>
      </c>
      <c r="I72" s="24">
        <v>79.58428566223029</v>
      </c>
      <c r="J72" s="24" t="s">
        <v>62</v>
      </c>
      <c r="K72" s="24">
        <v>0.6379734809335516</v>
      </c>
      <c r="L72" s="24">
        <v>0.605626318852301</v>
      </c>
      <c r="M72" s="24">
        <v>0.15103180182052786</v>
      </c>
      <c r="N72" s="24">
        <v>0.02269553921194603</v>
      </c>
      <c r="O72" s="24">
        <v>0.025622034895719327</v>
      </c>
      <c r="P72" s="24">
        <v>0.017373547154014787</v>
      </c>
      <c r="Q72" s="24">
        <v>0.003118811930906517</v>
      </c>
      <c r="R72" s="24">
        <v>0.00034937679129095023</v>
      </c>
      <c r="S72" s="24">
        <v>0.00033617698971243504</v>
      </c>
      <c r="T72" s="24">
        <v>0.00025566539893305426</v>
      </c>
      <c r="U72" s="24">
        <v>6.821621314942506E-05</v>
      </c>
      <c r="V72" s="24">
        <v>1.2963966386811436E-05</v>
      </c>
      <c r="W72" s="24">
        <v>2.0965666074801197E-05</v>
      </c>
      <c r="X72" s="24">
        <v>67.5</v>
      </c>
    </row>
    <row r="73" spans="1:24" ht="12.75" hidden="1">
      <c r="A73" s="24">
        <v>1517</v>
      </c>
      <c r="B73" s="24">
        <v>140.22000122070312</v>
      </c>
      <c r="C73" s="24">
        <v>124.41999816894531</v>
      </c>
      <c r="D73" s="24">
        <v>8.89834213256836</v>
      </c>
      <c r="E73" s="24">
        <v>9.411959648132324</v>
      </c>
      <c r="F73" s="24">
        <v>27.538014957517248</v>
      </c>
      <c r="G73" s="24" t="s">
        <v>57</v>
      </c>
      <c r="H73" s="24">
        <v>0.9910888771256623</v>
      </c>
      <c r="I73" s="24">
        <v>73.71109009782879</v>
      </c>
      <c r="J73" s="24" t="s">
        <v>60</v>
      </c>
      <c r="K73" s="24">
        <v>-0.5613246608739888</v>
      </c>
      <c r="L73" s="24">
        <v>-0.0032949391339376732</v>
      </c>
      <c r="M73" s="24">
        <v>0.13206156859944632</v>
      </c>
      <c r="N73" s="24">
        <v>-0.00023467085334255268</v>
      </c>
      <c r="O73" s="24">
        <v>-0.022673636143918093</v>
      </c>
      <c r="P73" s="24">
        <v>-0.00037690860972375756</v>
      </c>
      <c r="Q73" s="24">
        <v>0.002686405827621789</v>
      </c>
      <c r="R73" s="24">
        <v>-1.889002485994581E-05</v>
      </c>
      <c r="S73" s="24">
        <v>-0.0003073742821371401</v>
      </c>
      <c r="T73" s="24">
        <v>-2.6837242904805777E-05</v>
      </c>
      <c r="U73" s="24">
        <v>5.583108282085524E-05</v>
      </c>
      <c r="V73" s="24">
        <v>-1.4968718192699259E-06</v>
      </c>
      <c r="W73" s="24">
        <v>-1.9440725235016298E-05</v>
      </c>
      <c r="X73" s="24">
        <v>67.5</v>
      </c>
    </row>
    <row r="74" spans="1:24" ht="12.75" hidden="1">
      <c r="A74" s="24">
        <v>1518</v>
      </c>
      <c r="B74" s="24">
        <v>117.87999725341797</v>
      </c>
      <c r="C74" s="24">
        <v>123.9800033569336</v>
      </c>
      <c r="D74" s="24">
        <v>8.747828483581543</v>
      </c>
      <c r="E74" s="24">
        <v>9.059212684631348</v>
      </c>
      <c r="F74" s="24">
        <v>20.441369002779854</v>
      </c>
      <c r="G74" s="24" t="s">
        <v>58</v>
      </c>
      <c r="H74" s="24">
        <v>5.224701064875369</v>
      </c>
      <c r="I74" s="24">
        <v>55.60469831829334</v>
      </c>
      <c r="J74" s="24" t="s">
        <v>61</v>
      </c>
      <c r="K74" s="24">
        <v>-0.3031910082261248</v>
      </c>
      <c r="L74" s="24">
        <v>-0.6056173556485089</v>
      </c>
      <c r="M74" s="24">
        <v>-0.07328265320121083</v>
      </c>
      <c r="N74" s="24">
        <v>-0.022694325936488426</v>
      </c>
      <c r="O74" s="24">
        <v>-0.011932933260966054</v>
      </c>
      <c r="P74" s="24">
        <v>-0.017369458270559027</v>
      </c>
      <c r="Q74" s="24">
        <v>-0.0015843647274805539</v>
      </c>
      <c r="R74" s="24">
        <v>-0.0003488657467472994</v>
      </c>
      <c r="S74" s="24">
        <v>-0.00013614704951923283</v>
      </c>
      <c r="T74" s="24">
        <v>-0.00025425294217543723</v>
      </c>
      <c r="U74" s="24">
        <v>-3.919619787043885E-05</v>
      </c>
      <c r="V74" s="24">
        <v>-1.2877258995417165E-05</v>
      </c>
      <c r="W74" s="24">
        <v>-7.849672368747015E-06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1520</v>
      </c>
      <c r="B76" s="24">
        <v>157.66</v>
      </c>
      <c r="C76" s="24">
        <v>160.56</v>
      </c>
      <c r="D76" s="24">
        <v>8.297911070192557</v>
      </c>
      <c r="E76" s="24">
        <v>8.74276739612499</v>
      </c>
      <c r="F76" s="24">
        <v>27.229755502810164</v>
      </c>
      <c r="G76" s="24" t="s">
        <v>59</v>
      </c>
      <c r="H76" s="24">
        <v>-11.942821175371918</v>
      </c>
      <c r="I76" s="24">
        <v>78.21717882462808</v>
      </c>
      <c r="J76" s="24" t="s">
        <v>73</v>
      </c>
      <c r="K76" s="24">
        <v>1.613838641586035</v>
      </c>
      <c r="M76" s="24" t="s">
        <v>68</v>
      </c>
      <c r="N76" s="24">
        <v>0.8390106708525457</v>
      </c>
      <c r="X76" s="24">
        <v>67.5</v>
      </c>
    </row>
    <row r="77" spans="1:24" ht="12.75" hidden="1">
      <c r="A77" s="24">
        <v>1519</v>
      </c>
      <c r="B77" s="24">
        <v>133.9199981689453</v>
      </c>
      <c r="C77" s="24">
        <v>140.02000427246094</v>
      </c>
      <c r="D77" s="24">
        <v>8.767170906066895</v>
      </c>
      <c r="E77" s="24">
        <v>9.169732093811035</v>
      </c>
      <c r="F77" s="24">
        <v>29.301670503330893</v>
      </c>
      <c r="G77" s="24" t="s">
        <v>56</v>
      </c>
      <c r="H77" s="24">
        <v>13.164287493284974</v>
      </c>
      <c r="I77" s="24">
        <v>79.58428566223029</v>
      </c>
      <c r="J77" s="24" t="s">
        <v>62</v>
      </c>
      <c r="K77" s="24">
        <v>1.2312042285419456</v>
      </c>
      <c r="L77" s="24">
        <v>0.09971891620073406</v>
      </c>
      <c r="M77" s="24">
        <v>0.2914715439900371</v>
      </c>
      <c r="N77" s="24">
        <v>0.024191688692663752</v>
      </c>
      <c r="O77" s="24">
        <v>0.04944731238908039</v>
      </c>
      <c r="P77" s="24">
        <v>0.00286069568780816</v>
      </c>
      <c r="Q77" s="24">
        <v>0.00601892320081214</v>
      </c>
      <c r="R77" s="24">
        <v>0.00037239338070058385</v>
      </c>
      <c r="S77" s="24">
        <v>0.0006487477970661636</v>
      </c>
      <c r="T77" s="24">
        <v>4.2131904637905866E-05</v>
      </c>
      <c r="U77" s="24">
        <v>0.00013163984078976492</v>
      </c>
      <c r="V77" s="24">
        <v>1.3807631302387362E-05</v>
      </c>
      <c r="W77" s="24">
        <v>4.045158815035994E-05</v>
      </c>
      <c r="X77" s="24">
        <v>67.5</v>
      </c>
    </row>
    <row r="78" spans="1:24" ht="12.75" hidden="1">
      <c r="A78" s="24">
        <v>1518</v>
      </c>
      <c r="B78" s="24">
        <v>117.87999725341797</v>
      </c>
      <c r="C78" s="24">
        <v>123.9800033569336</v>
      </c>
      <c r="D78" s="24">
        <v>8.747828483581543</v>
      </c>
      <c r="E78" s="24">
        <v>9.059212684631348</v>
      </c>
      <c r="F78" s="24">
        <v>23.111647704339383</v>
      </c>
      <c r="G78" s="24" t="s">
        <v>57</v>
      </c>
      <c r="H78" s="24">
        <v>12.488404469759331</v>
      </c>
      <c r="I78" s="24">
        <v>62.8684017231773</v>
      </c>
      <c r="J78" s="24" t="s">
        <v>60</v>
      </c>
      <c r="K78" s="24">
        <v>-0.9427639505586152</v>
      </c>
      <c r="L78" s="24">
        <v>-0.0005422046174164232</v>
      </c>
      <c r="M78" s="24">
        <v>0.22104152627032542</v>
      </c>
      <c r="N78" s="24">
        <v>-0.0002503868090228706</v>
      </c>
      <c r="O78" s="24">
        <v>-0.03820380625471445</v>
      </c>
      <c r="P78" s="24">
        <v>-6.188048364168425E-05</v>
      </c>
      <c r="Q78" s="24">
        <v>0.0044599620877326515</v>
      </c>
      <c r="R78" s="24">
        <v>-2.0142915444316727E-05</v>
      </c>
      <c r="S78" s="24">
        <v>-0.0005278868263059531</v>
      </c>
      <c r="T78" s="24">
        <v>-4.4003857442989275E-06</v>
      </c>
      <c r="U78" s="24">
        <v>9.02236665230034E-05</v>
      </c>
      <c r="V78" s="24">
        <v>-1.598924773172417E-06</v>
      </c>
      <c r="W78" s="24">
        <v>-3.3677901511338755E-05</v>
      </c>
      <c r="X78" s="24">
        <v>67.5</v>
      </c>
    </row>
    <row r="79" spans="1:24" ht="12.75" hidden="1">
      <c r="A79" s="24">
        <v>1517</v>
      </c>
      <c r="B79" s="24">
        <v>140.22000122070312</v>
      </c>
      <c r="C79" s="24">
        <v>124.41999816894531</v>
      </c>
      <c r="D79" s="24">
        <v>8.89834213256836</v>
      </c>
      <c r="E79" s="24">
        <v>9.411959648132324</v>
      </c>
      <c r="F79" s="24">
        <v>24.35860077874855</v>
      </c>
      <c r="G79" s="24" t="s">
        <v>58</v>
      </c>
      <c r="H79" s="24">
        <v>-7.519258922128472</v>
      </c>
      <c r="I79" s="24">
        <v>65.20074229857465</v>
      </c>
      <c r="J79" s="24" t="s">
        <v>61</v>
      </c>
      <c r="K79" s="24">
        <v>-0.7918711927496038</v>
      </c>
      <c r="L79" s="24">
        <v>-0.09971744211722378</v>
      </c>
      <c r="M79" s="24">
        <v>-0.1899902750669654</v>
      </c>
      <c r="N79" s="24">
        <v>-0.024190392891572113</v>
      </c>
      <c r="O79" s="24">
        <v>-0.031392768118717156</v>
      </c>
      <c r="P79" s="24">
        <v>-0.002860026332743892</v>
      </c>
      <c r="Q79" s="24">
        <v>-0.004041803393692236</v>
      </c>
      <c r="R79" s="24">
        <v>-0.00037184821224124913</v>
      </c>
      <c r="S79" s="24">
        <v>-0.0003771063547738604</v>
      </c>
      <c r="T79" s="24">
        <v>-4.190147961252639E-05</v>
      </c>
      <c r="U79" s="24">
        <v>-9.585790359850632E-05</v>
      </c>
      <c r="V79" s="24">
        <v>-1.3714741038473998E-05</v>
      </c>
      <c r="W79" s="24">
        <v>-2.2408255926754042E-05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1520</v>
      </c>
      <c r="B81" s="100">
        <v>151.34</v>
      </c>
      <c r="C81" s="100">
        <v>159.84</v>
      </c>
      <c r="D81" s="100">
        <v>8.516920761366778</v>
      </c>
      <c r="E81" s="100">
        <v>8.768853879733234</v>
      </c>
      <c r="F81" s="100">
        <v>27.346539072246088</v>
      </c>
      <c r="G81" s="100" t="s">
        <v>59</v>
      </c>
      <c r="H81" s="100">
        <v>-7.327608299497541</v>
      </c>
      <c r="I81" s="100">
        <v>76.51239170050246</v>
      </c>
      <c r="J81" s="100" t="s">
        <v>73</v>
      </c>
      <c r="K81" s="100">
        <v>0.7974433487572922</v>
      </c>
      <c r="M81" s="100" t="s">
        <v>68</v>
      </c>
      <c r="N81" s="100">
        <v>0.4290491218968965</v>
      </c>
      <c r="X81" s="100">
        <v>67.5</v>
      </c>
    </row>
    <row r="82" spans="1:24" s="100" customFormat="1" ht="12.75">
      <c r="A82" s="100">
        <v>1517</v>
      </c>
      <c r="B82" s="100">
        <v>132.13999938964844</v>
      </c>
      <c r="C82" s="100">
        <v>125.94000244140625</v>
      </c>
      <c r="D82" s="100">
        <v>8.937967300415039</v>
      </c>
      <c r="E82" s="100">
        <v>9.471502304077148</v>
      </c>
      <c r="F82" s="100">
        <v>29.16543155142517</v>
      </c>
      <c r="G82" s="100" t="s">
        <v>56</v>
      </c>
      <c r="H82" s="100">
        <v>13.054736453679482</v>
      </c>
      <c r="I82" s="100">
        <v>77.69473584332792</v>
      </c>
      <c r="J82" s="100" t="s">
        <v>62</v>
      </c>
      <c r="K82" s="100">
        <v>0.8473518981978443</v>
      </c>
      <c r="L82" s="100">
        <v>0.1926600714178032</v>
      </c>
      <c r="M82" s="100">
        <v>0.20059952700826894</v>
      </c>
      <c r="N82" s="100">
        <v>0.029559879476066912</v>
      </c>
      <c r="O82" s="100">
        <v>0.0340311776415706</v>
      </c>
      <c r="P82" s="100">
        <v>0.005526889912740362</v>
      </c>
      <c r="Q82" s="100">
        <v>0.004142424806576438</v>
      </c>
      <c r="R82" s="100">
        <v>0.00045503247890790494</v>
      </c>
      <c r="S82" s="100">
        <v>0.0004464977090847762</v>
      </c>
      <c r="T82" s="100">
        <v>8.135066669421076E-05</v>
      </c>
      <c r="U82" s="100">
        <v>9.060161711487748E-05</v>
      </c>
      <c r="V82" s="100">
        <v>1.6880399161079343E-05</v>
      </c>
      <c r="W82" s="100">
        <v>2.784165715584015E-05</v>
      </c>
      <c r="X82" s="100">
        <v>67.5</v>
      </c>
    </row>
    <row r="83" spans="1:24" s="100" customFormat="1" ht="12.75">
      <c r="A83" s="100">
        <v>1518</v>
      </c>
      <c r="B83" s="100">
        <v>115.58000183105469</v>
      </c>
      <c r="C83" s="100">
        <v>121.58000183105469</v>
      </c>
      <c r="D83" s="100">
        <v>9.117154121398926</v>
      </c>
      <c r="E83" s="100">
        <v>9.300521850585938</v>
      </c>
      <c r="F83" s="100">
        <v>20.792600676318365</v>
      </c>
      <c r="G83" s="100" t="s">
        <v>57</v>
      </c>
      <c r="H83" s="100">
        <v>6.183686272771801</v>
      </c>
      <c r="I83" s="100">
        <v>54.26368810382649</v>
      </c>
      <c r="J83" s="100" t="s">
        <v>60</v>
      </c>
      <c r="K83" s="100">
        <v>-0.5222724402085193</v>
      </c>
      <c r="L83" s="100">
        <v>-0.0010478042211252583</v>
      </c>
      <c r="M83" s="100">
        <v>0.12183759366709623</v>
      </c>
      <c r="N83" s="100">
        <v>-0.0003057225303735577</v>
      </c>
      <c r="O83" s="100">
        <v>-0.02126312964072084</v>
      </c>
      <c r="P83" s="100">
        <v>-0.00011980721766776947</v>
      </c>
      <c r="Q83" s="100">
        <v>0.0024287129655426653</v>
      </c>
      <c r="R83" s="100">
        <v>-2.458831058228218E-05</v>
      </c>
      <c r="S83" s="100">
        <v>-0.00030186740370648116</v>
      </c>
      <c r="T83" s="100">
        <v>-8.529970774262633E-06</v>
      </c>
      <c r="U83" s="100">
        <v>4.7131006514702846E-05</v>
      </c>
      <c r="V83" s="100">
        <v>-1.945912376490695E-06</v>
      </c>
      <c r="W83" s="100">
        <v>-1.9494116723883045E-05</v>
      </c>
      <c r="X83" s="100">
        <v>67.5</v>
      </c>
    </row>
    <row r="84" spans="1:24" s="100" customFormat="1" ht="12.75">
      <c r="A84" s="100">
        <v>1519</v>
      </c>
      <c r="B84" s="100">
        <v>135.22000122070312</v>
      </c>
      <c r="C84" s="100">
        <v>133.82000732421875</v>
      </c>
      <c r="D84" s="100">
        <v>8.579418182373047</v>
      </c>
      <c r="E84" s="100">
        <v>8.841710090637207</v>
      </c>
      <c r="F84" s="100">
        <v>22.832194295157166</v>
      </c>
      <c r="G84" s="100" t="s">
        <v>58</v>
      </c>
      <c r="H84" s="100">
        <v>-4.346465358064307</v>
      </c>
      <c r="I84" s="100">
        <v>63.37353586263882</v>
      </c>
      <c r="J84" s="100" t="s">
        <v>61</v>
      </c>
      <c r="K84" s="100">
        <v>-0.6672606219297889</v>
      </c>
      <c r="L84" s="100">
        <v>-0.19265722209413075</v>
      </c>
      <c r="M84" s="100">
        <v>-0.15936050641659233</v>
      </c>
      <c r="N84" s="100">
        <v>-0.02955829846885683</v>
      </c>
      <c r="O84" s="100">
        <v>-0.0265706674653467</v>
      </c>
      <c r="P84" s="100">
        <v>-0.005525591220688142</v>
      </c>
      <c r="Q84" s="100">
        <v>-0.0033557468034917043</v>
      </c>
      <c r="R84" s="100">
        <v>-0.00045436766152949547</v>
      </c>
      <c r="S84" s="100">
        <v>-0.0003289928187627532</v>
      </c>
      <c r="T84" s="100">
        <v>-8.090222846240266E-05</v>
      </c>
      <c r="U84" s="100">
        <v>-7.737778265588836E-05</v>
      </c>
      <c r="V84" s="100">
        <v>-1.6767865125304074E-05</v>
      </c>
      <c r="W84" s="100">
        <v>-1.987806042698755E-05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1520</v>
      </c>
      <c r="B86" s="24">
        <v>151.34</v>
      </c>
      <c r="C86" s="24">
        <v>159.84</v>
      </c>
      <c r="D86" s="24">
        <v>8.516920761366778</v>
      </c>
      <c r="E86" s="24">
        <v>8.768853879733234</v>
      </c>
      <c r="F86" s="24">
        <v>25.74655562955922</v>
      </c>
      <c r="G86" s="24" t="s">
        <v>59</v>
      </c>
      <c r="H86" s="24">
        <v>-11.8041733067828</v>
      </c>
      <c r="I86" s="24">
        <v>72.0358266932172</v>
      </c>
      <c r="J86" s="24" t="s">
        <v>73</v>
      </c>
      <c r="K86" s="24">
        <v>0.661234936808661</v>
      </c>
      <c r="M86" s="24" t="s">
        <v>68</v>
      </c>
      <c r="N86" s="24">
        <v>0.5380439844403854</v>
      </c>
      <c r="X86" s="24">
        <v>67.5</v>
      </c>
    </row>
    <row r="87" spans="1:24" ht="12.75" hidden="1">
      <c r="A87" s="24">
        <v>1517</v>
      </c>
      <c r="B87" s="24">
        <v>132.13999938964844</v>
      </c>
      <c r="C87" s="24">
        <v>125.94000244140625</v>
      </c>
      <c r="D87" s="24">
        <v>8.937967300415039</v>
      </c>
      <c r="E87" s="24">
        <v>9.471502304077148</v>
      </c>
      <c r="F87" s="24">
        <v>29.16543155142517</v>
      </c>
      <c r="G87" s="24" t="s">
        <v>56</v>
      </c>
      <c r="H87" s="24">
        <v>13.054736453679482</v>
      </c>
      <c r="I87" s="24">
        <v>77.69473584332792</v>
      </c>
      <c r="J87" s="24" t="s">
        <v>62</v>
      </c>
      <c r="K87" s="24">
        <v>0.43740489515686104</v>
      </c>
      <c r="L87" s="24">
        <v>0.6764106935998974</v>
      </c>
      <c r="M87" s="24">
        <v>0.10354982063547638</v>
      </c>
      <c r="N87" s="24">
        <v>0.031110287723814672</v>
      </c>
      <c r="O87" s="24">
        <v>0.017566829595002352</v>
      </c>
      <c r="P87" s="24">
        <v>0.019404126938577106</v>
      </c>
      <c r="Q87" s="24">
        <v>0.0021383090980598993</v>
      </c>
      <c r="R87" s="24">
        <v>0.00047890392171275514</v>
      </c>
      <c r="S87" s="24">
        <v>0.00023049364672071018</v>
      </c>
      <c r="T87" s="24">
        <v>0.0002855391730162386</v>
      </c>
      <c r="U87" s="24">
        <v>4.677315742690421E-05</v>
      </c>
      <c r="V87" s="24">
        <v>1.777372377845099E-05</v>
      </c>
      <c r="W87" s="24">
        <v>1.4376257187494689E-05</v>
      </c>
      <c r="X87" s="24">
        <v>67.5</v>
      </c>
    </row>
    <row r="88" spans="1:24" ht="12.75" hidden="1">
      <c r="A88" s="24">
        <v>1519</v>
      </c>
      <c r="B88" s="24">
        <v>135.22000122070312</v>
      </c>
      <c r="C88" s="24">
        <v>133.82000732421875</v>
      </c>
      <c r="D88" s="24">
        <v>8.579418182373047</v>
      </c>
      <c r="E88" s="24">
        <v>8.841710090637207</v>
      </c>
      <c r="F88" s="24">
        <v>23.854008476057835</v>
      </c>
      <c r="G88" s="24" t="s">
        <v>57</v>
      </c>
      <c r="H88" s="24">
        <v>-1.5102956583348117</v>
      </c>
      <c r="I88" s="24">
        <v>66.20970556236831</v>
      </c>
      <c r="J88" s="24" t="s">
        <v>60</v>
      </c>
      <c r="K88" s="24">
        <v>-0.39664408254118905</v>
      </c>
      <c r="L88" s="24">
        <v>-0.00367999600492481</v>
      </c>
      <c r="M88" s="24">
        <v>0.0933978873649222</v>
      </c>
      <c r="N88" s="24">
        <v>-0.00032162258785978204</v>
      </c>
      <c r="O88" s="24">
        <v>-0.016008686089444682</v>
      </c>
      <c r="P88" s="24">
        <v>-0.00042100208918957626</v>
      </c>
      <c r="Q88" s="24">
        <v>0.0019037608820397726</v>
      </c>
      <c r="R88" s="24">
        <v>-2.588000821418766E-05</v>
      </c>
      <c r="S88" s="24">
        <v>-0.00021596835202087377</v>
      </c>
      <c r="T88" s="24">
        <v>-2.997920977103394E-05</v>
      </c>
      <c r="U88" s="24">
        <v>3.982818559885234E-05</v>
      </c>
      <c r="V88" s="24">
        <v>-2.0468956513631834E-06</v>
      </c>
      <c r="W88" s="24">
        <v>-1.3629657614150122E-05</v>
      </c>
      <c r="X88" s="24">
        <v>67.5</v>
      </c>
    </row>
    <row r="89" spans="1:24" ht="12.75" hidden="1">
      <c r="A89" s="24">
        <v>1518</v>
      </c>
      <c r="B89" s="24">
        <v>115.58000183105469</v>
      </c>
      <c r="C89" s="24">
        <v>121.58000183105469</v>
      </c>
      <c r="D89" s="24">
        <v>9.117154121398926</v>
      </c>
      <c r="E89" s="24">
        <v>9.300521850585938</v>
      </c>
      <c r="F89" s="24">
        <v>21.573170928375507</v>
      </c>
      <c r="G89" s="24" t="s">
        <v>58</v>
      </c>
      <c r="H89" s="24">
        <v>8.220786939500613</v>
      </c>
      <c r="I89" s="24">
        <v>56.3007887705553</v>
      </c>
      <c r="J89" s="24" t="s">
        <v>61</v>
      </c>
      <c r="K89" s="24">
        <v>-0.18438143640899157</v>
      </c>
      <c r="L89" s="24">
        <v>-0.6764006830612296</v>
      </c>
      <c r="M89" s="24">
        <v>-0.04471465072443971</v>
      </c>
      <c r="N89" s="24">
        <v>-0.031108625189318673</v>
      </c>
      <c r="O89" s="24">
        <v>-0.00723294350243874</v>
      </c>
      <c r="P89" s="24">
        <v>-0.019399559260181963</v>
      </c>
      <c r="Q89" s="24">
        <v>-0.0009736838824078827</v>
      </c>
      <c r="R89" s="24">
        <v>-0.00047820413152407026</v>
      </c>
      <c r="S89" s="24">
        <v>-8.052944867562109E-05</v>
      </c>
      <c r="T89" s="24">
        <v>-0.0002839610295591664</v>
      </c>
      <c r="U89" s="24">
        <v>-2.452435294937127E-05</v>
      </c>
      <c r="V89" s="24">
        <v>-1.7655465871653022E-05</v>
      </c>
      <c r="W89" s="24">
        <v>-4.572658312407816E-06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1520</v>
      </c>
      <c r="B91" s="24">
        <v>151.34</v>
      </c>
      <c r="C91" s="24">
        <v>159.84</v>
      </c>
      <c r="D91" s="24">
        <v>8.516920761366778</v>
      </c>
      <c r="E91" s="24">
        <v>8.768853879733234</v>
      </c>
      <c r="F91" s="24">
        <v>27.346539072246088</v>
      </c>
      <c r="G91" s="24" t="s">
        <v>59</v>
      </c>
      <c r="H91" s="24">
        <v>-7.327608299497541</v>
      </c>
      <c r="I91" s="24">
        <v>76.51239170050246</v>
      </c>
      <c r="J91" s="24" t="s">
        <v>73</v>
      </c>
      <c r="K91" s="24">
        <v>1.147433924602716</v>
      </c>
      <c r="M91" s="24" t="s">
        <v>68</v>
      </c>
      <c r="N91" s="24">
        <v>0.7468591872782522</v>
      </c>
      <c r="X91" s="24">
        <v>67.5</v>
      </c>
    </row>
    <row r="92" spans="1:24" ht="12.75" hidden="1">
      <c r="A92" s="24">
        <v>1518</v>
      </c>
      <c r="B92" s="24">
        <v>115.58000183105469</v>
      </c>
      <c r="C92" s="24">
        <v>121.58000183105469</v>
      </c>
      <c r="D92" s="24">
        <v>9.117154121398926</v>
      </c>
      <c r="E92" s="24">
        <v>9.300521850585938</v>
      </c>
      <c r="F92" s="24">
        <v>26.35398482300178</v>
      </c>
      <c r="G92" s="24" t="s">
        <v>56</v>
      </c>
      <c r="H92" s="24">
        <v>20.697561639257657</v>
      </c>
      <c r="I92" s="24">
        <v>68.77756347031234</v>
      </c>
      <c r="J92" s="24" t="s">
        <v>62</v>
      </c>
      <c r="K92" s="24">
        <v>0.8632089925726808</v>
      </c>
      <c r="L92" s="24">
        <v>0.598419922703994</v>
      </c>
      <c r="M92" s="24">
        <v>0.2043532199838449</v>
      </c>
      <c r="N92" s="24">
        <v>0.03037465571266914</v>
      </c>
      <c r="O92" s="24">
        <v>0.0346682586756317</v>
      </c>
      <c r="P92" s="24">
        <v>0.017166900359629603</v>
      </c>
      <c r="Q92" s="24">
        <v>0.0042199502999323854</v>
      </c>
      <c r="R92" s="24">
        <v>0.00046761211560530816</v>
      </c>
      <c r="S92" s="24">
        <v>0.0004548823743470682</v>
      </c>
      <c r="T92" s="24">
        <v>0.0002526186602637648</v>
      </c>
      <c r="U92" s="24">
        <v>9.229646881019345E-05</v>
      </c>
      <c r="V92" s="24">
        <v>1.7354714742386187E-05</v>
      </c>
      <c r="W92" s="24">
        <v>2.8367615863029832E-05</v>
      </c>
      <c r="X92" s="24">
        <v>67.5</v>
      </c>
    </row>
    <row r="93" spans="1:24" ht="12.75" hidden="1">
      <c r="A93" s="24">
        <v>1517</v>
      </c>
      <c r="B93" s="24">
        <v>132.13999938964844</v>
      </c>
      <c r="C93" s="24">
        <v>125.94000244140625</v>
      </c>
      <c r="D93" s="24">
        <v>8.937967300415039</v>
      </c>
      <c r="E93" s="24">
        <v>9.471502304077148</v>
      </c>
      <c r="F93" s="24">
        <v>22.73073953633381</v>
      </c>
      <c r="G93" s="24" t="s">
        <v>57</v>
      </c>
      <c r="H93" s="24">
        <v>-4.086847598117771</v>
      </c>
      <c r="I93" s="24">
        <v>60.55315179153066</v>
      </c>
      <c r="J93" s="24" t="s">
        <v>60</v>
      </c>
      <c r="K93" s="24">
        <v>-0.12796814875996604</v>
      </c>
      <c r="L93" s="24">
        <v>-0.0032553813223397485</v>
      </c>
      <c r="M93" s="24">
        <v>0.027995808263368706</v>
      </c>
      <c r="N93" s="24">
        <v>-0.0003138162452846778</v>
      </c>
      <c r="O93" s="24">
        <v>-0.005508761847377201</v>
      </c>
      <c r="P93" s="24">
        <v>-0.00037245251945906626</v>
      </c>
      <c r="Q93" s="24">
        <v>0.0004682128291345611</v>
      </c>
      <c r="R93" s="24">
        <v>-2.524472585092561E-05</v>
      </c>
      <c r="S93" s="24">
        <v>-0.00010244068970110844</v>
      </c>
      <c r="T93" s="24">
        <v>-2.652645264018394E-05</v>
      </c>
      <c r="U93" s="24">
        <v>2.944937569388481E-06</v>
      </c>
      <c r="V93" s="24">
        <v>-1.9950723685045397E-06</v>
      </c>
      <c r="W93" s="24">
        <v>-7.306706182475443E-06</v>
      </c>
      <c r="X93" s="24">
        <v>67.5</v>
      </c>
    </row>
    <row r="94" spans="1:24" ht="12.75" hidden="1">
      <c r="A94" s="24">
        <v>1519</v>
      </c>
      <c r="B94" s="24">
        <v>135.22000122070312</v>
      </c>
      <c r="C94" s="24">
        <v>133.82000732421875</v>
      </c>
      <c r="D94" s="24">
        <v>8.579418182373047</v>
      </c>
      <c r="E94" s="24">
        <v>8.841710090637207</v>
      </c>
      <c r="F94" s="24">
        <v>23.854008476057835</v>
      </c>
      <c r="G94" s="24" t="s">
        <v>58</v>
      </c>
      <c r="H94" s="24">
        <v>-1.5102956583348117</v>
      </c>
      <c r="I94" s="24">
        <v>66.20970556236831</v>
      </c>
      <c r="J94" s="24" t="s">
        <v>61</v>
      </c>
      <c r="K94" s="24">
        <v>-0.8536708486069381</v>
      </c>
      <c r="L94" s="24">
        <v>-0.5984110680640026</v>
      </c>
      <c r="M94" s="24">
        <v>-0.20242646377745774</v>
      </c>
      <c r="N94" s="24">
        <v>-0.030373034570608505</v>
      </c>
      <c r="O94" s="24">
        <v>-0.034227791376444286</v>
      </c>
      <c r="P94" s="24">
        <v>-0.017162859525096615</v>
      </c>
      <c r="Q94" s="24">
        <v>-0.004193895239575404</v>
      </c>
      <c r="R94" s="24">
        <v>-0.0004669301815877655</v>
      </c>
      <c r="S94" s="24">
        <v>-0.00044319733706915193</v>
      </c>
      <c r="T94" s="24">
        <v>-0.00025122208267544375</v>
      </c>
      <c r="U94" s="24">
        <v>-9.22494742399295E-05</v>
      </c>
      <c r="V94" s="24">
        <v>-1.7239658060240816E-05</v>
      </c>
      <c r="W94" s="24">
        <v>-2.7410466514005137E-05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1520</v>
      </c>
      <c r="B96" s="24">
        <v>151.34</v>
      </c>
      <c r="C96" s="24">
        <v>159.84</v>
      </c>
      <c r="D96" s="24">
        <v>8.516920761366778</v>
      </c>
      <c r="E96" s="24">
        <v>8.768853879733234</v>
      </c>
      <c r="F96" s="24">
        <v>26.789182790073884</v>
      </c>
      <c r="G96" s="24" t="s">
        <v>59</v>
      </c>
      <c r="H96" s="24">
        <v>-8.88702545519807</v>
      </c>
      <c r="I96" s="24">
        <v>74.95297454480193</v>
      </c>
      <c r="J96" s="24" t="s">
        <v>73</v>
      </c>
      <c r="K96" s="24">
        <v>1.1258453512909854</v>
      </c>
      <c r="M96" s="24" t="s">
        <v>68</v>
      </c>
      <c r="N96" s="24">
        <v>0.7761735750129413</v>
      </c>
      <c r="X96" s="24">
        <v>67.5</v>
      </c>
    </row>
    <row r="97" spans="1:24" ht="12.75" hidden="1">
      <c r="A97" s="24">
        <v>1518</v>
      </c>
      <c r="B97" s="24">
        <v>115.58000183105469</v>
      </c>
      <c r="C97" s="24">
        <v>121.58000183105469</v>
      </c>
      <c r="D97" s="24">
        <v>9.117154121398926</v>
      </c>
      <c r="E97" s="24">
        <v>9.300521850585938</v>
      </c>
      <c r="F97" s="24">
        <v>26.35398482300178</v>
      </c>
      <c r="G97" s="24" t="s">
        <v>56</v>
      </c>
      <c r="H97" s="24">
        <v>20.697561639257657</v>
      </c>
      <c r="I97" s="24">
        <v>68.77756347031234</v>
      </c>
      <c r="J97" s="24" t="s">
        <v>62</v>
      </c>
      <c r="K97" s="24">
        <v>0.7968604891485375</v>
      </c>
      <c r="L97" s="24">
        <v>0.6729741721986704</v>
      </c>
      <c r="M97" s="24">
        <v>0.1886461520551005</v>
      </c>
      <c r="N97" s="24">
        <v>0.031056415926635765</v>
      </c>
      <c r="O97" s="24">
        <v>0.03200355602946697</v>
      </c>
      <c r="P97" s="24">
        <v>0.019305617724934665</v>
      </c>
      <c r="Q97" s="24">
        <v>0.003895595031371715</v>
      </c>
      <c r="R97" s="24">
        <v>0.00047810559150035655</v>
      </c>
      <c r="S97" s="24">
        <v>0.00041992408728905105</v>
      </c>
      <c r="T97" s="24">
        <v>0.00028408959147055695</v>
      </c>
      <c r="U97" s="24">
        <v>8.520177345178481E-05</v>
      </c>
      <c r="V97" s="24">
        <v>1.7744521597447435E-05</v>
      </c>
      <c r="W97" s="24">
        <v>2.6188280594090278E-05</v>
      </c>
      <c r="X97" s="24">
        <v>67.5</v>
      </c>
    </row>
    <row r="98" spans="1:24" ht="12.75" hidden="1">
      <c r="A98" s="24">
        <v>1519</v>
      </c>
      <c r="B98" s="24">
        <v>135.22000122070312</v>
      </c>
      <c r="C98" s="24">
        <v>133.82000732421875</v>
      </c>
      <c r="D98" s="24">
        <v>8.579418182373047</v>
      </c>
      <c r="E98" s="24">
        <v>8.841710090637207</v>
      </c>
      <c r="F98" s="24">
        <v>22.832194295157166</v>
      </c>
      <c r="G98" s="24" t="s">
        <v>57</v>
      </c>
      <c r="H98" s="24">
        <v>-4.346465358064307</v>
      </c>
      <c r="I98" s="24">
        <v>63.37353586263882</v>
      </c>
      <c r="J98" s="24" t="s">
        <v>60</v>
      </c>
      <c r="K98" s="24">
        <v>-0.1776624622457507</v>
      </c>
      <c r="L98" s="24">
        <v>-0.0036610555671653592</v>
      </c>
      <c r="M98" s="24">
        <v>0.039966314748286366</v>
      </c>
      <c r="N98" s="24">
        <v>-0.000320874399382387</v>
      </c>
      <c r="O98" s="24">
        <v>-0.007471139505763256</v>
      </c>
      <c r="P98" s="24">
        <v>-0.0004188613879821658</v>
      </c>
      <c r="Q98" s="24">
        <v>0.0007251053382537373</v>
      </c>
      <c r="R98" s="24">
        <v>-2.581520121140138E-05</v>
      </c>
      <c r="S98" s="24">
        <v>-0.00012537552401968867</v>
      </c>
      <c r="T98" s="24">
        <v>-2.983069621065089E-05</v>
      </c>
      <c r="U98" s="24">
        <v>9.182553954795092E-06</v>
      </c>
      <c r="V98" s="24">
        <v>-2.040555438787423E-06</v>
      </c>
      <c r="W98" s="24">
        <v>-8.64847491034729E-06</v>
      </c>
      <c r="X98" s="24">
        <v>67.5</v>
      </c>
    </row>
    <row r="99" spans="1:24" ht="12.75" hidden="1">
      <c r="A99" s="24">
        <v>1517</v>
      </c>
      <c r="B99" s="24">
        <v>132.13999938964844</v>
      </c>
      <c r="C99" s="24">
        <v>125.94000244140625</v>
      </c>
      <c r="D99" s="24">
        <v>8.937967300415039</v>
      </c>
      <c r="E99" s="24">
        <v>9.471502304077148</v>
      </c>
      <c r="F99" s="24">
        <v>24.44626364419484</v>
      </c>
      <c r="G99" s="24" t="s">
        <v>58</v>
      </c>
      <c r="H99" s="24">
        <v>0.4831925248307982</v>
      </c>
      <c r="I99" s="24">
        <v>65.12319191447924</v>
      </c>
      <c r="J99" s="24" t="s">
        <v>61</v>
      </c>
      <c r="K99" s="24">
        <v>-0.77680286345689</v>
      </c>
      <c r="L99" s="24">
        <v>-0.6729642138469325</v>
      </c>
      <c r="M99" s="24">
        <v>-0.18436394541948</v>
      </c>
      <c r="N99" s="24">
        <v>-0.031054758247779302</v>
      </c>
      <c r="O99" s="24">
        <v>-0.03111928137050493</v>
      </c>
      <c r="P99" s="24">
        <v>-0.01930107330898904</v>
      </c>
      <c r="Q99" s="24">
        <v>-0.0038275165442991786</v>
      </c>
      <c r="R99" s="24">
        <v>-0.0004774081398660067</v>
      </c>
      <c r="S99" s="24">
        <v>-0.0004007707787031523</v>
      </c>
      <c r="T99" s="24">
        <v>-0.0002825190711182093</v>
      </c>
      <c r="U99" s="24">
        <v>-8.470550691777094E-05</v>
      </c>
      <c r="V99" s="24">
        <v>-1.7626802892853643E-05</v>
      </c>
      <c r="W99" s="24">
        <v>-2.471901944252439E-05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1520</v>
      </c>
      <c r="B101" s="24">
        <v>151.34</v>
      </c>
      <c r="C101" s="24">
        <v>159.84</v>
      </c>
      <c r="D101" s="24">
        <v>8.516920761366778</v>
      </c>
      <c r="E101" s="24">
        <v>8.768853879733234</v>
      </c>
      <c r="F101" s="24">
        <v>25.74655562955922</v>
      </c>
      <c r="G101" s="24" t="s">
        <v>59</v>
      </c>
      <c r="H101" s="24">
        <v>-11.8041733067828</v>
      </c>
      <c r="I101" s="24">
        <v>72.0358266932172</v>
      </c>
      <c r="J101" s="24" t="s">
        <v>73</v>
      </c>
      <c r="K101" s="24">
        <v>0.6724471168712871</v>
      </c>
      <c r="M101" s="24" t="s">
        <v>68</v>
      </c>
      <c r="N101" s="24">
        <v>0.5019102986066982</v>
      </c>
      <c r="X101" s="24">
        <v>67.5</v>
      </c>
    </row>
    <row r="102" spans="1:24" ht="12.75" hidden="1">
      <c r="A102" s="24">
        <v>1519</v>
      </c>
      <c r="B102" s="24">
        <v>135.22000122070312</v>
      </c>
      <c r="C102" s="24">
        <v>133.82000732421875</v>
      </c>
      <c r="D102" s="24">
        <v>8.579418182373047</v>
      </c>
      <c r="E102" s="24">
        <v>8.841710090637207</v>
      </c>
      <c r="F102" s="24">
        <v>29.13312965629115</v>
      </c>
      <c r="G102" s="24" t="s">
        <v>56</v>
      </c>
      <c r="H102" s="24">
        <v>13.14254809000758</v>
      </c>
      <c r="I102" s="24">
        <v>80.8625493107107</v>
      </c>
      <c r="J102" s="24" t="s">
        <v>62</v>
      </c>
      <c r="K102" s="24">
        <v>0.54312609508664</v>
      </c>
      <c r="L102" s="24">
        <v>0.5993091343746779</v>
      </c>
      <c r="M102" s="24">
        <v>0.12857795909233252</v>
      </c>
      <c r="N102" s="24">
        <v>0.03128298866402218</v>
      </c>
      <c r="O102" s="24">
        <v>0.02181280160640472</v>
      </c>
      <c r="P102" s="24">
        <v>0.017192331996433344</v>
      </c>
      <c r="Q102" s="24">
        <v>0.0026551452842601764</v>
      </c>
      <c r="R102" s="24">
        <v>0.00048156014466841035</v>
      </c>
      <c r="S102" s="24">
        <v>0.00028619944785313023</v>
      </c>
      <c r="T102" s="24">
        <v>0.00025299674944354576</v>
      </c>
      <c r="U102" s="24">
        <v>5.80751716179017E-05</v>
      </c>
      <c r="V102" s="24">
        <v>1.7870464251769775E-05</v>
      </c>
      <c r="W102" s="24">
        <v>1.7849057727593625E-05</v>
      </c>
      <c r="X102" s="24">
        <v>67.5</v>
      </c>
    </row>
    <row r="103" spans="1:24" ht="12.75" hidden="1">
      <c r="A103" s="24">
        <v>1517</v>
      </c>
      <c r="B103" s="24">
        <v>132.13999938964844</v>
      </c>
      <c r="C103" s="24">
        <v>125.94000244140625</v>
      </c>
      <c r="D103" s="24">
        <v>8.937967300415039</v>
      </c>
      <c r="E103" s="24">
        <v>9.471502304077148</v>
      </c>
      <c r="F103" s="24">
        <v>24.44626364419484</v>
      </c>
      <c r="G103" s="24" t="s">
        <v>57</v>
      </c>
      <c r="H103" s="24">
        <v>0.4831925248307982</v>
      </c>
      <c r="I103" s="24">
        <v>65.12319191447924</v>
      </c>
      <c r="J103" s="24" t="s">
        <v>60</v>
      </c>
      <c r="K103" s="24">
        <v>-0.4736352344741044</v>
      </c>
      <c r="L103" s="24">
        <v>-0.0032604738968894276</v>
      </c>
      <c r="M103" s="24">
        <v>0.1114042330856838</v>
      </c>
      <c r="N103" s="24">
        <v>-0.00032345206594075053</v>
      </c>
      <c r="O103" s="24">
        <v>-0.019135894663866008</v>
      </c>
      <c r="P103" s="24">
        <v>-0.00037298779788705024</v>
      </c>
      <c r="Q103" s="24">
        <v>0.00226490493625159</v>
      </c>
      <c r="R103" s="24">
        <v>-2.6025731073376593E-05</v>
      </c>
      <c r="S103" s="24">
        <v>-0.0002597682442876404</v>
      </c>
      <c r="T103" s="24">
        <v>-2.6559364149062122E-05</v>
      </c>
      <c r="U103" s="24">
        <v>4.698542752558476E-05</v>
      </c>
      <c r="V103" s="24">
        <v>-2.0590581994477048E-06</v>
      </c>
      <c r="W103" s="24">
        <v>-1.644060227858611E-05</v>
      </c>
      <c r="X103" s="24">
        <v>67.5</v>
      </c>
    </row>
    <row r="104" spans="1:24" ht="12.75" hidden="1">
      <c r="A104" s="24">
        <v>1518</v>
      </c>
      <c r="B104" s="24">
        <v>115.58000183105469</v>
      </c>
      <c r="C104" s="24">
        <v>121.58000183105469</v>
      </c>
      <c r="D104" s="24">
        <v>9.117154121398926</v>
      </c>
      <c r="E104" s="24">
        <v>9.300521850585938</v>
      </c>
      <c r="F104" s="24">
        <v>20.792600676318365</v>
      </c>
      <c r="G104" s="24" t="s">
        <v>58</v>
      </c>
      <c r="H104" s="24">
        <v>6.183686272771801</v>
      </c>
      <c r="I104" s="24">
        <v>54.26368810382649</v>
      </c>
      <c r="J104" s="24" t="s">
        <v>61</v>
      </c>
      <c r="K104" s="24">
        <v>-0.265811248499235</v>
      </c>
      <c r="L104" s="24">
        <v>-0.5993002651884057</v>
      </c>
      <c r="M104" s="24">
        <v>-0.06419804058489768</v>
      </c>
      <c r="N104" s="24">
        <v>-0.031281316444714706</v>
      </c>
      <c r="O104" s="24">
        <v>-0.010469758800172847</v>
      </c>
      <c r="P104" s="24">
        <v>-0.017188285533415282</v>
      </c>
      <c r="Q104" s="24">
        <v>-0.0013856414075337944</v>
      </c>
      <c r="R104" s="24">
        <v>-0.00048085635511570045</v>
      </c>
      <c r="S104" s="24">
        <v>-0.00012012736245815683</v>
      </c>
      <c r="T104" s="24">
        <v>-0.0002515987984967293</v>
      </c>
      <c r="U104" s="24">
        <v>-3.4133490279881384E-05</v>
      </c>
      <c r="V104" s="24">
        <v>-1.7751444220261873E-05</v>
      </c>
      <c r="W104" s="24">
        <v>-6.9494933973865306E-06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1520</v>
      </c>
      <c r="B106" s="24">
        <v>151.34</v>
      </c>
      <c r="C106" s="24">
        <v>159.84</v>
      </c>
      <c r="D106" s="24">
        <v>8.516920761366778</v>
      </c>
      <c r="E106" s="24">
        <v>8.768853879733234</v>
      </c>
      <c r="F106" s="24">
        <v>26.789182790073884</v>
      </c>
      <c r="G106" s="24" t="s">
        <v>59</v>
      </c>
      <c r="H106" s="24">
        <v>-8.88702545519807</v>
      </c>
      <c r="I106" s="24">
        <v>74.95297454480193</v>
      </c>
      <c r="J106" s="24" t="s">
        <v>73</v>
      </c>
      <c r="K106" s="24">
        <v>0.9596629423496336</v>
      </c>
      <c r="M106" s="24" t="s">
        <v>68</v>
      </c>
      <c r="N106" s="24">
        <v>0.5127221050575645</v>
      </c>
      <c r="X106" s="24">
        <v>67.5</v>
      </c>
    </row>
    <row r="107" spans="1:24" ht="12.75" hidden="1">
      <c r="A107" s="24">
        <v>1519</v>
      </c>
      <c r="B107" s="24">
        <v>135.22000122070312</v>
      </c>
      <c r="C107" s="24">
        <v>133.82000732421875</v>
      </c>
      <c r="D107" s="24">
        <v>8.579418182373047</v>
      </c>
      <c r="E107" s="24">
        <v>8.841710090637207</v>
      </c>
      <c r="F107" s="24">
        <v>29.13312965629115</v>
      </c>
      <c r="G107" s="24" t="s">
        <v>56</v>
      </c>
      <c r="H107" s="24">
        <v>13.14254809000758</v>
      </c>
      <c r="I107" s="24">
        <v>80.8625493107107</v>
      </c>
      <c r="J107" s="24" t="s">
        <v>62</v>
      </c>
      <c r="K107" s="24">
        <v>0.9338686052518489</v>
      </c>
      <c r="L107" s="24">
        <v>0.19011276158387586</v>
      </c>
      <c r="M107" s="24">
        <v>0.2210812415712029</v>
      </c>
      <c r="N107" s="24">
        <v>0.03278424028870048</v>
      </c>
      <c r="O107" s="24">
        <v>0.03750580457655453</v>
      </c>
      <c r="P107" s="24">
        <v>0.005453812322431816</v>
      </c>
      <c r="Q107" s="24">
        <v>0.004565368863607159</v>
      </c>
      <c r="R107" s="24">
        <v>0.0005046603898808663</v>
      </c>
      <c r="S107" s="24">
        <v>0.0004920811953034697</v>
      </c>
      <c r="T107" s="24">
        <v>8.027960721777016E-05</v>
      </c>
      <c r="U107" s="24">
        <v>9.985075489294602E-05</v>
      </c>
      <c r="V107" s="24">
        <v>1.8720598536487988E-05</v>
      </c>
      <c r="W107" s="24">
        <v>3.06834726187773E-05</v>
      </c>
      <c r="X107" s="24">
        <v>67.5</v>
      </c>
    </row>
    <row r="108" spans="1:24" ht="12.75" hidden="1">
      <c r="A108" s="24">
        <v>1518</v>
      </c>
      <c r="B108" s="24">
        <v>115.58000183105469</v>
      </c>
      <c r="C108" s="24">
        <v>121.58000183105469</v>
      </c>
      <c r="D108" s="24">
        <v>9.117154121398926</v>
      </c>
      <c r="E108" s="24">
        <v>9.300521850585938</v>
      </c>
      <c r="F108" s="24">
        <v>21.573170928375507</v>
      </c>
      <c r="G108" s="24" t="s">
        <v>57</v>
      </c>
      <c r="H108" s="24">
        <v>8.220786939500613</v>
      </c>
      <c r="I108" s="24">
        <v>56.3007887705553</v>
      </c>
      <c r="J108" s="24" t="s">
        <v>60</v>
      </c>
      <c r="K108" s="24">
        <v>-0.6605753114759874</v>
      </c>
      <c r="L108" s="24">
        <v>-0.001033937345379218</v>
      </c>
      <c r="M108" s="24">
        <v>0.15459604073555347</v>
      </c>
      <c r="N108" s="24">
        <v>-0.00033912541198466233</v>
      </c>
      <c r="O108" s="24">
        <v>-0.026814192444837757</v>
      </c>
      <c r="P108" s="24">
        <v>-0.00011819975505849488</v>
      </c>
      <c r="Q108" s="24">
        <v>0.0031056548443363467</v>
      </c>
      <c r="R108" s="24">
        <v>-2.7275466086120622E-05</v>
      </c>
      <c r="S108" s="24">
        <v>-0.00037422127965480197</v>
      </c>
      <c r="T108" s="24">
        <v>-8.414210124243505E-06</v>
      </c>
      <c r="U108" s="24">
        <v>6.190533275609554E-05</v>
      </c>
      <c r="V108" s="24">
        <v>-2.1591617114153385E-06</v>
      </c>
      <c r="W108" s="24">
        <v>-2.3983174537783857E-05</v>
      </c>
      <c r="X108" s="24">
        <v>67.5</v>
      </c>
    </row>
    <row r="109" spans="1:24" ht="12.75" hidden="1">
      <c r="A109" s="24">
        <v>1517</v>
      </c>
      <c r="B109" s="24">
        <v>132.13999938964844</v>
      </c>
      <c r="C109" s="24">
        <v>125.94000244140625</v>
      </c>
      <c r="D109" s="24">
        <v>8.937967300415039</v>
      </c>
      <c r="E109" s="24">
        <v>9.471502304077148</v>
      </c>
      <c r="F109" s="24">
        <v>22.73073953633381</v>
      </c>
      <c r="G109" s="24" t="s">
        <v>58</v>
      </c>
      <c r="H109" s="24">
        <v>-4.086847598117771</v>
      </c>
      <c r="I109" s="24">
        <v>60.55315179153066</v>
      </c>
      <c r="J109" s="24" t="s">
        <v>61</v>
      </c>
      <c r="K109" s="24">
        <v>-0.6601142550675874</v>
      </c>
      <c r="L109" s="24">
        <v>-0.19010995000423692</v>
      </c>
      <c r="M109" s="24">
        <v>-0.15804106923061378</v>
      </c>
      <c r="N109" s="24">
        <v>-0.032782486258095156</v>
      </c>
      <c r="O109" s="24">
        <v>-0.02622373849141088</v>
      </c>
      <c r="P109" s="24">
        <v>-0.005452531308136913</v>
      </c>
      <c r="Q109" s="24">
        <v>-0.0033462667031550104</v>
      </c>
      <c r="R109" s="24">
        <v>-0.0005039227699404869</v>
      </c>
      <c r="S109" s="24">
        <v>-0.00031953456248865164</v>
      </c>
      <c r="T109" s="24">
        <v>-7.98374373525637E-05</v>
      </c>
      <c r="U109" s="24">
        <v>-7.834477027248384E-05</v>
      </c>
      <c r="V109" s="24">
        <v>-1.859566697562403E-05</v>
      </c>
      <c r="W109" s="24">
        <v>-1.9138516949791386E-05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1520</v>
      </c>
      <c r="B111" s="100">
        <v>158.34</v>
      </c>
      <c r="C111" s="100">
        <v>153.84</v>
      </c>
      <c r="D111" s="100">
        <v>7.887590641674434</v>
      </c>
      <c r="E111" s="100">
        <v>8.486468865197999</v>
      </c>
      <c r="F111" s="100">
        <v>29.028946236742243</v>
      </c>
      <c r="G111" s="100" t="s">
        <v>59</v>
      </c>
      <c r="H111" s="100">
        <v>-3.1143732813930853</v>
      </c>
      <c r="I111" s="100">
        <v>87.72562671860692</v>
      </c>
      <c r="J111" s="100" t="s">
        <v>73</v>
      </c>
      <c r="K111" s="100">
        <v>0.5049469809438695</v>
      </c>
      <c r="M111" s="100" t="s">
        <v>68</v>
      </c>
      <c r="N111" s="100">
        <v>0.3525293077400499</v>
      </c>
      <c r="X111" s="100">
        <v>67.5</v>
      </c>
    </row>
    <row r="112" spans="1:24" s="100" customFormat="1" ht="12.75">
      <c r="A112" s="100">
        <v>1517</v>
      </c>
      <c r="B112" s="100">
        <v>125.16000366210938</v>
      </c>
      <c r="C112" s="100">
        <v>100.86000061035156</v>
      </c>
      <c r="D112" s="100">
        <v>9.330572128295898</v>
      </c>
      <c r="E112" s="100">
        <v>9.819579124450684</v>
      </c>
      <c r="F112" s="100">
        <v>26.86913336641091</v>
      </c>
      <c r="G112" s="100" t="s">
        <v>56</v>
      </c>
      <c r="H112" s="100">
        <v>10.885662336318958</v>
      </c>
      <c r="I112" s="100">
        <v>68.54566599842833</v>
      </c>
      <c r="J112" s="100" t="s">
        <v>62</v>
      </c>
      <c r="K112" s="100">
        <v>0.5239250148908805</v>
      </c>
      <c r="L112" s="100">
        <v>0.46290450049550536</v>
      </c>
      <c r="M112" s="100">
        <v>0.12403202371005813</v>
      </c>
      <c r="N112" s="100">
        <v>0.012618108913203065</v>
      </c>
      <c r="O112" s="100">
        <v>0.02104203903957548</v>
      </c>
      <c r="P112" s="100">
        <v>0.013279326120197645</v>
      </c>
      <c r="Q112" s="100">
        <v>0.002561261349789355</v>
      </c>
      <c r="R112" s="100">
        <v>0.00019417589917403708</v>
      </c>
      <c r="S112" s="100">
        <v>0.0002760814747908573</v>
      </c>
      <c r="T112" s="100">
        <v>0.00019539472092390273</v>
      </c>
      <c r="U112" s="100">
        <v>5.600780849180071E-05</v>
      </c>
      <c r="V112" s="100">
        <v>7.200249229997735E-06</v>
      </c>
      <c r="W112" s="100">
        <v>1.7215731877873573E-05</v>
      </c>
      <c r="X112" s="100">
        <v>67.5</v>
      </c>
    </row>
    <row r="113" spans="1:24" s="100" customFormat="1" ht="12.75">
      <c r="A113" s="100">
        <v>1518</v>
      </c>
      <c r="B113" s="100">
        <v>126.0999984741211</v>
      </c>
      <c r="C113" s="100">
        <v>125.30000305175781</v>
      </c>
      <c r="D113" s="100">
        <v>8.89964771270752</v>
      </c>
      <c r="E113" s="100">
        <v>9.290257453918457</v>
      </c>
      <c r="F113" s="100">
        <v>18.044462947834013</v>
      </c>
      <c r="G113" s="100" t="s">
        <v>57</v>
      </c>
      <c r="H113" s="100">
        <v>-10.336043057584021</v>
      </c>
      <c r="I113" s="100">
        <v>48.26395541653708</v>
      </c>
      <c r="J113" s="100" t="s">
        <v>60</v>
      </c>
      <c r="K113" s="100">
        <v>0.27603044892966255</v>
      </c>
      <c r="L113" s="100">
        <v>-0.0025185726512082928</v>
      </c>
      <c r="M113" s="100">
        <v>-0.06654054150041658</v>
      </c>
      <c r="N113" s="100">
        <v>0.00013084114385928606</v>
      </c>
      <c r="O113" s="100">
        <v>0.010892431374523816</v>
      </c>
      <c r="P113" s="100">
        <v>-0.0002881922417804759</v>
      </c>
      <c r="Q113" s="100">
        <v>-0.0014303139137672696</v>
      </c>
      <c r="R113" s="100">
        <v>1.0509715115723408E-05</v>
      </c>
      <c r="S113" s="100">
        <v>0.00012661546152665636</v>
      </c>
      <c r="T113" s="100">
        <v>-2.0526563339128258E-05</v>
      </c>
      <c r="U113" s="100">
        <v>-3.485582381795436E-05</v>
      </c>
      <c r="V113" s="100">
        <v>8.304055085831622E-07</v>
      </c>
      <c r="W113" s="100">
        <v>7.3773238001438275E-06</v>
      </c>
      <c r="X113" s="100">
        <v>67.5</v>
      </c>
    </row>
    <row r="114" spans="1:24" s="100" customFormat="1" ht="12.75">
      <c r="A114" s="100">
        <v>1519</v>
      </c>
      <c r="B114" s="100">
        <v>130.4199981689453</v>
      </c>
      <c r="C114" s="100">
        <v>141.52000427246094</v>
      </c>
      <c r="D114" s="100">
        <v>8.726353645324707</v>
      </c>
      <c r="E114" s="100">
        <v>8.964298248291016</v>
      </c>
      <c r="F114" s="100">
        <v>22.81819823552317</v>
      </c>
      <c r="G114" s="100" t="s">
        <v>58</v>
      </c>
      <c r="H114" s="100">
        <v>-0.664299022042556</v>
      </c>
      <c r="I114" s="100">
        <v>62.25569914690276</v>
      </c>
      <c r="J114" s="100" t="s">
        <v>61</v>
      </c>
      <c r="K114" s="100">
        <v>-0.4453140605147094</v>
      </c>
      <c r="L114" s="100">
        <v>-0.46289764891474</v>
      </c>
      <c r="M114" s="100">
        <v>-0.10467234229940477</v>
      </c>
      <c r="N114" s="100">
        <v>0.012617430528460549</v>
      </c>
      <c r="O114" s="100">
        <v>-0.01800339817074287</v>
      </c>
      <c r="P114" s="100">
        <v>-0.013276198531143656</v>
      </c>
      <c r="Q114" s="100">
        <v>-0.0021246792252028407</v>
      </c>
      <c r="R114" s="100">
        <v>0.00019389127290373888</v>
      </c>
      <c r="S114" s="100">
        <v>-0.0002453354960560876</v>
      </c>
      <c r="T114" s="100">
        <v>-0.00019431355372802637</v>
      </c>
      <c r="U114" s="100">
        <v>-4.384000636434658E-05</v>
      </c>
      <c r="V114" s="100">
        <v>7.152203553129463E-06</v>
      </c>
      <c r="W114" s="100">
        <v>-1.5554951547293993E-05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1520</v>
      </c>
      <c r="B116" s="24">
        <v>158.34</v>
      </c>
      <c r="C116" s="24">
        <v>153.84</v>
      </c>
      <c r="D116" s="24">
        <v>7.887590641674434</v>
      </c>
      <c r="E116" s="24">
        <v>8.486468865197999</v>
      </c>
      <c r="F116" s="24">
        <v>26.6180349382384</v>
      </c>
      <c r="G116" s="24" t="s">
        <v>59</v>
      </c>
      <c r="H116" s="24">
        <v>-10.400159782197022</v>
      </c>
      <c r="I116" s="24">
        <v>80.43984021780298</v>
      </c>
      <c r="J116" s="24" t="s">
        <v>73</v>
      </c>
      <c r="K116" s="24">
        <v>0.6647818941843845</v>
      </c>
      <c r="M116" s="24" t="s">
        <v>68</v>
      </c>
      <c r="N116" s="24">
        <v>0.6195982653717701</v>
      </c>
      <c r="X116" s="24">
        <v>67.5</v>
      </c>
    </row>
    <row r="117" spans="1:24" ht="12.75" hidden="1">
      <c r="A117" s="24">
        <v>1517</v>
      </c>
      <c r="B117" s="24">
        <v>125.16000366210938</v>
      </c>
      <c r="C117" s="24">
        <v>100.86000061035156</v>
      </c>
      <c r="D117" s="24">
        <v>9.330572128295898</v>
      </c>
      <c r="E117" s="24">
        <v>9.819579124450684</v>
      </c>
      <c r="F117" s="24">
        <v>26.86913336641091</v>
      </c>
      <c r="G117" s="24" t="s">
        <v>56</v>
      </c>
      <c r="H117" s="24">
        <v>10.885662336318958</v>
      </c>
      <c r="I117" s="24">
        <v>68.54566599842833</v>
      </c>
      <c r="J117" s="24" t="s">
        <v>62</v>
      </c>
      <c r="K117" s="24">
        <v>0.1277489748045151</v>
      </c>
      <c r="L117" s="24">
        <v>0.8042396479867605</v>
      </c>
      <c r="M117" s="24">
        <v>0.03024292943703088</v>
      </c>
      <c r="N117" s="24">
        <v>0.013670787569887813</v>
      </c>
      <c r="O117" s="24">
        <v>0.005130926852919986</v>
      </c>
      <c r="P117" s="24">
        <v>0.02307111376898202</v>
      </c>
      <c r="Q117" s="24">
        <v>0.0006245054848520161</v>
      </c>
      <c r="R117" s="24">
        <v>0.00021038104937454792</v>
      </c>
      <c r="S117" s="24">
        <v>6.73381733454881E-05</v>
      </c>
      <c r="T117" s="24">
        <v>0.0003394790909229157</v>
      </c>
      <c r="U117" s="24">
        <v>1.3639560135182443E-05</v>
      </c>
      <c r="V117" s="24">
        <v>7.799847348904675E-06</v>
      </c>
      <c r="W117" s="24">
        <v>4.200149930106247E-06</v>
      </c>
      <c r="X117" s="24">
        <v>67.5</v>
      </c>
    </row>
    <row r="118" spans="1:24" ht="12.75" hidden="1">
      <c r="A118" s="24">
        <v>1519</v>
      </c>
      <c r="B118" s="24">
        <v>130.4199981689453</v>
      </c>
      <c r="C118" s="24">
        <v>141.52000427246094</v>
      </c>
      <c r="D118" s="24">
        <v>8.726353645324707</v>
      </c>
      <c r="E118" s="24">
        <v>8.964298248291016</v>
      </c>
      <c r="F118" s="24">
        <v>18.69546578949028</v>
      </c>
      <c r="G118" s="24" t="s">
        <v>57</v>
      </c>
      <c r="H118" s="24">
        <v>-11.912496104659994</v>
      </c>
      <c r="I118" s="24">
        <v>51.007502064285326</v>
      </c>
      <c r="J118" s="24" t="s">
        <v>60</v>
      </c>
      <c r="K118" s="24">
        <v>0.057725057700343356</v>
      </c>
      <c r="L118" s="24">
        <v>-0.004375925196733058</v>
      </c>
      <c r="M118" s="24">
        <v>-0.013971562470943166</v>
      </c>
      <c r="N118" s="24">
        <v>0.00014169969261362288</v>
      </c>
      <c r="O118" s="24">
        <v>0.002269037752750477</v>
      </c>
      <c r="P118" s="24">
        <v>-0.0005006700027399527</v>
      </c>
      <c r="Q118" s="24">
        <v>-0.0003029583076193123</v>
      </c>
      <c r="R118" s="24">
        <v>1.1368726242341894E-05</v>
      </c>
      <c r="S118" s="24">
        <v>2.560149283815333E-05</v>
      </c>
      <c r="T118" s="24">
        <v>-3.5654573801250934E-05</v>
      </c>
      <c r="U118" s="24">
        <v>-7.5324635626780635E-06</v>
      </c>
      <c r="V118" s="24">
        <v>8.960849376770156E-07</v>
      </c>
      <c r="W118" s="24">
        <v>1.4595341100243994E-06</v>
      </c>
      <c r="X118" s="24">
        <v>67.5</v>
      </c>
    </row>
    <row r="119" spans="1:24" ht="12.75" hidden="1">
      <c r="A119" s="24">
        <v>1518</v>
      </c>
      <c r="B119" s="24">
        <v>126.0999984741211</v>
      </c>
      <c r="C119" s="24">
        <v>125.30000305175781</v>
      </c>
      <c r="D119" s="24">
        <v>8.89964771270752</v>
      </c>
      <c r="E119" s="24">
        <v>9.290257453918457</v>
      </c>
      <c r="F119" s="24">
        <v>24.87303893336437</v>
      </c>
      <c r="G119" s="24" t="s">
        <v>58</v>
      </c>
      <c r="H119" s="24">
        <v>7.928511996055505</v>
      </c>
      <c r="I119" s="24">
        <v>66.5285104701766</v>
      </c>
      <c r="J119" s="24" t="s">
        <v>61</v>
      </c>
      <c r="K119" s="24">
        <v>-0.11396323212815908</v>
      </c>
      <c r="L119" s="24">
        <v>-0.8042277430383393</v>
      </c>
      <c r="M119" s="24">
        <v>-0.026822196462142345</v>
      </c>
      <c r="N119" s="24">
        <v>0.013670053181246675</v>
      </c>
      <c r="O119" s="24">
        <v>-0.004601942855643522</v>
      </c>
      <c r="P119" s="24">
        <v>-0.02306568056853446</v>
      </c>
      <c r="Q119" s="24">
        <v>-0.0005460983102470597</v>
      </c>
      <c r="R119" s="24">
        <v>0.00021007364898902161</v>
      </c>
      <c r="S119" s="24">
        <v>-6.228156351573865E-05</v>
      </c>
      <c r="T119" s="24">
        <v>-0.0003376015470060829</v>
      </c>
      <c r="U119" s="24">
        <v>-1.1370997905117447E-05</v>
      </c>
      <c r="V119" s="24">
        <v>7.748203046557547E-06</v>
      </c>
      <c r="W119" s="24">
        <v>-3.938403181118814E-06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1520</v>
      </c>
      <c r="B121" s="24">
        <v>158.34</v>
      </c>
      <c r="C121" s="24">
        <v>153.84</v>
      </c>
      <c r="D121" s="24">
        <v>7.887590641674434</v>
      </c>
      <c r="E121" s="24">
        <v>8.486468865197999</v>
      </c>
      <c r="F121" s="24">
        <v>29.028946236742243</v>
      </c>
      <c r="G121" s="24" t="s">
        <v>59</v>
      </c>
      <c r="H121" s="24">
        <v>-3.1143732813930853</v>
      </c>
      <c r="I121" s="24">
        <v>87.72562671860692</v>
      </c>
      <c r="J121" s="24" t="s">
        <v>73</v>
      </c>
      <c r="K121" s="24">
        <v>0.9217140541184741</v>
      </c>
      <c r="M121" s="24" t="s">
        <v>68</v>
      </c>
      <c r="N121" s="24">
        <v>0.47835660442983846</v>
      </c>
      <c r="X121" s="24">
        <v>67.5</v>
      </c>
    </row>
    <row r="122" spans="1:24" ht="12.75" hidden="1">
      <c r="A122" s="24">
        <v>1518</v>
      </c>
      <c r="B122" s="24">
        <v>126.0999984741211</v>
      </c>
      <c r="C122" s="24">
        <v>125.30000305175781</v>
      </c>
      <c r="D122" s="24">
        <v>8.89964771270752</v>
      </c>
      <c r="E122" s="24">
        <v>9.290257453918457</v>
      </c>
      <c r="F122" s="24">
        <v>26.434722084801162</v>
      </c>
      <c r="G122" s="24" t="s">
        <v>56</v>
      </c>
      <c r="H122" s="24">
        <v>12.105583168170952</v>
      </c>
      <c r="I122" s="24">
        <v>70.70558164229205</v>
      </c>
      <c r="J122" s="24" t="s">
        <v>62</v>
      </c>
      <c r="K122" s="24">
        <v>0.9312509755322482</v>
      </c>
      <c r="L122" s="24">
        <v>0.06575599288930156</v>
      </c>
      <c r="M122" s="24">
        <v>0.22046121007571606</v>
      </c>
      <c r="N122" s="24">
        <v>0.011631062277047641</v>
      </c>
      <c r="O122" s="24">
        <v>0.0374009151920272</v>
      </c>
      <c r="P122" s="24">
        <v>0.0018864235543938862</v>
      </c>
      <c r="Q122" s="24">
        <v>0.004552557110433521</v>
      </c>
      <c r="R122" s="24">
        <v>0.00017899088281746962</v>
      </c>
      <c r="S122" s="24">
        <v>0.0004907120820035392</v>
      </c>
      <c r="T122" s="24">
        <v>2.77701326058529E-05</v>
      </c>
      <c r="U122" s="24">
        <v>9.95740069799882E-05</v>
      </c>
      <c r="V122" s="24">
        <v>6.6463736827261525E-06</v>
      </c>
      <c r="W122" s="24">
        <v>3.060095310950879E-05</v>
      </c>
      <c r="X122" s="24">
        <v>67.5</v>
      </c>
    </row>
    <row r="123" spans="1:24" ht="12.75" hidden="1">
      <c r="A123" s="24">
        <v>1517</v>
      </c>
      <c r="B123" s="24">
        <v>125.16000366210938</v>
      </c>
      <c r="C123" s="24">
        <v>100.86000061035156</v>
      </c>
      <c r="D123" s="24">
        <v>9.330572128295898</v>
      </c>
      <c r="E123" s="24">
        <v>9.819579124450684</v>
      </c>
      <c r="F123" s="24">
        <v>22.58045459532217</v>
      </c>
      <c r="G123" s="24" t="s">
        <v>57</v>
      </c>
      <c r="H123" s="24">
        <v>-0.05515732499141279</v>
      </c>
      <c r="I123" s="24">
        <v>57.60484633711796</v>
      </c>
      <c r="J123" s="24" t="s">
        <v>60</v>
      </c>
      <c r="K123" s="24">
        <v>-0.12125682372734456</v>
      </c>
      <c r="L123" s="24">
        <v>-0.00035760202793622576</v>
      </c>
      <c r="M123" s="24">
        <v>0.026219659795532046</v>
      </c>
      <c r="N123" s="24">
        <v>0.00012041956478768972</v>
      </c>
      <c r="O123" s="24">
        <v>-0.005269534472205043</v>
      </c>
      <c r="P123" s="24">
        <v>-4.086810226048388E-05</v>
      </c>
      <c r="Q123" s="24">
        <v>0.00042262178021559843</v>
      </c>
      <c r="R123" s="24">
        <v>9.679003985018602E-06</v>
      </c>
      <c r="S123" s="24">
        <v>-0.00010178420192532234</v>
      </c>
      <c r="T123" s="24">
        <v>-2.9109176398626595E-06</v>
      </c>
      <c r="U123" s="24">
        <v>1.355205551301868E-06</v>
      </c>
      <c r="V123" s="24">
        <v>7.613573052031621E-07</v>
      </c>
      <c r="W123" s="24">
        <v>-7.3392348123361506E-06</v>
      </c>
      <c r="X123" s="24">
        <v>67.5</v>
      </c>
    </row>
    <row r="124" spans="1:24" ht="12.75" hidden="1">
      <c r="A124" s="24">
        <v>1519</v>
      </c>
      <c r="B124" s="24">
        <v>130.4199981689453</v>
      </c>
      <c r="C124" s="24">
        <v>141.52000427246094</v>
      </c>
      <c r="D124" s="24">
        <v>8.726353645324707</v>
      </c>
      <c r="E124" s="24">
        <v>8.964298248291016</v>
      </c>
      <c r="F124" s="24">
        <v>18.69546578949028</v>
      </c>
      <c r="G124" s="24" t="s">
        <v>58</v>
      </c>
      <c r="H124" s="24">
        <v>-11.912496104659994</v>
      </c>
      <c r="I124" s="24">
        <v>51.007502064285326</v>
      </c>
      <c r="J124" s="24" t="s">
        <v>61</v>
      </c>
      <c r="K124" s="24">
        <v>-0.9233228915874011</v>
      </c>
      <c r="L124" s="24">
        <v>-0.06575502050526251</v>
      </c>
      <c r="M124" s="24">
        <v>-0.21889649286422014</v>
      </c>
      <c r="N124" s="24">
        <v>0.011630438892018521</v>
      </c>
      <c r="O124" s="24">
        <v>-0.03702783363427374</v>
      </c>
      <c r="P124" s="24">
        <v>-0.001885980812412918</v>
      </c>
      <c r="Q124" s="24">
        <v>-0.004532898308438676</v>
      </c>
      <c r="R124" s="24">
        <v>0.00017872899320937029</v>
      </c>
      <c r="S124" s="24">
        <v>-0.00048003991882204273</v>
      </c>
      <c r="T124" s="24">
        <v>-2.761714727195028E-05</v>
      </c>
      <c r="U124" s="24">
        <v>-9.956478435654073E-05</v>
      </c>
      <c r="V124" s="24">
        <v>6.6026220688638975E-06</v>
      </c>
      <c r="W124" s="24">
        <v>-2.970780980785606E-05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1520</v>
      </c>
      <c r="B126" s="24">
        <v>158.34</v>
      </c>
      <c r="C126" s="24">
        <v>153.84</v>
      </c>
      <c r="D126" s="24">
        <v>7.887590641674434</v>
      </c>
      <c r="E126" s="24">
        <v>8.486468865197999</v>
      </c>
      <c r="F126" s="24">
        <v>22.8158613248226</v>
      </c>
      <c r="G126" s="24" t="s">
        <v>59</v>
      </c>
      <c r="H126" s="24">
        <v>-21.890348244762578</v>
      </c>
      <c r="I126" s="24">
        <v>68.94965175523743</v>
      </c>
      <c r="J126" s="24" t="s">
        <v>73</v>
      </c>
      <c r="K126" s="24">
        <v>1.4076594966512819</v>
      </c>
      <c r="M126" s="24" t="s">
        <v>68</v>
      </c>
      <c r="N126" s="24">
        <v>1.0085518753380776</v>
      </c>
      <c r="X126" s="24">
        <v>67.5</v>
      </c>
    </row>
    <row r="127" spans="1:24" ht="12.75" hidden="1">
      <c r="A127" s="24">
        <v>1518</v>
      </c>
      <c r="B127" s="24">
        <v>126.0999984741211</v>
      </c>
      <c r="C127" s="24">
        <v>125.30000305175781</v>
      </c>
      <c r="D127" s="24">
        <v>8.89964771270752</v>
      </c>
      <c r="E127" s="24">
        <v>9.290257453918457</v>
      </c>
      <c r="F127" s="24">
        <v>26.434722084801162</v>
      </c>
      <c r="G127" s="24" t="s">
        <v>56</v>
      </c>
      <c r="H127" s="24">
        <v>12.105583168170952</v>
      </c>
      <c r="I127" s="24">
        <v>70.70558164229205</v>
      </c>
      <c r="J127" s="24" t="s">
        <v>62</v>
      </c>
      <c r="K127" s="24">
        <v>0.8411501602185825</v>
      </c>
      <c r="L127" s="24">
        <v>0.8115253320250089</v>
      </c>
      <c r="M127" s="24">
        <v>0.199130892096394</v>
      </c>
      <c r="N127" s="24">
        <v>0.014105736959735587</v>
      </c>
      <c r="O127" s="24">
        <v>0.03378186765455672</v>
      </c>
      <c r="P127" s="24">
        <v>0.0232800960978411</v>
      </c>
      <c r="Q127" s="24">
        <v>0.0041120276005554</v>
      </c>
      <c r="R127" s="24">
        <v>0.00021709105383816452</v>
      </c>
      <c r="S127" s="24">
        <v>0.0004432360963221889</v>
      </c>
      <c r="T127" s="24">
        <v>0.0003425804726992502</v>
      </c>
      <c r="U127" s="24">
        <v>8.994538687645854E-05</v>
      </c>
      <c r="V127" s="24">
        <v>8.058847735631157E-06</v>
      </c>
      <c r="W127" s="24">
        <v>2.7643234250201172E-05</v>
      </c>
      <c r="X127" s="24">
        <v>67.5</v>
      </c>
    </row>
    <row r="128" spans="1:24" ht="12.75" hidden="1">
      <c r="A128" s="24">
        <v>1519</v>
      </c>
      <c r="B128" s="24">
        <v>130.4199981689453</v>
      </c>
      <c r="C128" s="24">
        <v>141.52000427246094</v>
      </c>
      <c r="D128" s="24">
        <v>8.726353645324707</v>
      </c>
      <c r="E128" s="24">
        <v>8.964298248291016</v>
      </c>
      <c r="F128" s="24">
        <v>22.81819823552317</v>
      </c>
      <c r="G128" s="24" t="s">
        <v>57</v>
      </c>
      <c r="H128" s="24">
        <v>-0.664299022042556</v>
      </c>
      <c r="I128" s="24">
        <v>62.25569914690276</v>
      </c>
      <c r="J128" s="24" t="s">
        <v>60</v>
      </c>
      <c r="K128" s="24">
        <v>-0.8171799313618799</v>
      </c>
      <c r="L128" s="24">
        <v>-0.004415697209764548</v>
      </c>
      <c r="M128" s="24">
        <v>0.19290709712747744</v>
      </c>
      <c r="N128" s="24">
        <v>0.00014586258147125306</v>
      </c>
      <c r="O128" s="24">
        <v>-0.03290359788956713</v>
      </c>
      <c r="P128" s="24">
        <v>-0.00050506932916267</v>
      </c>
      <c r="Q128" s="24">
        <v>0.0039553648443074576</v>
      </c>
      <c r="R128" s="24">
        <v>1.1690846382707576E-05</v>
      </c>
      <c r="S128" s="24">
        <v>-0.00043750181229001284</v>
      </c>
      <c r="T128" s="24">
        <v>-3.595883471298112E-05</v>
      </c>
      <c r="U128" s="24">
        <v>8.43024358269172E-05</v>
      </c>
      <c r="V128" s="24">
        <v>9.13551541040925E-07</v>
      </c>
      <c r="W128" s="24">
        <v>-2.7417382128668608E-05</v>
      </c>
      <c r="X128" s="24">
        <v>67.5</v>
      </c>
    </row>
    <row r="129" spans="1:24" ht="12.75" hidden="1">
      <c r="A129" s="24">
        <v>1517</v>
      </c>
      <c r="B129" s="24">
        <v>125.16000366210938</v>
      </c>
      <c r="C129" s="24">
        <v>100.86000061035156</v>
      </c>
      <c r="D129" s="24">
        <v>9.330572128295898</v>
      </c>
      <c r="E129" s="24">
        <v>9.819579124450684</v>
      </c>
      <c r="F129" s="24">
        <v>25.282979688429815</v>
      </c>
      <c r="G129" s="24" t="s">
        <v>58</v>
      </c>
      <c r="H129" s="24">
        <v>6.839236322110892</v>
      </c>
      <c r="I129" s="24">
        <v>64.49923998422027</v>
      </c>
      <c r="J129" s="24" t="s">
        <v>61</v>
      </c>
      <c r="K129" s="24">
        <v>-0.19937540423818603</v>
      </c>
      <c r="L129" s="24">
        <v>-0.8115133185206836</v>
      </c>
      <c r="M129" s="24">
        <v>-0.04939599239772087</v>
      </c>
      <c r="N129" s="24">
        <v>0.014104982782143944</v>
      </c>
      <c r="O129" s="24">
        <v>-0.007652962050844069</v>
      </c>
      <c r="P129" s="24">
        <v>-0.023274616630515218</v>
      </c>
      <c r="Q129" s="24">
        <v>-0.0011242152534750834</v>
      </c>
      <c r="R129" s="24">
        <v>0.0002167760359620518</v>
      </c>
      <c r="S129" s="24">
        <v>-7.106617568074888E-05</v>
      </c>
      <c r="T129" s="24">
        <v>-0.00034068804276188823</v>
      </c>
      <c r="U129" s="24">
        <v>-3.135716718717279E-05</v>
      </c>
      <c r="V129" s="24">
        <v>8.006900174721124E-06</v>
      </c>
      <c r="W129" s="24">
        <v>-3.5264085160483675E-06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1520</v>
      </c>
      <c r="B131" s="24">
        <v>158.34</v>
      </c>
      <c r="C131" s="24">
        <v>153.84</v>
      </c>
      <c r="D131" s="24">
        <v>7.887590641674434</v>
      </c>
      <c r="E131" s="24">
        <v>8.486468865197999</v>
      </c>
      <c r="F131" s="24">
        <v>26.6180349382384</v>
      </c>
      <c r="G131" s="24" t="s">
        <v>59</v>
      </c>
      <c r="H131" s="24">
        <v>-10.400159782197022</v>
      </c>
      <c r="I131" s="24">
        <v>80.43984021780298</v>
      </c>
      <c r="J131" s="24" t="s">
        <v>73</v>
      </c>
      <c r="K131" s="24">
        <v>1.1588731343814234</v>
      </c>
      <c r="M131" s="24" t="s">
        <v>68</v>
      </c>
      <c r="N131" s="24">
        <v>0.6015381923070634</v>
      </c>
      <c r="X131" s="24">
        <v>67.5</v>
      </c>
    </row>
    <row r="132" spans="1:24" ht="12.75" hidden="1">
      <c r="A132" s="24">
        <v>1519</v>
      </c>
      <c r="B132" s="24">
        <v>130.4199981689453</v>
      </c>
      <c r="C132" s="24">
        <v>141.52000427246094</v>
      </c>
      <c r="D132" s="24">
        <v>8.726353645324707</v>
      </c>
      <c r="E132" s="24">
        <v>8.964298248291016</v>
      </c>
      <c r="F132" s="24">
        <v>26.959018092577523</v>
      </c>
      <c r="G132" s="24" t="s">
        <v>56</v>
      </c>
      <c r="H132" s="24">
        <v>10.633246585260139</v>
      </c>
      <c r="I132" s="24">
        <v>73.55324475420545</v>
      </c>
      <c r="J132" s="24" t="s">
        <v>62</v>
      </c>
      <c r="K132" s="24">
        <v>1.0440944695559868</v>
      </c>
      <c r="L132" s="24">
        <v>0.07544496079377734</v>
      </c>
      <c r="M132" s="24">
        <v>0.24717570481782478</v>
      </c>
      <c r="N132" s="24">
        <v>0.012753580430091</v>
      </c>
      <c r="O132" s="24">
        <v>0.04193274307963931</v>
      </c>
      <c r="P132" s="24">
        <v>0.002164336582251923</v>
      </c>
      <c r="Q132" s="24">
        <v>0.00510419785622484</v>
      </c>
      <c r="R132" s="24">
        <v>0.00019628611118329938</v>
      </c>
      <c r="S132" s="24">
        <v>0.0005501647311581814</v>
      </c>
      <c r="T132" s="24">
        <v>3.187396606936735E-05</v>
      </c>
      <c r="U132" s="24">
        <v>0.00011163561259131068</v>
      </c>
      <c r="V132" s="24">
        <v>7.293811235365145E-06</v>
      </c>
      <c r="W132" s="24">
        <v>3.4306967397078886E-05</v>
      </c>
      <c r="X132" s="24">
        <v>67.5</v>
      </c>
    </row>
    <row r="133" spans="1:24" ht="12.75" hidden="1">
      <c r="A133" s="24">
        <v>1517</v>
      </c>
      <c r="B133" s="24">
        <v>125.16000366210938</v>
      </c>
      <c r="C133" s="24">
        <v>100.86000061035156</v>
      </c>
      <c r="D133" s="24">
        <v>9.330572128295898</v>
      </c>
      <c r="E133" s="24">
        <v>9.819579124450684</v>
      </c>
      <c r="F133" s="24">
        <v>25.282979688429815</v>
      </c>
      <c r="G133" s="24" t="s">
        <v>57</v>
      </c>
      <c r="H133" s="24">
        <v>6.839236322110892</v>
      </c>
      <c r="I133" s="24">
        <v>64.49923998422027</v>
      </c>
      <c r="J133" s="24" t="s">
        <v>60</v>
      </c>
      <c r="K133" s="24">
        <v>-0.6661960235947767</v>
      </c>
      <c r="L133" s="24">
        <v>-0.0004104692819146282</v>
      </c>
      <c r="M133" s="24">
        <v>0.1555394888337157</v>
      </c>
      <c r="N133" s="24">
        <v>0.00013179090536086978</v>
      </c>
      <c r="O133" s="24">
        <v>-0.027102237111301056</v>
      </c>
      <c r="P133" s="24">
        <v>-4.682525653353961E-05</v>
      </c>
      <c r="Q133" s="24">
        <v>0.003106665983581667</v>
      </c>
      <c r="R133" s="24">
        <v>1.0584766533176982E-05</v>
      </c>
      <c r="S133" s="24">
        <v>-0.00038311199937206416</v>
      </c>
      <c r="T133" s="24">
        <v>-3.3289988043530236E-06</v>
      </c>
      <c r="U133" s="24">
        <v>6.070907016396791E-05</v>
      </c>
      <c r="V133" s="24">
        <v>8.280800174390847E-07</v>
      </c>
      <c r="W133" s="24">
        <v>-2.469380334762234E-05</v>
      </c>
      <c r="X133" s="24">
        <v>67.5</v>
      </c>
    </row>
    <row r="134" spans="1:24" ht="12.75" hidden="1">
      <c r="A134" s="24">
        <v>1518</v>
      </c>
      <c r="B134" s="24">
        <v>126.0999984741211</v>
      </c>
      <c r="C134" s="24">
        <v>125.30000305175781</v>
      </c>
      <c r="D134" s="24">
        <v>8.89964771270752</v>
      </c>
      <c r="E134" s="24">
        <v>9.290257453918457</v>
      </c>
      <c r="F134" s="24">
        <v>18.044462947834013</v>
      </c>
      <c r="G134" s="24" t="s">
        <v>58</v>
      </c>
      <c r="H134" s="24">
        <v>-10.336043057584021</v>
      </c>
      <c r="I134" s="24">
        <v>48.26395541653708</v>
      </c>
      <c r="J134" s="24" t="s">
        <v>61</v>
      </c>
      <c r="K134" s="24">
        <v>-0.8039378828640339</v>
      </c>
      <c r="L134" s="24">
        <v>-0.07544384417660067</v>
      </c>
      <c r="M134" s="24">
        <v>-0.19210230728842087</v>
      </c>
      <c r="N134" s="24">
        <v>0.012752899472044164</v>
      </c>
      <c r="O134" s="24">
        <v>-0.03199724497118235</v>
      </c>
      <c r="P134" s="24">
        <v>-0.0021638299925420446</v>
      </c>
      <c r="Q134" s="24">
        <v>-0.004049871877226094</v>
      </c>
      <c r="R134" s="24">
        <v>0.00019600051061387748</v>
      </c>
      <c r="S134" s="24">
        <v>-0.0003948498795080145</v>
      </c>
      <c r="T134" s="24">
        <v>-3.169964479220228E-05</v>
      </c>
      <c r="U134" s="24">
        <v>-9.368521120467E-05</v>
      </c>
      <c r="V134" s="24">
        <v>7.246652042278344E-06</v>
      </c>
      <c r="W134" s="24">
        <v>-2.3815626975017668E-05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1520</v>
      </c>
      <c r="B136" s="24">
        <v>158.34</v>
      </c>
      <c r="C136" s="24">
        <v>153.84</v>
      </c>
      <c r="D136" s="24">
        <v>7.887590641674434</v>
      </c>
      <c r="E136" s="24">
        <v>8.486468865197999</v>
      </c>
      <c r="F136" s="24">
        <v>22.8158613248226</v>
      </c>
      <c r="G136" s="24" t="s">
        <v>59</v>
      </c>
      <c r="H136" s="24">
        <v>-21.890348244762578</v>
      </c>
      <c r="I136" s="24">
        <v>68.94965175523743</v>
      </c>
      <c r="J136" s="24" t="s">
        <v>73</v>
      </c>
      <c r="K136" s="24">
        <v>1.800639694824022</v>
      </c>
      <c r="M136" s="24" t="s">
        <v>68</v>
      </c>
      <c r="N136" s="24">
        <v>1.0289864233894188</v>
      </c>
      <c r="X136" s="24">
        <v>67.5</v>
      </c>
    </row>
    <row r="137" spans="1:24" ht="12.75" hidden="1">
      <c r="A137" s="24">
        <v>1519</v>
      </c>
      <c r="B137" s="24">
        <v>130.4199981689453</v>
      </c>
      <c r="C137" s="24">
        <v>141.52000427246094</v>
      </c>
      <c r="D137" s="24">
        <v>8.726353645324707</v>
      </c>
      <c r="E137" s="24">
        <v>8.964298248291016</v>
      </c>
      <c r="F137" s="24">
        <v>26.959018092577523</v>
      </c>
      <c r="G137" s="24" t="s">
        <v>56</v>
      </c>
      <c r="H137" s="24">
        <v>10.633246585260139</v>
      </c>
      <c r="I137" s="24">
        <v>73.55324475420545</v>
      </c>
      <c r="J137" s="24" t="s">
        <v>62</v>
      </c>
      <c r="K137" s="24">
        <v>1.2183475355007696</v>
      </c>
      <c r="L137" s="24">
        <v>0.4798791523968589</v>
      </c>
      <c r="M137" s="24">
        <v>0.2884275001627894</v>
      </c>
      <c r="N137" s="24">
        <v>0.013222362799572758</v>
      </c>
      <c r="O137" s="24">
        <v>0.048930837001071856</v>
      </c>
      <c r="P137" s="24">
        <v>0.013766221468811287</v>
      </c>
      <c r="Q137" s="24">
        <v>0.005956008494972617</v>
      </c>
      <c r="R137" s="24">
        <v>0.000203508980379916</v>
      </c>
      <c r="S137" s="24">
        <v>0.0006419793656110506</v>
      </c>
      <c r="T137" s="24">
        <v>0.00020260010660927427</v>
      </c>
      <c r="U137" s="24">
        <v>0.00013026729191205095</v>
      </c>
      <c r="V137" s="24">
        <v>7.562227801323095E-06</v>
      </c>
      <c r="W137" s="24">
        <v>4.003274435079944E-05</v>
      </c>
      <c r="X137" s="24">
        <v>67.5</v>
      </c>
    </row>
    <row r="138" spans="1:24" ht="12.75" hidden="1">
      <c r="A138" s="24">
        <v>1518</v>
      </c>
      <c r="B138" s="24">
        <v>126.0999984741211</v>
      </c>
      <c r="C138" s="24">
        <v>125.30000305175781</v>
      </c>
      <c r="D138" s="24">
        <v>8.89964771270752</v>
      </c>
      <c r="E138" s="24">
        <v>9.290257453918457</v>
      </c>
      <c r="F138" s="24">
        <v>24.87303893336437</v>
      </c>
      <c r="G138" s="24" t="s">
        <v>57</v>
      </c>
      <c r="H138" s="24">
        <v>7.928511996055505</v>
      </c>
      <c r="I138" s="24">
        <v>66.5285104701766</v>
      </c>
      <c r="J138" s="24" t="s">
        <v>60</v>
      </c>
      <c r="K138" s="24">
        <v>-1.1484864567898712</v>
      </c>
      <c r="L138" s="24">
        <v>-0.0026112042710550744</v>
      </c>
      <c r="M138" s="24">
        <v>0.2707767515566531</v>
      </c>
      <c r="N138" s="24">
        <v>0.00013651492603344005</v>
      </c>
      <c r="O138" s="24">
        <v>-0.04629852057580728</v>
      </c>
      <c r="P138" s="24">
        <v>-0.00029854790202224203</v>
      </c>
      <c r="Q138" s="24">
        <v>0.005535746154008774</v>
      </c>
      <c r="R138" s="24">
        <v>1.0944845505345244E-05</v>
      </c>
      <c r="S138" s="24">
        <v>-0.0006200757578002185</v>
      </c>
      <c r="T138" s="24">
        <v>-2.1248841624348464E-05</v>
      </c>
      <c r="U138" s="24">
        <v>0.00011688778547748443</v>
      </c>
      <c r="V138" s="24">
        <v>8.520083820469883E-07</v>
      </c>
      <c r="W138" s="24">
        <v>-3.898944437930631E-05</v>
      </c>
      <c r="X138" s="24">
        <v>67.5</v>
      </c>
    </row>
    <row r="139" spans="1:24" ht="12.75" hidden="1">
      <c r="A139" s="24">
        <v>1517</v>
      </c>
      <c r="B139" s="24">
        <v>125.16000366210938</v>
      </c>
      <c r="C139" s="24">
        <v>100.86000061035156</v>
      </c>
      <c r="D139" s="24">
        <v>9.330572128295898</v>
      </c>
      <c r="E139" s="24">
        <v>9.819579124450684</v>
      </c>
      <c r="F139" s="24">
        <v>22.58045459532217</v>
      </c>
      <c r="G139" s="24" t="s">
        <v>58</v>
      </c>
      <c r="H139" s="24">
        <v>-0.05515732499141279</v>
      </c>
      <c r="I139" s="24">
        <v>57.60484633711796</v>
      </c>
      <c r="J139" s="24" t="s">
        <v>61</v>
      </c>
      <c r="K139" s="24">
        <v>-0.4066319906636056</v>
      </c>
      <c r="L139" s="24">
        <v>-0.47987204806842265</v>
      </c>
      <c r="M139" s="24">
        <v>-0.09934975423513852</v>
      </c>
      <c r="N139" s="24">
        <v>0.013221658053303892</v>
      </c>
      <c r="O139" s="24">
        <v>-0.015832681456942558</v>
      </c>
      <c r="P139" s="24">
        <v>-0.013762983785449974</v>
      </c>
      <c r="Q139" s="24">
        <v>-0.0021976241058386326</v>
      </c>
      <c r="R139" s="24">
        <v>0.00020321445679906034</v>
      </c>
      <c r="S139" s="24">
        <v>-0.000166263527145468</v>
      </c>
      <c r="T139" s="24">
        <v>-0.00020148272860896204</v>
      </c>
      <c r="U139" s="24">
        <v>-5.7504894993983544E-05</v>
      </c>
      <c r="V139" s="24">
        <v>7.51407818937397E-06</v>
      </c>
      <c r="W139" s="24">
        <v>-9.079859428947338E-06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1520</v>
      </c>
      <c r="B141" s="100">
        <v>134.18</v>
      </c>
      <c r="C141" s="100">
        <v>141.88</v>
      </c>
      <c r="D141" s="100">
        <v>8.607466651278598</v>
      </c>
      <c r="E141" s="100">
        <v>9.0290644398688</v>
      </c>
      <c r="F141" s="100">
        <v>25.680004196319537</v>
      </c>
      <c r="G141" s="100" t="s">
        <v>59</v>
      </c>
      <c r="H141" s="100">
        <v>4.362608365224531</v>
      </c>
      <c r="I141" s="100">
        <v>71.04260836522454</v>
      </c>
      <c r="J141" s="100" t="s">
        <v>73</v>
      </c>
      <c r="K141" s="100">
        <v>0.2813553275609562</v>
      </c>
      <c r="M141" s="100" t="s">
        <v>68</v>
      </c>
      <c r="N141" s="100">
        <v>0.1487880056875482</v>
      </c>
      <c r="X141" s="100">
        <v>67.5</v>
      </c>
    </row>
    <row r="142" spans="1:24" s="100" customFormat="1" ht="12.75">
      <c r="A142" s="100">
        <v>1517</v>
      </c>
      <c r="B142" s="100">
        <v>136.66000366210938</v>
      </c>
      <c r="C142" s="100">
        <v>110.95999908447266</v>
      </c>
      <c r="D142" s="100">
        <v>9.098159790039062</v>
      </c>
      <c r="E142" s="100">
        <v>9.678276062011719</v>
      </c>
      <c r="F142" s="100">
        <v>27.311515353946927</v>
      </c>
      <c r="G142" s="100" t="s">
        <v>56</v>
      </c>
      <c r="H142" s="100">
        <v>2.328568461138744</v>
      </c>
      <c r="I142" s="100">
        <v>71.48857212324812</v>
      </c>
      <c r="J142" s="100" t="s">
        <v>62</v>
      </c>
      <c r="K142" s="100">
        <v>0.5092259735229736</v>
      </c>
      <c r="L142" s="100">
        <v>0.08152104989855026</v>
      </c>
      <c r="M142" s="100">
        <v>0.12055213499703415</v>
      </c>
      <c r="N142" s="100">
        <v>0.02087168546354205</v>
      </c>
      <c r="O142" s="100">
        <v>0.020451496818020897</v>
      </c>
      <c r="P142" s="100">
        <v>0.0023385447971906196</v>
      </c>
      <c r="Q142" s="100">
        <v>0.0024893948145281535</v>
      </c>
      <c r="R142" s="100">
        <v>0.0003212504306617694</v>
      </c>
      <c r="S142" s="100">
        <v>0.00026831732142025956</v>
      </c>
      <c r="T142" s="100">
        <v>3.441904538569793E-05</v>
      </c>
      <c r="U142" s="100">
        <v>5.4446502912571756E-05</v>
      </c>
      <c r="V142" s="100">
        <v>1.1919902139724781E-05</v>
      </c>
      <c r="W142" s="100">
        <v>1.6731191722421243E-05</v>
      </c>
      <c r="X142" s="100">
        <v>67.5</v>
      </c>
    </row>
    <row r="143" spans="1:24" s="100" customFormat="1" ht="12.75">
      <c r="A143" s="100">
        <v>1518</v>
      </c>
      <c r="B143" s="100">
        <v>124.5199966430664</v>
      </c>
      <c r="C143" s="100">
        <v>124.0199966430664</v>
      </c>
      <c r="D143" s="100">
        <v>9.002669334411621</v>
      </c>
      <c r="E143" s="100">
        <v>9.309114456176758</v>
      </c>
      <c r="F143" s="100">
        <v>19.694564026858814</v>
      </c>
      <c r="G143" s="100" t="s">
        <v>57</v>
      </c>
      <c r="H143" s="100">
        <v>-4.948745699458158</v>
      </c>
      <c r="I143" s="100">
        <v>52.07125094360825</v>
      </c>
      <c r="J143" s="100" t="s">
        <v>60</v>
      </c>
      <c r="K143" s="100">
        <v>0.35672310687087466</v>
      </c>
      <c r="L143" s="100">
        <v>0.0004435196909372398</v>
      </c>
      <c r="M143" s="100">
        <v>-0.08542171975470243</v>
      </c>
      <c r="N143" s="100">
        <v>0.0002160255650525079</v>
      </c>
      <c r="O143" s="100">
        <v>0.014168347915144468</v>
      </c>
      <c r="P143" s="100">
        <v>5.0708076097536566E-05</v>
      </c>
      <c r="Q143" s="100">
        <v>-0.0018094441404121141</v>
      </c>
      <c r="R143" s="100">
        <v>1.7374499478764396E-05</v>
      </c>
      <c r="S143" s="100">
        <v>0.00017239190951500894</v>
      </c>
      <c r="T143" s="100">
        <v>3.6075825308644318E-06</v>
      </c>
      <c r="U143" s="100">
        <v>-4.241314430203016E-05</v>
      </c>
      <c r="V143" s="100">
        <v>1.3737722361016386E-06</v>
      </c>
      <c r="W143" s="100">
        <v>1.0316330840800821E-05</v>
      </c>
      <c r="X143" s="100">
        <v>67.5</v>
      </c>
    </row>
    <row r="144" spans="1:24" s="100" customFormat="1" ht="12.75">
      <c r="A144" s="100">
        <v>1519</v>
      </c>
      <c r="B144" s="100">
        <v>142.22000122070312</v>
      </c>
      <c r="C144" s="100">
        <v>138.4199981689453</v>
      </c>
      <c r="D144" s="100">
        <v>8.760729789733887</v>
      </c>
      <c r="E144" s="100">
        <v>9.189148902893066</v>
      </c>
      <c r="F144" s="100">
        <v>24.875716588946162</v>
      </c>
      <c r="G144" s="100" t="s">
        <v>58</v>
      </c>
      <c r="H144" s="100">
        <v>-7.083507908116658</v>
      </c>
      <c r="I144" s="100">
        <v>67.63649331258647</v>
      </c>
      <c r="J144" s="100" t="s">
        <v>61</v>
      </c>
      <c r="K144" s="100">
        <v>-0.3634002162008311</v>
      </c>
      <c r="L144" s="100">
        <v>0.08151984339316208</v>
      </c>
      <c r="M144" s="100">
        <v>-0.08506437001760624</v>
      </c>
      <c r="N144" s="100">
        <v>0.02087056748256444</v>
      </c>
      <c r="O144" s="100">
        <v>-0.01474861483166946</v>
      </c>
      <c r="P144" s="100">
        <v>0.002337994965667335</v>
      </c>
      <c r="Q144" s="100">
        <v>-0.0017096778776506192</v>
      </c>
      <c r="R144" s="100">
        <v>0.0003207802456016186</v>
      </c>
      <c r="S144" s="100">
        <v>-0.0002056093735896101</v>
      </c>
      <c r="T144" s="100">
        <v>3.4229461484892455E-05</v>
      </c>
      <c r="U144" s="100">
        <v>-3.4140106470599225E-05</v>
      </c>
      <c r="V144" s="100">
        <v>1.1840473675657224E-05</v>
      </c>
      <c r="W144" s="100">
        <v>-1.3172171211898173E-05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1520</v>
      </c>
      <c r="B146" s="24">
        <v>134.18</v>
      </c>
      <c r="C146" s="24">
        <v>141.88</v>
      </c>
      <c r="D146" s="24">
        <v>8.607466651278598</v>
      </c>
      <c r="E146" s="24">
        <v>9.0290644398688</v>
      </c>
      <c r="F146" s="24">
        <v>23.143505939050456</v>
      </c>
      <c r="G146" s="24" t="s">
        <v>59</v>
      </c>
      <c r="H146" s="24">
        <v>-2.6545031170262376</v>
      </c>
      <c r="I146" s="24">
        <v>64.02549688297377</v>
      </c>
      <c r="J146" s="24" t="s">
        <v>73</v>
      </c>
      <c r="K146" s="24">
        <v>0.443511215984271</v>
      </c>
      <c r="M146" s="24" t="s">
        <v>68</v>
      </c>
      <c r="N146" s="24">
        <v>0.3334896471577463</v>
      </c>
      <c r="X146" s="24">
        <v>67.5</v>
      </c>
    </row>
    <row r="147" spans="1:24" ht="12.75" hidden="1">
      <c r="A147" s="24">
        <v>1517</v>
      </c>
      <c r="B147" s="24">
        <v>136.66000366210938</v>
      </c>
      <c r="C147" s="24">
        <v>110.95999908447266</v>
      </c>
      <c r="D147" s="24">
        <v>9.098159790039062</v>
      </c>
      <c r="E147" s="24">
        <v>9.678276062011719</v>
      </c>
      <c r="F147" s="24">
        <v>27.311515353946927</v>
      </c>
      <c r="G147" s="24" t="s">
        <v>56</v>
      </c>
      <c r="H147" s="24">
        <v>2.328568461138744</v>
      </c>
      <c r="I147" s="24">
        <v>71.48857212324812</v>
      </c>
      <c r="J147" s="24" t="s">
        <v>62</v>
      </c>
      <c r="K147" s="24">
        <v>0.4344348981274152</v>
      </c>
      <c r="L147" s="24">
        <v>0.49320092211975186</v>
      </c>
      <c r="M147" s="24">
        <v>0.10284685526870542</v>
      </c>
      <c r="N147" s="24">
        <v>0.021061762911740688</v>
      </c>
      <c r="O147" s="24">
        <v>0.01744769921552853</v>
      </c>
      <c r="P147" s="24">
        <v>0.014148360755272186</v>
      </c>
      <c r="Q147" s="24">
        <v>0.0021238081603337853</v>
      </c>
      <c r="R147" s="24">
        <v>0.0003241706197122284</v>
      </c>
      <c r="S147" s="24">
        <v>0.00022888869599024589</v>
      </c>
      <c r="T147" s="24">
        <v>0.00020817133008032516</v>
      </c>
      <c r="U147" s="24">
        <v>4.644207819522743E-05</v>
      </c>
      <c r="V147" s="24">
        <v>1.2020820939382342E-05</v>
      </c>
      <c r="W147" s="24">
        <v>1.4266512699360531E-05</v>
      </c>
      <c r="X147" s="24">
        <v>67.5</v>
      </c>
    </row>
    <row r="148" spans="1:24" ht="12.75" hidden="1">
      <c r="A148" s="24">
        <v>1519</v>
      </c>
      <c r="B148" s="24">
        <v>142.22000122070312</v>
      </c>
      <c r="C148" s="24">
        <v>138.4199981689453</v>
      </c>
      <c r="D148" s="24">
        <v>8.760729789733887</v>
      </c>
      <c r="E148" s="24">
        <v>9.189148902893066</v>
      </c>
      <c r="F148" s="24">
        <v>22.8281060028451</v>
      </c>
      <c r="G148" s="24" t="s">
        <v>57</v>
      </c>
      <c r="H148" s="24">
        <v>-12.650913342183514</v>
      </c>
      <c r="I148" s="24">
        <v>62.06908787851961</v>
      </c>
      <c r="J148" s="24" t="s">
        <v>60</v>
      </c>
      <c r="K148" s="24">
        <v>0.38526704692509545</v>
      </c>
      <c r="L148" s="24">
        <v>-0.002683706627720632</v>
      </c>
      <c r="M148" s="24">
        <v>-0.09066082853833873</v>
      </c>
      <c r="N148" s="24">
        <v>0.00021810302196430647</v>
      </c>
      <c r="O148" s="24">
        <v>0.015559171059584865</v>
      </c>
      <c r="P148" s="24">
        <v>-0.000307109909450978</v>
      </c>
      <c r="Q148" s="24">
        <v>-0.0018451871846853268</v>
      </c>
      <c r="R148" s="24">
        <v>1.752375654284436E-05</v>
      </c>
      <c r="S148" s="24">
        <v>0.00021064358476982156</v>
      </c>
      <c r="T148" s="24">
        <v>-2.187263522225177E-05</v>
      </c>
      <c r="U148" s="24">
        <v>-3.8390672093634866E-05</v>
      </c>
      <c r="V148" s="24">
        <v>1.3855681077604219E-06</v>
      </c>
      <c r="W148" s="24">
        <v>1.3307700715733187E-05</v>
      </c>
      <c r="X148" s="24">
        <v>67.5</v>
      </c>
    </row>
    <row r="149" spans="1:24" ht="12.75" hidden="1">
      <c r="A149" s="24">
        <v>1518</v>
      </c>
      <c r="B149" s="24">
        <v>124.5199966430664</v>
      </c>
      <c r="C149" s="24">
        <v>124.0199966430664</v>
      </c>
      <c r="D149" s="24">
        <v>9.002669334411621</v>
      </c>
      <c r="E149" s="24">
        <v>9.309114456176758</v>
      </c>
      <c r="F149" s="24">
        <v>24.435902295954673</v>
      </c>
      <c r="G149" s="24" t="s">
        <v>58</v>
      </c>
      <c r="H149" s="24">
        <v>7.587069487002751</v>
      </c>
      <c r="I149" s="24">
        <v>64.60706613006916</v>
      </c>
      <c r="J149" s="24" t="s">
        <v>61</v>
      </c>
      <c r="K149" s="24">
        <v>0.20075602921106483</v>
      </c>
      <c r="L149" s="24">
        <v>-0.4931936204965651</v>
      </c>
      <c r="M149" s="24">
        <v>0.048560166879902555</v>
      </c>
      <c r="N149" s="24">
        <v>0.02106063360922899</v>
      </c>
      <c r="O149" s="24">
        <v>0.007895213984062219</v>
      </c>
      <c r="P149" s="24">
        <v>-0.014145027238038219</v>
      </c>
      <c r="Q149" s="24">
        <v>0.001051591819753946</v>
      </c>
      <c r="R149" s="24">
        <v>0.00032369663056824877</v>
      </c>
      <c r="S149" s="24">
        <v>8.955063007837638E-05</v>
      </c>
      <c r="T149" s="24">
        <v>-0.00020701905829137085</v>
      </c>
      <c r="U149" s="24">
        <v>2.6134707254733576E-05</v>
      </c>
      <c r="V149" s="24">
        <v>1.194070086198671E-05</v>
      </c>
      <c r="W149" s="24">
        <v>5.141836856755544E-06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1520</v>
      </c>
      <c r="B151" s="24">
        <v>134.18</v>
      </c>
      <c r="C151" s="24">
        <v>141.88</v>
      </c>
      <c r="D151" s="24">
        <v>8.607466651278598</v>
      </c>
      <c r="E151" s="24">
        <v>9.0290644398688</v>
      </c>
      <c r="F151" s="24">
        <v>25.680004196319537</v>
      </c>
      <c r="G151" s="24" t="s">
        <v>59</v>
      </c>
      <c r="H151" s="24">
        <v>4.362608365224531</v>
      </c>
      <c r="I151" s="24">
        <v>71.04260836522454</v>
      </c>
      <c r="J151" s="24" t="s">
        <v>73</v>
      </c>
      <c r="K151" s="24">
        <v>0.8746864361840179</v>
      </c>
      <c r="M151" s="24" t="s">
        <v>68</v>
      </c>
      <c r="N151" s="24">
        <v>0.45371267960208067</v>
      </c>
      <c r="X151" s="24">
        <v>67.5</v>
      </c>
    </row>
    <row r="152" spans="1:24" ht="12.75" hidden="1">
      <c r="A152" s="24">
        <v>1518</v>
      </c>
      <c r="B152" s="24">
        <v>124.5199966430664</v>
      </c>
      <c r="C152" s="24">
        <v>124.0199966430664</v>
      </c>
      <c r="D152" s="24">
        <v>9.002669334411621</v>
      </c>
      <c r="E152" s="24">
        <v>9.309114456176758</v>
      </c>
      <c r="F152" s="24">
        <v>24.876591109688288</v>
      </c>
      <c r="G152" s="24" t="s">
        <v>56</v>
      </c>
      <c r="H152" s="24">
        <v>8.752224388460306</v>
      </c>
      <c r="I152" s="24">
        <v>65.77222103152671</v>
      </c>
      <c r="J152" s="24" t="s">
        <v>62</v>
      </c>
      <c r="K152" s="24">
        <v>0.9077506426959612</v>
      </c>
      <c r="L152" s="24">
        <v>0.05237108760436201</v>
      </c>
      <c r="M152" s="24">
        <v>0.21489737758066932</v>
      </c>
      <c r="N152" s="24">
        <v>0.020004719879160658</v>
      </c>
      <c r="O152" s="24">
        <v>0.03645710279278014</v>
      </c>
      <c r="P152" s="24">
        <v>0.0015022709716879942</v>
      </c>
      <c r="Q152" s="24">
        <v>0.004437642676781082</v>
      </c>
      <c r="R152" s="24">
        <v>0.0003078830696984301</v>
      </c>
      <c r="S152" s="24">
        <v>0.0004783172444155249</v>
      </c>
      <c r="T152" s="24">
        <v>2.2109326948984675E-05</v>
      </c>
      <c r="U152" s="24">
        <v>9.706040862068524E-05</v>
      </c>
      <c r="V152" s="24">
        <v>1.1424854295460304E-05</v>
      </c>
      <c r="W152" s="24">
        <v>2.9826924895192255E-05</v>
      </c>
      <c r="X152" s="24">
        <v>67.5</v>
      </c>
    </row>
    <row r="153" spans="1:24" ht="12.75" hidden="1">
      <c r="A153" s="24">
        <v>1517</v>
      </c>
      <c r="B153" s="24">
        <v>136.66000366210938</v>
      </c>
      <c r="C153" s="24">
        <v>110.95999908447266</v>
      </c>
      <c r="D153" s="24">
        <v>9.098159790039062</v>
      </c>
      <c r="E153" s="24">
        <v>9.678276062011719</v>
      </c>
      <c r="F153" s="24">
        <v>24.28891880848541</v>
      </c>
      <c r="G153" s="24" t="s">
        <v>57</v>
      </c>
      <c r="H153" s="24">
        <v>-5.583153328713507</v>
      </c>
      <c r="I153" s="24">
        <v>63.57685033339587</v>
      </c>
      <c r="J153" s="24" t="s">
        <v>60</v>
      </c>
      <c r="K153" s="24">
        <v>0.3793293562204998</v>
      </c>
      <c r="L153" s="24">
        <v>0.00028508823970631607</v>
      </c>
      <c r="M153" s="24">
        <v>-0.0920142817521866</v>
      </c>
      <c r="N153" s="24">
        <v>0.00020715995771995808</v>
      </c>
      <c r="O153" s="24">
        <v>0.014876389988472549</v>
      </c>
      <c r="P153" s="24">
        <v>3.2585046744025135E-05</v>
      </c>
      <c r="Q153" s="24">
        <v>-0.00200467627951224</v>
      </c>
      <c r="R153" s="24">
        <v>1.666238143135123E-05</v>
      </c>
      <c r="S153" s="24">
        <v>0.0001652387020302625</v>
      </c>
      <c r="T153" s="24">
        <v>2.315422931083538E-06</v>
      </c>
      <c r="U153" s="24">
        <v>-5.056983863543692E-05</v>
      </c>
      <c r="V153" s="24">
        <v>1.317163296854992E-06</v>
      </c>
      <c r="W153" s="24">
        <v>9.365832890749544E-06</v>
      </c>
      <c r="X153" s="24">
        <v>67.5</v>
      </c>
    </row>
    <row r="154" spans="1:24" ht="12.75" hidden="1">
      <c r="A154" s="24">
        <v>1519</v>
      </c>
      <c r="B154" s="24">
        <v>142.22000122070312</v>
      </c>
      <c r="C154" s="24">
        <v>138.4199981689453</v>
      </c>
      <c r="D154" s="24">
        <v>8.760729789733887</v>
      </c>
      <c r="E154" s="24">
        <v>9.189148902893066</v>
      </c>
      <c r="F154" s="24">
        <v>22.8281060028451</v>
      </c>
      <c r="G154" s="24" t="s">
        <v>58</v>
      </c>
      <c r="H154" s="24">
        <v>-12.650913342183514</v>
      </c>
      <c r="I154" s="24">
        <v>62.06908787851961</v>
      </c>
      <c r="J154" s="24" t="s">
        <v>61</v>
      </c>
      <c r="K154" s="24">
        <v>-0.8246941668426373</v>
      </c>
      <c r="L154" s="24">
        <v>0.05237031164275559</v>
      </c>
      <c r="M154" s="24">
        <v>-0.19420158301280138</v>
      </c>
      <c r="N154" s="24">
        <v>0.02000364722233431</v>
      </c>
      <c r="O154" s="24">
        <v>-0.03328383038284823</v>
      </c>
      <c r="P154" s="24">
        <v>0.0015019175367193367</v>
      </c>
      <c r="Q154" s="24">
        <v>-0.00395903340995624</v>
      </c>
      <c r="R154" s="24">
        <v>0.00030743186180349705</v>
      </c>
      <c r="S154" s="24">
        <v>-0.0004488691988281387</v>
      </c>
      <c r="T154" s="24">
        <v>2.1987750107441928E-05</v>
      </c>
      <c r="U154" s="24">
        <v>-8.28457261541008E-05</v>
      </c>
      <c r="V154" s="24">
        <v>1.1348672896947723E-05</v>
      </c>
      <c r="W154" s="24">
        <v>-2.831830897080533E-05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1520</v>
      </c>
      <c r="B156" s="24">
        <v>134.18</v>
      </c>
      <c r="C156" s="24">
        <v>141.88</v>
      </c>
      <c r="D156" s="24">
        <v>8.607466651278598</v>
      </c>
      <c r="E156" s="24">
        <v>9.0290644398688</v>
      </c>
      <c r="F156" s="24">
        <v>21.081720654414553</v>
      </c>
      <c r="G156" s="24" t="s">
        <v>59</v>
      </c>
      <c r="H156" s="24">
        <v>-8.358341924442186</v>
      </c>
      <c r="I156" s="24">
        <v>58.32165807555783</v>
      </c>
      <c r="J156" s="24" t="s">
        <v>73</v>
      </c>
      <c r="K156" s="24">
        <v>0.33893210074145375</v>
      </c>
      <c r="M156" s="24" t="s">
        <v>68</v>
      </c>
      <c r="N156" s="24">
        <v>0.28110097714477655</v>
      </c>
      <c r="X156" s="24">
        <v>67.5</v>
      </c>
    </row>
    <row r="157" spans="1:24" ht="12.75" hidden="1">
      <c r="A157" s="24">
        <v>1518</v>
      </c>
      <c r="B157" s="24">
        <v>124.5199966430664</v>
      </c>
      <c r="C157" s="24">
        <v>124.0199966430664</v>
      </c>
      <c r="D157" s="24">
        <v>9.002669334411621</v>
      </c>
      <c r="E157" s="24">
        <v>9.309114456176758</v>
      </c>
      <c r="F157" s="24">
        <v>24.876591109688288</v>
      </c>
      <c r="G157" s="24" t="s">
        <v>56</v>
      </c>
      <c r="H157" s="24">
        <v>8.752224388460306</v>
      </c>
      <c r="I157" s="24">
        <v>65.77222103152671</v>
      </c>
      <c r="J157" s="24" t="s">
        <v>62</v>
      </c>
      <c r="K157" s="24">
        <v>0.29360173428021386</v>
      </c>
      <c r="L157" s="24">
        <v>0.497090049710573</v>
      </c>
      <c r="M157" s="24">
        <v>0.06950630765377165</v>
      </c>
      <c r="N157" s="24">
        <v>0.02135061900448921</v>
      </c>
      <c r="O157" s="24">
        <v>0.011791742958261771</v>
      </c>
      <c r="P157" s="24">
        <v>0.014259967118756345</v>
      </c>
      <c r="Q157" s="24">
        <v>0.0014352940035146197</v>
      </c>
      <c r="R157" s="24">
        <v>0.00032860446410069106</v>
      </c>
      <c r="S157" s="24">
        <v>0.000154732590275948</v>
      </c>
      <c r="T157" s="24">
        <v>0.00020983141422834792</v>
      </c>
      <c r="U157" s="24">
        <v>3.138632161188057E-05</v>
      </c>
      <c r="V157" s="24">
        <v>1.2191826867959769E-05</v>
      </c>
      <c r="W157" s="24">
        <v>9.652880264423238E-06</v>
      </c>
      <c r="X157" s="24">
        <v>67.5</v>
      </c>
    </row>
    <row r="158" spans="1:24" ht="12.75" hidden="1">
      <c r="A158" s="24">
        <v>1519</v>
      </c>
      <c r="B158" s="24">
        <v>142.22000122070312</v>
      </c>
      <c r="C158" s="24">
        <v>138.4199981689453</v>
      </c>
      <c r="D158" s="24">
        <v>8.760729789733887</v>
      </c>
      <c r="E158" s="24">
        <v>9.189148902893066</v>
      </c>
      <c r="F158" s="24">
        <v>24.875716588946162</v>
      </c>
      <c r="G158" s="24" t="s">
        <v>57</v>
      </c>
      <c r="H158" s="24">
        <v>-7.083507908116658</v>
      </c>
      <c r="I158" s="24">
        <v>67.63649331258647</v>
      </c>
      <c r="J158" s="24" t="s">
        <v>60</v>
      </c>
      <c r="K158" s="24">
        <v>-0.05015841070941469</v>
      </c>
      <c r="L158" s="24">
        <v>-0.0027047789639061052</v>
      </c>
      <c r="M158" s="24">
        <v>0.011095033187835779</v>
      </c>
      <c r="N158" s="24">
        <v>0.00022100208345210526</v>
      </c>
      <c r="O158" s="24">
        <v>-0.0021395136432909097</v>
      </c>
      <c r="P158" s="24">
        <v>-0.000309437332442134</v>
      </c>
      <c r="Q158" s="24">
        <v>0.00019184050431501133</v>
      </c>
      <c r="R158" s="24">
        <v>1.775164251263801E-05</v>
      </c>
      <c r="S158" s="24">
        <v>-3.8295125922411595E-05</v>
      </c>
      <c r="T158" s="24">
        <v>-2.2035107407735702E-05</v>
      </c>
      <c r="U158" s="24">
        <v>1.728903865814832E-06</v>
      </c>
      <c r="V158" s="24">
        <v>1.399033931723813E-06</v>
      </c>
      <c r="W158" s="24">
        <v>-2.701814707380957E-06</v>
      </c>
      <c r="X158" s="24">
        <v>67.5</v>
      </c>
    </row>
    <row r="159" spans="1:24" ht="12.75" hidden="1">
      <c r="A159" s="24">
        <v>1517</v>
      </c>
      <c r="B159" s="24">
        <v>136.66000366210938</v>
      </c>
      <c r="C159" s="24">
        <v>110.95999908447266</v>
      </c>
      <c r="D159" s="24">
        <v>9.098159790039062</v>
      </c>
      <c r="E159" s="24">
        <v>9.678276062011719</v>
      </c>
      <c r="F159" s="24">
        <v>26.890249907361238</v>
      </c>
      <c r="G159" s="24" t="s">
        <v>58</v>
      </c>
      <c r="H159" s="24">
        <v>1.2258956555113087</v>
      </c>
      <c r="I159" s="24">
        <v>70.38589931762068</v>
      </c>
      <c r="J159" s="24" t="s">
        <v>61</v>
      </c>
      <c r="K159" s="24">
        <v>-0.2892855202174056</v>
      </c>
      <c r="L159" s="24">
        <v>-0.4970826910002161</v>
      </c>
      <c r="M159" s="24">
        <v>-0.06861506425138417</v>
      </c>
      <c r="N159" s="24">
        <v>0.021349475168115157</v>
      </c>
      <c r="O159" s="24">
        <v>-0.011596020151926614</v>
      </c>
      <c r="P159" s="24">
        <v>-0.01425660937128121</v>
      </c>
      <c r="Q159" s="24">
        <v>-0.0014224155853438851</v>
      </c>
      <c r="R159" s="24">
        <v>0.0003281246303083721</v>
      </c>
      <c r="S159" s="24">
        <v>-0.00014991883745577484</v>
      </c>
      <c r="T159" s="24">
        <v>-0.0002086712161238298</v>
      </c>
      <c r="U159" s="24">
        <v>-3.1338667421368955E-05</v>
      </c>
      <c r="V159" s="24">
        <v>1.2111290040131608E-05</v>
      </c>
      <c r="W159" s="24">
        <v>-9.267054261537027E-06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1520</v>
      </c>
      <c r="B161" s="24">
        <v>134.18</v>
      </c>
      <c r="C161" s="24">
        <v>141.88</v>
      </c>
      <c r="D161" s="24">
        <v>8.607466651278598</v>
      </c>
      <c r="E161" s="24">
        <v>9.0290644398688</v>
      </c>
      <c r="F161" s="24">
        <v>23.143505939050456</v>
      </c>
      <c r="G161" s="24" t="s">
        <v>59</v>
      </c>
      <c r="H161" s="24">
        <v>-2.6545031170262376</v>
      </c>
      <c r="I161" s="24">
        <v>64.02549688297377</v>
      </c>
      <c r="J161" s="24" t="s">
        <v>73</v>
      </c>
      <c r="K161" s="24">
        <v>0.08106278756362245</v>
      </c>
      <c r="M161" s="24" t="s">
        <v>68</v>
      </c>
      <c r="N161" s="24">
        <v>0.04353284454977841</v>
      </c>
      <c r="X161" s="24">
        <v>67.5</v>
      </c>
    </row>
    <row r="162" spans="1:24" ht="12.75" hidden="1">
      <c r="A162" s="24">
        <v>1519</v>
      </c>
      <c r="B162" s="24">
        <v>142.22000122070312</v>
      </c>
      <c r="C162" s="24">
        <v>138.4199981689453</v>
      </c>
      <c r="D162" s="24">
        <v>8.760729789733887</v>
      </c>
      <c r="E162" s="24">
        <v>9.189148902893066</v>
      </c>
      <c r="F162" s="24">
        <v>27.83216848291947</v>
      </c>
      <c r="G162" s="24" t="s">
        <v>56</v>
      </c>
      <c r="H162" s="24">
        <v>0.9550158482026205</v>
      </c>
      <c r="I162" s="24">
        <v>75.67501706890575</v>
      </c>
      <c r="J162" s="24" t="s">
        <v>62</v>
      </c>
      <c r="K162" s="24">
        <v>0.2717286241222771</v>
      </c>
      <c r="L162" s="24">
        <v>0.05016162666321582</v>
      </c>
      <c r="M162" s="24">
        <v>0.0643281711889084</v>
      </c>
      <c r="N162" s="24">
        <v>0.02118914128359706</v>
      </c>
      <c r="O162" s="24">
        <v>0.010913142466233748</v>
      </c>
      <c r="P162" s="24">
        <v>0.0014389745542122468</v>
      </c>
      <c r="Q162" s="24">
        <v>0.001328370773157045</v>
      </c>
      <c r="R162" s="24">
        <v>0.00032615244441224216</v>
      </c>
      <c r="S162" s="24">
        <v>0.0001431810243434896</v>
      </c>
      <c r="T162" s="24">
        <v>2.1169035828246227E-05</v>
      </c>
      <c r="U162" s="24">
        <v>2.9052965317978532E-05</v>
      </c>
      <c r="V162" s="24">
        <v>1.2106727389531583E-05</v>
      </c>
      <c r="W162" s="24">
        <v>8.92892401149354E-06</v>
      </c>
      <c r="X162" s="24">
        <v>67.5</v>
      </c>
    </row>
    <row r="163" spans="1:24" ht="12.75" hidden="1">
      <c r="A163" s="24">
        <v>1517</v>
      </c>
      <c r="B163" s="24">
        <v>136.66000366210938</v>
      </c>
      <c r="C163" s="24">
        <v>110.95999908447266</v>
      </c>
      <c r="D163" s="24">
        <v>9.098159790039062</v>
      </c>
      <c r="E163" s="24">
        <v>9.678276062011719</v>
      </c>
      <c r="F163" s="24">
        <v>26.890249907361238</v>
      </c>
      <c r="G163" s="24" t="s">
        <v>57</v>
      </c>
      <c r="H163" s="24">
        <v>1.2258956555113087</v>
      </c>
      <c r="I163" s="24">
        <v>70.38589931762068</v>
      </c>
      <c r="J163" s="24" t="s">
        <v>60</v>
      </c>
      <c r="K163" s="24">
        <v>-0.1501306183615873</v>
      </c>
      <c r="L163" s="24">
        <v>0.00027275378943666007</v>
      </c>
      <c r="M163" s="24">
        <v>0.03492962913371006</v>
      </c>
      <c r="N163" s="24">
        <v>0.0002190910782382881</v>
      </c>
      <c r="O163" s="24">
        <v>-0.0061272687475375336</v>
      </c>
      <c r="P163" s="24">
        <v>3.1254033178010716E-05</v>
      </c>
      <c r="Q163" s="24">
        <v>0.0006917692163714264</v>
      </c>
      <c r="R163" s="24">
        <v>1.761243226967763E-05</v>
      </c>
      <c r="S163" s="24">
        <v>-8.820732317469083E-05</v>
      </c>
      <c r="T163" s="24">
        <v>2.2279383947100614E-06</v>
      </c>
      <c r="U163" s="24">
        <v>1.3115794836306138E-05</v>
      </c>
      <c r="V163" s="24">
        <v>1.388128524418285E-06</v>
      </c>
      <c r="W163" s="24">
        <v>-5.730832490340651E-06</v>
      </c>
      <c r="X163" s="24">
        <v>67.5</v>
      </c>
    </row>
    <row r="164" spans="1:24" ht="12.75" hidden="1">
      <c r="A164" s="24">
        <v>1518</v>
      </c>
      <c r="B164" s="24">
        <v>124.5199966430664</v>
      </c>
      <c r="C164" s="24">
        <v>124.0199966430664</v>
      </c>
      <c r="D164" s="24">
        <v>9.002669334411621</v>
      </c>
      <c r="E164" s="24">
        <v>9.309114456176758</v>
      </c>
      <c r="F164" s="24">
        <v>19.694564026858814</v>
      </c>
      <c r="G164" s="24" t="s">
        <v>58</v>
      </c>
      <c r="H164" s="24">
        <v>-4.948745699458158</v>
      </c>
      <c r="I164" s="24">
        <v>52.07125094360825</v>
      </c>
      <c r="J164" s="24" t="s">
        <v>61</v>
      </c>
      <c r="K164" s="24">
        <v>-0.2264889458621616</v>
      </c>
      <c r="L164" s="24">
        <v>0.05016088510852049</v>
      </c>
      <c r="M164" s="24">
        <v>-0.05401883576208375</v>
      </c>
      <c r="N164" s="24">
        <v>0.021188008576448935</v>
      </c>
      <c r="O164" s="24">
        <v>-0.009030684148156453</v>
      </c>
      <c r="P164" s="24">
        <v>0.0014386351007397403</v>
      </c>
      <c r="Q164" s="24">
        <v>-0.001134030097598255</v>
      </c>
      <c r="R164" s="24">
        <v>0.0003256765561498505</v>
      </c>
      <c r="S164" s="24">
        <v>-0.0001127841915802326</v>
      </c>
      <c r="T164" s="24">
        <v>2.1051469507066464E-05</v>
      </c>
      <c r="U164" s="24">
        <v>-2.592394105030307E-05</v>
      </c>
      <c r="V164" s="24">
        <v>1.2026884354816526E-05</v>
      </c>
      <c r="W164" s="24">
        <v>-6.847133923816727E-06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1520</v>
      </c>
      <c r="B166" s="24">
        <v>134.18</v>
      </c>
      <c r="C166" s="24">
        <v>141.88</v>
      </c>
      <c r="D166" s="24">
        <v>8.607466651278598</v>
      </c>
      <c r="E166" s="24">
        <v>9.0290644398688</v>
      </c>
      <c r="F166" s="24">
        <v>21.081720654414553</v>
      </c>
      <c r="G166" s="24" t="s">
        <v>59</v>
      </c>
      <c r="H166" s="24">
        <v>-8.358341924442186</v>
      </c>
      <c r="I166" s="24">
        <v>58.32165807555783</v>
      </c>
      <c r="J166" s="24" t="s">
        <v>73</v>
      </c>
      <c r="K166" s="24">
        <v>0.4708492941188056</v>
      </c>
      <c r="M166" s="24" t="s">
        <v>68</v>
      </c>
      <c r="N166" s="24">
        <v>0.24632239416834084</v>
      </c>
      <c r="X166" s="24">
        <v>67.5</v>
      </c>
    </row>
    <row r="167" spans="1:24" ht="12.75" hidden="1">
      <c r="A167" s="24">
        <v>1519</v>
      </c>
      <c r="B167" s="24">
        <v>142.22000122070312</v>
      </c>
      <c r="C167" s="24">
        <v>138.4199981689453</v>
      </c>
      <c r="D167" s="24">
        <v>8.760729789733887</v>
      </c>
      <c r="E167" s="24">
        <v>9.189148902893066</v>
      </c>
      <c r="F167" s="24">
        <v>27.83216848291947</v>
      </c>
      <c r="G167" s="24" t="s">
        <v>56</v>
      </c>
      <c r="H167" s="24">
        <v>0.9550158482026205</v>
      </c>
      <c r="I167" s="24">
        <v>75.67501706890575</v>
      </c>
      <c r="J167" s="24" t="s">
        <v>62</v>
      </c>
      <c r="K167" s="24">
        <v>0.6628479725741843</v>
      </c>
      <c r="L167" s="24">
        <v>0.07542246142120165</v>
      </c>
      <c r="M167" s="24">
        <v>0.15692043834404756</v>
      </c>
      <c r="N167" s="24">
        <v>0.021099476941301803</v>
      </c>
      <c r="O167" s="24">
        <v>0.026621122242994455</v>
      </c>
      <c r="P167" s="24">
        <v>0.0021636420250443268</v>
      </c>
      <c r="Q167" s="24">
        <v>0.0032403964412134703</v>
      </c>
      <c r="R167" s="24">
        <v>0.0003247827546485256</v>
      </c>
      <c r="S167" s="24">
        <v>0.0003492639245964511</v>
      </c>
      <c r="T167" s="24">
        <v>3.181844645099712E-05</v>
      </c>
      <c r="U167" s="24">
        <v>7.086839130190235E-05</v>
      </c>
      <c r="V167" s="24">
        <v>1.2061382051367517E-05</v>
      </c>
      <c r="W167" s="24">
        <v>2.1777294654497557E-05</v>
      </c>
      <c r="X167" s="24">
        <v>67.5</v>
      </c>
    </row>
    <row r="168" spans="1:24" ht="12.75" hidden="1">
      <c r="A168" s="24">
        <v>1518</v>
      </c>
      <c r="B168" s="24">
        <v>124.5199966430664</v>
      </c>
      <c r="C168" s="24">
        <v>124.0199966430664</v>
      </c>
      <c r="D168" s="24">
        <v>9.002669334411621</v>
      </c>
      <c r="E168" s="24">
        <v>9.309114456176758</v>
      </c>
      <c r="F168" s="24">
        <v>24.435902295954673</v>
      </c>
      <c r="G168" s="24" t="s">
        <v>57</v>
      </c>
      <c r="H168" s="24">
        <v>7.587069487002751</v>
      </c>
      <c r="I168" s="24">
        <v>64.60706613006916</v>
      </c>
      <c r="J168" s="24" t="s">
        <v>60</v>
      </c>
      <c r="K168" s="24">
        <v>-0.6142677807210339</v>
      </c>
      <c r="L168" s="24">
        <v>0.00041012289640227474</v>
      </c>
      <c r="M168" s="24">
        <v>0.1447399027340076</v>
      </c>
      <c r="N168" s="24">
        <v>0.0002179719102216739</v>
      </c>
      <c r="O168" s="24">
        <v>-0.024776521665081347</v>
      </c>
      <c r="P168" s="24">
        <v>4.7050711560253514E-05</v>
      </c>
      <c r="Q168" s="24">
        <v>0.0029549863665804406</v>
      </c>
      <c r="R168" s="24">
        <v>1.7516611946939976E-05</v>
      </c>
      <c r="S168" s="24">
        <v>-0.00033294593537479164</v>
      </c>
      <c r="T168" s="24">
        <v>3.357709159469593E-06</v>
      </c>
      <c r="U168" s="24">
        <v>6.211703591811239E-05</v>
      </c>
      <c r="V168" s="24">
        <v>1.3764267223572101E-06</v>
      </c>
      <c r="W168" s="24">
        <v>-2.0966613681870714E-05</v>
      </c>
      <c r="X168" s="24">
        <v>67.5</v>
      </c>
    </row>
    <row r="169" spans="1:24" ht="12.75" hidden="1">
      <c r="A169" s="24">
        <v>1517</v>
      </c>
      <c r="B169" s="24">
        <v>136.66000366210938</v>
      </c>
      <c r="C169" s="24">
        <v>110.95999908447266</v>
      </c>
      <c r="D169" s="24">
        <v>9.098159790039062</v>
      </c>
      <c r="E169" s="24">
        <v>9.678276062011719</v>
      </c>
      <c r="F169" s="24">
        <v>24.28891880848541</v>
      </c>
      <c r="G169" s="24" t="s">
        <v>58</v>
      </c>
      <c r="H169" s="24">
        <v>-5.583153328713507</v>
      </c>
      <c r="I169" s="24">
        <v>63.57685033339587</v>
      </c>
      <c r="J169" s="24" t="s">
        <v>61</v>
      </c>
      <c r="K169" s="24">
        <v>-0.2490833762292505</v>
      </c>
      <c r="L169" s="24">
        <v>0.07542134635527596</v>
      </c>
      <c r="M169" s="24">
        <v>-0.060616701713620526</v>
      </c>
      <c r="N169" s="24">
        <v>0.021098351012410442</v>
      </c>
      <c r="O169" s="24">
        <v>-0.009736946320906202</v>
      </c>
      <c r="P169" s="24">
        <v>0.002163130380508671</v>
      </c>
      <c r="Q169" s="24">
        <v>-0.0013297460921366333</v>
      </c>
      <c r="R169" s="24">
        <v>0.00032431004613330233</v>
      </c>
      <c r="S169" s="24">
        <v>-0.00010550968269273002</v>
      </c>
      <c r="T169" s="24">
        <v>3.1640785763874216E-05</v>
      </c>
      <c r="U169" s="24">
        <v>-3.411455311839046E-05</v>
      </c>
      <c r="V169" s="24">
        <v>1.1982586801981927E-05</v>
      </c>
      <c r="W169" s="24">
        <v>-5.886567181643279E-06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1520</v>
      </c>
      <c r="B171" s="100">
        <v>144.84</v>
      </c>
      <c r="C171" s="100">
        <v>145.04</v>
      </c>
      <c r="D171" s="100">
        <v>8.292009703028894</v>
      </c>
      <c r="E171" s="100">
        <v>8.638161442829425</v>
      </c>
      <c r="F171" s="100">
        <v>29.81776018933201</v>
      </c>
      <c r="G171" s="100" t="s">
        <v>59</v>
      </c>
      <c r="H171" s="100">
        <v>8.326051486813</v>
      </c>
      <c r="I171" s="100">
        <v>85.666051486813</v>
      </c>
      <c r="J171" s="100" t="s">
        <v>73</v>
      </c>
      <c r="K171" s="100">
        <v>0.5670860482408862</v>
      </c>
      <c r="M171" s="100" t="s">
        <v>68</v>
      </c>
      <c r="N171" s="100">
        <v>0.3013911772825328</v>
      </c>
      <c r="X171" s="100">
        <v>67.5</v>
      </c>
    </row>
    <row r="172" spans="1:24" s="100" customFormat="1" ht="12.75">
      <c r="A172" s="100">
        <v>1517</v>
      </c>
      <c r="B172" s="100">
        <v>116.12000274658203</v>
      </c>
      <c r="C172" s="100">
        <v>110.0199966430664</v>
      </c>
      <c r="D172" s="100">
        <v>9.416193008422852</v>
      </c>
      <c r="E172" s="100">
        <v>9.702859878540039</v>
      </c>
      <c r="F172" s="100">
        <v>23.87214992467724</v>
      </c>
      <c r="G172" s="100" t="s">
        <v>56</v>
      </c>
      <c r="H172" s="100">
        <v>11.703399664905604</v>
      </c>
      <c r="I172" s="100">
        <v>60.323402411487635</v>
      </c>
      <c r="J172" s="100" t="s">
        <v>62</v>
      </c>
      <c r="K172" s="100">
        <v>0.724500751292462</v>
      </c>
      <c r="L172" s="100">
        <v>0.08952707669623944</v>
      </c>
      <c r="M172" s="100">
        <v>0.1715154432795475</v>
      </c>
      <c r="N172" s="100">
        <v>0.062331338934373516</v>
      </c>
      <c r="O172" s="100">
        <v>0.029097309776126512</v>
      </c>
      <c r="P172" s="100">
        <v>0.0025681211037632047</v>
      </c>
      <c r="Q172" s="100">
        <v>0.0035418608017589864</v>
      </c>
      <c r="R172" s="100">
        <v>0.0009594740912797731</v>
      </c>
      <c r="S172" s="100">
        <v>0.0003817636023583542</v>
      </c>
      <c r="T172" s="100">
        <v>3.77827461407557E-05</v>
      </c>
      <c r="U172" s="100">
        <v>7.747867472265339E-05</v>
      </c>
      <c r="V172" s="100">
        <v>3.560662839936872E-05</v>
      </c>
      <c r="W172" s="100">
        <v>2.3803263059425445E-05</v>
      </c>
      <c r="X172" s="100">
        <v>67.5</v>
      </c>
    </row>
    <row r="173" spans="1:24" s="100" customFormat="1" ht="12.75">
      <c r="A173" s="100">
        <v>1518</v>
      </c>
      <c r="B173" s="100">
        <v>109.81999969482422</v>
      </c>
      <c r="C173" s="100">
        <v>131.52000427246094</v>
      </c>
      <c r="D173" s="100">
        <v>8.896710395812988</v>
      </c>
      <c r="E173" s="100">
        <v>9.283700942993164</v>
      </c>
      <c r="F173" s="100">
        <v>16.552765175310892</v>
      </c>
      <c r="G173" s="100" t="s">
        <v>57</v>
      </c>
      <c r="H173" s="100">
        <v>1.938403801463906</v>
      </c>
      <c r="I173" s="100">
        <v>44.258403496288125</v>
      </c>
      <c r="J173" s="100" t="s">
        <v>60</v>
      </c>
      <c r="K173" s="100">
        <v>0.24302905300326524</v>
      </c>
      <c r="L173" s="100">
        <v>0.0004880514787831821</v>
      </c>
      <c r="M173" s="100">
        <v>-0.059366341189848584</v>
      </c>
      <c r="N173" s="100">
        <v>-0.0006444179111100622</v>
      </c>
      <c r="O173" s="100">
        <v>0.009464215379323272</v>
      </c>
      <c r="P173" s="100">
        <v>5.576173695975484E-05</v>
      </c>
      <c r="Q173" s="100">
        <v>-0.001312678423874139</v>
      </c>
      <c r="R173" s="100">
        <v>-5.1796542145622825E-05</v>
      </c>
      <c r="S173" s="100">
        <v>9.952138524279342E-05</v>
      </c>
      <c r="T173" s="100">
        <v>3.962831472594972E-06</v>
      </c>
      <c r="U173" s="100">
        <v>-3.4331410448276814E-05</v>
      </c>
      <c r="V173" s="100">
        <v>-4.0854292930378905E-06</v>
      </c>
      <c r="W173" s="100">
        <v>5.439779801075307E-06</v>
      </c>
      <c r="X173" s="100">
        <v>67.5</v>
      </c>
    </row>
    <row r="174" spans="1:24" s="100" customFormat="1" ht="12.75">
      <c r="A174" s="100">
        <v>1519</v>
      </c>
      <c r="B174" s="100">
        <v>147.8800048828125</v>
      </c>
      <c r="C174" s="100">
        <v>154.47999572753906</v>
      </c>
      <c r="D174" s="100">
        <v>8.749679565429688</v>
      </c>
      <c r="E174" s="100">
        <v>9.034908294677734</v>
      </c>
      <c r="F174" s="100">
        <v>27.30858055575844</v>
      </c>
      <c r="G174" s="100" t="s">
        <v>58</v>
      </c>
      <c r="H174" s="100">
        <v>-6.017171528786264</v>
      </c>
      <c r="I174" s="100">
        <v>74.36283335402624</v>
      </c>
      <c r="J174" s="100" t="s">
        <v>61</v>
      </c>
      <c r="K174" s="100">
        <v>-0.6825234193928279</v>
      </c>
      <c r="L174" s="100">
        <v>0.08952574639470144</v>
      </c>
      <c r="M174" s="100">
        <v>-0.16091359425825452</v>
      </c>
      <c r="N174" s="100">
        <v>-0.0623280076603415</v>
      </c>
      <c r="O174" s="100">
        <v>-0.027515124267603233</v>
      </c>
      <c r="P174" s="100">
        <v>0.002567515653756598</v>
      </c>
      <c r="Q174" s="100">
        <v>-0.0032896281392479783</v>
      </c>
      <c r="R174" s="100">
        <v>-0.0009580749710011754</v>
      </c>
      <c r="S174" s="100">
        <v>-0.0003685633486457695</v>
      </c>
      <c r="T174" s="100">
        <v>3.7574351260621924E-05</v>
      </c>
      <c r="U174" s="100">
        <v>-6.945717596771898E-05</v>
      </c>
      <c r="V174" s="100">
        <v>-3.537147513834161E-05</v>
      </c>
      <c r="W174" s="100">
        <v>-2.317334952034386E-05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1520</v>
      </c>
      <c r="B176" s="24">
        <v>144.84</v>
      </c>
      <c r="C176" s="24">
        <v>145.04</v>
      </c>
      <c r="D176" s="24">
        <v>8.292009703028894</v>
      </c>
      <c r="E176" s="24">
        <v>8.638161442829425</v>
      </c>
      <c r="F176" s="24">
        <v>25.996545576799654</v>
      </c>
      <c r="G176" s="24" t="s">
        <v>59</v>
      </c>
      <c r="H176" s="24">
        <v>-2.652250225348311</v>
      </c>
      <c r="I176" s="24">
        <v>74.68774977465169</v>
      </c>
      <c r="J176" s="24" t="s">
        <v>73</v>
      </c>
      <c r="K176" s="24">
        <v>1.5303504110115258</v>
      </c>
      <c r="M176" s="24" t="s">
        <v>68</v>
      </c>
      <c r="N176" s="24">
        <v>1.2509975905992547</v>
      </c>
      <c r="X176" s="24">
        <v>67.5</v>
      </c>
    </row>
    <row r="177" spans="1:24" ht="12.75" hidden="1">
      <c r="A177" s="24">
        <v>1517</v>
      </c>
      <c r="B177" s="24">
        <v>116.12000274658203</v>
      </c>
      <c r="C177" s="24">
        <v>110.0199966430664</v>
      </c>
      <c r="D177" s="24">
        <v>9.416193008422852</v>
      </c>
      <c r="E177" s="24">
        <v>9.702859878540039</v>
      </c>
      <c r="F177" s="24">
        <v>23.87214992467724</v>
      </c>
      <c r="G177" s="24" t="s">
        <v>56</v>
      </c>
      <c r="H177" s="24">
        <v>11.703399664905604</v>
      </c>
      <c r="I177" s="24">
        <v>60.323402411487635</v>
      </c>
      <c r="J177" s="24" t="s">
        <v>62</v>
      </c>
      <c r="K177" s="24">
        <v>0.6581910890714285</v>
      </c>
      <c r="L177" s="24">
        <v>1.033103485709688</v>
      </c>
      <c r="M177" s="24">
        <v>0.1558181060233935</v>
      </c>
      <c r="N177" s="24">
        <v>0.06296115933281494</v>
      </c>
      <c r="O177" s="24">
        <v>0.02643420325586395</v>
      </c>
      <c r="P177" s="24">
        <v>0.029636508578384985</v>
      </c>
      <c r="Q177" s="24">
        <v>0.0032176317428757413</v>
      </c>
      <c r="R177" s="24">
        <v>0.0009691839304996597</v>
      </c>
      <c r="S177" s="24">
        <v>0.00034677869149548815</v>
      </c>
      <c r="T177" s="24">
        <v>0.0004360742625171313</v>
      </c>
      <c r="U177" s="24">
        <v>7.036594200750884E-05</v>
      </c>
      <c r="V177" s="24">
        <v>3.598382736603412E-05</v>
      </c>
      <c r="W177" s="24">
        <v>2.1617072967369055E-05</v>
      </c>
      <c r="X177" s="24">
        <v>67.5</v>
      </c>
    </row>
    <row r="178" spans="1:24" ht="12.75" hidden="1">
      <c r="A178" s="24">
        <v>1519</v>
      </c>
      <c r="B178" s="24">
        <v>147.8800048828125</v>
      </c>
      <c r="C178" s="24">
        <v>154.47999572753906</v>
      </c>
      <c r="D178" s="24">
        <v>8.749679565429688</v>
      </c>
      <c r="E178" s="24">
        <v>9.034908294677734</v>
      </c>
      <c r="F178" s="24">
        <v>23.750133565957906</v>
      </c>
      <c r="G178" s="24" t="s">
        <v>57</v>
      </c>
      <c r="H178" s="24">
        <v>-15.707027065634179</v>
      </c>
      <c r="I178" s="24">
        <v>64.67297781717832</v>
      </c>
      <c r="J178" s="24" t="s">
        <v>60</v>
      </c>
      <c r="K178" s="24">
        <v>0.5037665293912577</v>
      </c>
      <c r="L178" s="24">
        <v>-0.005620456214304125</v>
      </c>
      <c r="M178" s="24">
        <v>-0.11811241862224016</v>
      </c>
      <c r="N178" s="24">
        <v>-0.0006506310453857781</v>
      </c>
      <c r="O178" s="24">
        <v>0.020414683179477377</v>
      </c>
      <c r="P178" s="24">
        <v>-0.000643211032519131</v>
      </c>
      <c r="Q178" s="24">
        <v>-0.0023830979555414826</v>
      </c>
      <c r="R178" s="24">
        <v>-5.232775541234846E-05</v>
      </c>
      <c r="S178" s="24">
        <v>0.00028208549906634934</v>
      </c>
      <c r="T178" s="24">
        <v>-4.581323057546681E-05</v>
      </c>
      <c r="U178" s="24">
        <v>-4.818836780651178E-05</v>
      </c>
      <c r="V178" s="24">
        <v>-4.125466460873261E-06</v>
      </c>
      <c r="W178" s="24">
        <v>1.7990415723863573E-05</v>
      </c>
      <c r="X178" s="24">
        <v>67.5</v>
      </c>
    </row>
    <row r="179" spans="1:24" ht="12.75" hidden="1">
      <c r="A179" s="24">
        <v>1518</v>
      </c>
      <c r="B179" s="24">
        <v>109.81999969482422</v>
      </c>
      <c r="C179" s="24">
        <v>131.52000427246094</v>
      </c>
      <c r="D179" s="24">
        <v>8.896710395812988</v>
      </c>
      <c r="E179" s="24">
        <v>9.283700942993164</v>
      </c>
      <c r="F179" s="24">
        <v>24.34295097789852</v>
      </c>
      <c r="G179" s="24" t="s">
        <v>58</v>
      </c>
      <c r="H179" s="24">
        <v>22.767623748124734</v>
      </c>
      <c r="I179" s="24">
        <v>65.08762344294895</v>
      </c>
      <c r="J179" s="24" t="s">
        <v>61</v>
      </c>
      <c r="K179" s="24">
        <v>0.42359744286069556</v>
      </c>
      <c r="L179" s="24">
        <v>-1.0330881969403438</v>
      </c>
      <c r="M179" s="24">
        <v>0.10163040259647793</v>
      </c>
      <c r="N179" s="24">
        <v>-0.06295779748192348</v>
      </c>
      <c r="O179" s="24">
        <v>0.016793088234565188</v>
      </c>
      <c r="P179" s="24">
        <v>-0.029629527844438095</v>
      </c>
      <c r="Q179" s="24">
        <v>0.002161943146120079</v>
      </c>
      <c r="R179" s="24">
        <v>-0.0009677702708557825</v>
      </c>
      <c r="S179" s="24">
        <v>0.00020170084801956472</v>
      </c>
      <c r="T179" s="24">
        <v>-0.0004336610546660826</v>
      </c>
      <c r="U179" s="24">
        <v>5.127618358213135E-05</v>
      </c>
      <c r="V179" s="24">
        <v>-3.574655729421724E-05</v>
      </c>
      <c r="W179" s="24">
        <v>1.1985106831360339E-05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1520</v>
      </c>
      <c r="B181" s="24">
        <v>144.84</v>
      </c>
      <c r="C181" s="24">
        <v>145.04</v>
      </c>
      <c r="D181" s="24">
        <v>8.292009703028894</v>
      </c>
      <c r="E181" s="24">
        <v>8.638161442829425</v>
      </c>
      <c r="F181" s="24">
        <v>29.81776018933201</v>
      </c>
      <c r="G181" s="24" t="s">
        <v>59</v>
      </c>
      <c r="H181" s="24">
        <v>8.326051486813</v>
      </c>
      <c r="I181" s="24">
        <v>85.666051486813</v>
      </c>
      <c r="J181" s="24" t="s">
        <v>73</v>
      </c>
      <c r="K181" s="24">
        <v>1.729281427890268</v>
      </c>
      <c r="M181" s="24" t="s">
        <v>68</v>
      </c>
      <c r="N181" s="24">
        <v>0.9339121074847396</v>
      </c>
      <c r="X181" s="24">
        <v>67.5</v>
      </c>
    </row>
    <row r="182" spans="1:24" ht="12.75" hidden="1">
      <c r="A182" s="24">
        <v>1518</v>
      </c>
      <c r="B182" s="24">
        <v>109.81999969482422</v>
      </c>
      <c r="C182" s="24">
        <v>131.52000427246094</v>
      </c>
      <c r="D182" s="24">
        <v>8.896710395812988</v>
      </c>
      <c r="E182" s="24">
        <v>9.283700942993164</v>
      </c>
      <c r="F182" s="24">
        <v>22.066917883693453</v>
      </c>
      <c r="G182" s="24" t="s">
        <v>56</v>
      </c>
      <c r="H182" s="24">
        <v>16.682018715529864</v>
      </c>
      <c r="I182" s="24">
        <v>59.00201841035408</v>
      </c>
      <c r="J182" s="24" t="s">
        <v>62</v>
      </c>
      <c r="K182" s="24">
        <v>1.2464004093673453</v>
      </c>
      <c r="L182" s="24">
        <v>0.28616534592687415</v>
      </c>
      <c r="M182" s="24">
        <v>0.2950683794539846</v>
      </c>
      <c r="N182" s="24">
        <v>0.06480534665374967</v>
      </c>
      <c r="O182" s="24">
        <v>0.05005779871802399</v>
      </c>
      <c r="P182" s="24">
        <v>0.00820899769529513</v>
      </c>
      <c r="Q182" s="24">
        <v>0.006093272904768582</v>
      </c>
      <c r="R182" s="24">
        <v>0.000997565753016643</v>
      </c>
      <c r="S182" s="24">
        <v>0.0006567609571583394</v>
      </c>
      <c r="T182" s="24">
        <v>0.00012077338272731932</v>
      </c>
      <c r="U182" s="24">
        <v>0.0001332865383700448</v>
      </c>
      <c r="V182" s="24">
        <v>3.7014248194764906E-05</v>
      </c>
      <c r="W182" s="24">
        <v>4.09502331045478E-05</v>
      </c>
      <c r="X182" s="24">
        <v>67.5</v>
      </c>
    </row>
    <row r="183" spans="1:24" ht="12.75" hidden="1">
      <c r="A183" s="24">
        <v>1517</v>
      </c>
      <c r="B183" s="24">
        <v>116.12000274658203</v>
      </c>
      <c r="C183" s="24">
        <v>110.0199966430664</v>
      </c>
      <c r="D183" s="24">
        <v>9.416193008422852</v>
      </c>
      <c r="E183" s="24">
        <v>9.702859878540039</v>
      </c>
      <c r="F183" s="24">
        <v>22.122737036517826</v>
      </c>
      <c r="G183" s="24" t="s">
        <v>57</v>
      </c>
      <c r="H183" s="24">
        <v>7.282744718901199</v>
      </c>
      <c r="I183" s="24">
        <v>55.90274746548323</v>
      </c>
      <c r="J183" s="24" t="s">
        <v>60</v>
      </c>
      <c r="K183" s="24">
        <v>0.03528108578751192</v>
      </c>
      <c r="L183" s="24">
        <v>0.0015581342930219232</v>
      </c>
      <c r="M183" s="24">
        <v>-0.011703823972043384</v>
      </c>
      <c r="N183" s="24">
        <v>-0.0006700561058088598</v>
      </c>
      <c r="O183" s="24">
        <v>0.0008771002123140915</v>
      </c>
      <c r="P183" s="24">
        <v>0.00017823955708188405</v>
      </c>
      <c r="Q183" s="24">
        <v>-0.00040136228830689506</v>
      </c>
      <c r="R183" s="24">
        <v>-5.3853448093545756E-05</v>
      </c>
      <c r="S183" s="24">
        <v>-3.284039403505672E-05</v>
      </c>
      <c r="T183" s="24">
        <v>1.2685408427413934E-05</v>
      </c>
      <c r="U183" s="24">
        <v>-1.9307415771750636E-05</v>
      </c>
      <c r="V183" s="24">
        <v>-4.249965816543555E-06</v>
      </c>
      <c r="W183" s="24">
        <v>-3.402874955389997E-06</v>
      </c>
      <c r="X183" s="24">
        <v>67.5</v>
      </c>
    </row>
    <row r="184" spans="1:24" ht="12.75" hidden="1">
      <c r="A184" s="24">
        <v>1519</v>
      </c>
      <c r="B184" s="24">
        <v>147.8800048828125</v>
      </c>
      <c r="C184" s="24">
        <v>154.47999572753906</v>
      </c>
      <c r="D184" s="24">
        <v>8.749679565429688</v>
      </c>
      <c r="E184" s="24">
        <v>9.034908294677734</v>
      </c>
      <c r="F184" s="24">
        <v>23.750133565957906</v>
      </c>
      <c r="G184" s="24" t="s">
        <v>58</v>
      </c>
      <c r="H184" s="24">
        <v>-15.707027065634179</v>
      </c>
      <c r="I184" s="24">
        <v>64.67297781717832</v>
      </c>
      <c r="J184" s="24" t="s">
        <v>61</v>
      </c>
      <c r="K184" s="24">
        <v>-1.245900969361827</v>
      </c>
      <c r="L184" s="24">
        <v>0.2861611039728713</v>
      </c>
      <c r="M184" s="24">
        <v>-0.2948361732522522</v>
      </c>
      <c r="N184" s="24">
        <v>-0.06480188253228243</v>
      </c>
      <c r="O184" s="24">
        <v>-0.05005011396302472</v>
      </c>
      <c r="P184" s="24">
        <v>0.008207062435588754</v>
      </c>
      <c r="Q184" s="24">
        <v>-0.006080039720718279</v>
      </c>
      <c r="R184" s="24">
        <v>-0.0009961110569209127</v>
      </c>
      <c r="S184" s="24">
        <v>-0.0006559393747650467</v>
      </c>
      <c r="T184" s="24">
        <v>0.00012010533039140789</v>
      </c>
      <c r="U184" s="24">
        <v>-0.0001318807226507581</v>
      </c>
      <c r="V184" s="24">
        <v>-3.676944873100314E-05</v>
      </c>
      <c r="W184" s="24">
        <v>-4.080860244304848E-05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1520</v>
      </c>
      <c r="B186" s="24">
        <v>144.84</v>
      </c>
      <c r="C186" s="24">
        <v>145.04</v>
      </c>
      <c r="D186" s="24">
        <v>8.292009703028894</v>
      </c>
      <c r="E186" s="24">
        <v>8.638161442829425</v>
      </c>
      <c r="F186" s="24">
        <v>22.510450516778437</v>
      </c>
      <c r="G186" s="24" t="s">
        <v>59</v>
      </c>
      <c r="H186" s="24">
        <v>-12.667757661300783</v>
      </c>
      <c r="I186" s="24">
        <v>64.67224233869922</v>
      </c>
      <c r="J186" s="24" t="s">
        <v>73</v>
      </c>
      <c r="K186" s="24">
        <v>1.153439852376754</v>
      </c>
      <c r="M186" s="24" t="s">
        <v>68</v>
      </c>
      <c r="N186" s="24">
        <v>1.0604774870647657</v>
      </c>
      <c r="X186" s="24">
        <v>67.5</v>
      </c>
    </row>
    <row r="187" spans="1:24" ht="12.75" hidden="1">
      <c r="A187" s="24">
        <v>1518</v>
      </c>
      <c r="B187" s="24">
        <v>109.81999969482422</v>
      </c>
      <c r="C187" s="24">
        <v>131.52000427246094</v>
      </c>
      <c r="D187" s="24">
        <v>8.896710395812988</v>
      </c>
      <c r="E187" s="24">
        <v>9.283700942993164</v>
      </c>
      <c r="F187" s="24">
        <v>22.066917883693453</v>
      </c>
      <c r="G187" s="24" t="s">
        <v>56</v>
      </c>
      <c r="H187" s="24">
        <v>16.682018715529864</v>
      </c>
      <c r="I187" s="24">
        <v>59.00201841035408</v>
      </c>
      <c r="J187" s="24" t="s">
        <v>62</v>
      </c>
      <c r="K187" s="24">
        <v>0.2589176627829703</v>
      </c>
      <c r="L187" s="24">
        <v>1.0382062148301268</v>
      </c>
      <c r="M187" s="24">
        <v>0.06129518274158764</v>
      </c>
      <c r="N187" s="24">
        <v>0.06143611895903096</v>
      </c>
      <c r="O187" s="24">
        <v>0.01039831603961562</v>
      </c>
      <c r="P187" s="24">
        <v>0.029782905227458255</v>
      </c>
      <c r="Q187" s="24">
        <v>0.0012657348690840015</v>
      </c>
      <c r="R187" s="24">
        <v>0.0009457101587845663</v>
      </c>
      <c r="S187" s="24">
        <v>0.00013642648983748108</v>
      </c>
      <c r="T187" s="24">
        <v>0.0004382544283867781</v>
      </c>
      <c r="U187" s="24">
        <v>2.7699642181429958E-05</v>
      </c>
      <c r="V187" s="24">
        <v>3.5102988043890896E-05</v>
      </c>
      <c r="W187" s="24">
        <v>8.512022892893126E-06</v>
      </c>
      <c r="X187" s="24">
        <v>67.5</v>
      </c>
    </row>
    <row r="188" spans="1:24" ht="12.75" hidden="1">
      <c r="A188" s="24">
        <v>1519</v>
      </c>
      <c r="B188" s="24">
        <v>147.8800048828125</v>
      </c>
      <c r="C188" s="24">
        <v>154.47999572753906</v>
      </c>
      <c r="D188" s="24">
        <v>8.749679565429688</v>
      </c>
      <c r="E188" s="24">
        <v>9.034908294677734</v>
      </c>
      <c r="F188" s="24">
        <v>27.30858055575844</v>
      </c>
      <c r="G188" s="24" t="s">
        <v>57</v>
      </c>
      <c r="H188" s="24">
        <v>-6.017171528786264</v>
      </c>
      <c r="I188" s="24">
        <v>74.36283335402624</v>
      </c>
      <c r="J188" s="24" t="s">
        <v>60</v>
      </c>
      <c r="K188" s="24">
        <v>-0.2556369819407118</v>
      </c>
      <c r="L188" s="24">
        <v>-0.005648239519214654</v>
      </c>
      <c r="M188" s="24">
        <v>0.06062520992518897</v>
      </c>
      <c r="N188" s="24">
        <v>-0.0006350969392756102</v>
      </c>
      <c r="O188" s="24">
        <v>-0.010248179172772043</v>
      </c>
      <c r="P188" s="24">
        <v>-0.0006462520105458197</v>
      </c>
      <c r="Q188" s="24">
        <v>0.0012563710355190435</v>
      </c>
      <c r="R188" s="24">
        <v>-5.108907940577441E-05</v>
      </c>
      <c r="S188" s="24">
        <v>-0.00013260085961361854</v>
      </c>
      <c r="T188" s="24">
        <v>-4.602272782883507E-05</v>
      </c>
      <c r="U188" s="24">
        <v>2.7674487871894718E-05</v>
      </c>
      <c r="V188" s="24">
        <v>-4.035014072566596E-06</v>
      </c>
      <c r="W188" s="24">
        <v>-8.202958985110476E-06</v>
      </c>
      <c r="X188" s="24">
        <v>67.5</v>
      </c>
    </row>
    <row r="189" spans="1:24" ht="12.75" hidden="1">
      <c r="A189" s="24">
        <v>1517</v>
      </c>
      <c r="B189" s="24">
        <v>116.12000274658203</v>
      </c>
      <c r="C189" s="24">
        <v>110.0199966430664</v>
      </c>
      <c r="D189" s="24">
        <v>9.416193008422852</v>
      </c>
      <c r="E189" s="24">
        <v>9.702859878540039</v>
      </c>
      <c r="F189" s="24">
        <v>26.254858407123542</v>
      </c>
      <c r="G189" s="24" t="s">
        <v>58</v>
      </c>
      <c r="H189" s="24">
        <v>17.72435224225569</v>
      </c>
      <c r="I189" s="24">
        <v>66.34435498883772</v>
      </c>
      <c r="J189" s="24" t="s">
        <v>61</v>
      </c>
      <c r="K189" s="24">
        <v>0.04108636714580749</v>
      </c>
      <c r="L189" s="24">
        <v>-1.0381908504230968</v>
      </c>
      <c r="M189" s="24">
        <v>0.009037884091500187</v>
      </c>
      <c r="N189" s="24">
        <v>-0.06143283620854507</v>
      </c>
      <c r="O189" s="24">
        <v>0.0017606249181721812</v>
      </c>
      <c r="P189" s="24">
        <v>-0.02977589296942454</v>
      </c>
      <c r="Q189" s="24">
        <v>0.00015367686853882978</v>
      </c>
      <c r="R189" s="24">
        <v>-0.0009443291853976558</v>
      </c>
      <c r="S189" s="24">
        <v>3.2081134005919405E-05</v>
      </c>
      <c r="T189" s="24">
        <v>-0.0004358312202261497</v>
      </c>
      <c r="U189" s="24">
        <v>1.1802110013069395E-06</v>
      </c>
      <c r="V189" s="24">
        <v>-3.4870308731695174E-05</v>
      </c>
      <c r="W189" s="24">
        <v>2.2728831069221264E-06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1520</v>
      </c>
      <c r="B191" s="24">
        <v>144.84</v>
      </c>
      <c r="C191" s="24">
        <v>145.04</v>
      </c>
      <c r="D191" s="24">
        <v>8.292009703028894</v>
      </c>
      <c r="E191" s="24">
        <v>8.638161442829425</v>
      </c>
      <c r="F191" s="24">
        <v>25.996545576799654</v>
      </c>
      <c r="G191" s="24" t="s">
        <v>59</v>
      </c>
      <c r="H191" s="24">
        <v>-2.652250225348311</v>
      </c>
      <c r="I191" s="24">
        <v>74.68774977465169</v>
      </c>
      <c r="J191" s="24" t="s">
        <v>73</v>
      </c>
      <c r="K191" s="24">
        <v>0.7631986773796297</v>
      </c>
      <c r="M191" s="24" t="s">
        <v>68</v>
      </c>
      <c r="N191" s="24">
        <v>0.4357693070410847</v>
      </c>
      <c r="X191" s="24">
        <v>67.5</v>
      </c>
    </row>
    <row r="192" spans="1:24" ht="12.75" hidden="1">
      <c r="A192" s="24">
        <v>1519</v>
      </c>
      <c r="B192" s="24">
        <v>147.8800048828125</v>
      </c>
      <c r="C192" s="24">
        <v>154.47999572753906</v>
      </c>
      <c r="D192" s="24">
        <v>8.749679565429688</v>
      </c>
      <c r="E192" s="24">
        <v>9.034908294677734</v>
      </c>
      <c r="F192" s="24">
        <v>28.812573687529444</v>
      </c>
      <c r="G192" s="24" t="s">
        <v>56</v>
      </c>
      <c r="H192" s="24">
        <v>-1.921711847345449</v>
      </c>
      <c r="I192" s="24">
        <v>78.45829303546705</v>
      </c>
      <c r="J192" s="24" t="s">
        <v>62</v>
      </c>
      <c r="K192" s="24">
        <v>0.7976660196147134</v>
      </c>
      <c r="L192" s="24">
        <v>0.29441091825178684</v>
      </c>
      <c r="M192" s="24">
        <v>0.18883667621330635</v>
      </c>
      <c r="N192" s="24">
        <v>0.05896327313672152</v>
      </c>
      <c r="O192" s="24">
        <v>0.03203577572492779</v>
      </c>
      <c r="P192" s="24">
        <v>0.00844572605265781</v>
      </c>
      <c r="Q192" s="24">
        <v>0.003899466079604215</v>
      </c>
      <c r="R192" s="24">
        <v>0.0009075605363977895</v>
      </c>
      <c r="S192" s="24">
        <v>0.0004202833303030236</v>
      </c>
      <c r="T192" s="24">
        <v>0.00012424835962754463</v>
      </c>
      <c r="U192" s="24">
        <v>8.526953597932417E-05</v>
      </c>
      <c r="V192" s="24">
        <v>3.3669549058970557E-05</v>
      </c>
      <c r="W192" s="24">
        <v>2.6202133507427625E-05</v>
      </c>
      <c r="X192" s="24">
        <v>67.5</v>
      </c>
    </row>
    <row r="193" spans="1:24" ht="12.75" hidden="1">
      <c r="A193" s="24">
        <v>1517</v>
      </c>
      <c r="B193" s="24">
        <v>116.12000274658203</v>
      </c>
      <c r="C193" s="24">
        <v>110.0199966430664</v>
      </c>
      <c r="D193" s="24">
        <v>9.416193008422852</v>
      </c>
      <c r="E193" s="24">
        <v>9.702859878540039</v>
      </c>
      <c r="F193" s="24">
        <v>26.254858407123542</v>
      </c>
      <c r="G193" s="24" t="s">
        <v>57</v>
      </c>
      <c r="H193" s="24">
        <v>17.72435224225569</v>
      </c>
      <c r="I193" s="24">
        <v>66.34435498883772</v>
      </c>
      <c r="J193" s="24" t="s">
        <v>60</v>
      </c>
      <c r="K193" s="24">
        <v>-0.7831434200547605</v>
      </c>
      <c r="L193" s="24">
        <v>0.001602309076272414</v>
      </c>
      <c r="M193" s="24">
        <v>0.18579448492534073</v>
      </c>
      <c r="N193" s="24">
        <v>-0.000610217888996624</v>
      </c>
      <c r="O193" s="24">
        <v>-0.03138500235812253</v>
      </c>
      <c r="P193" s="24">
        <v>0.00018341234739841346</v>
      </c>
      <c r="Q193" s="24">
        <v>0.0038536269981309782</v>
      </c>
      <c r="R193" s="24">
        <v>-4.9057935167692174E-05</v>
      </c>
      <c r="S193" s="24">
        <v>-0.00040511141061378016</v>
      </c>
      <c r="T193" s="24">
        <v>1.3066602978062098E-05</v>
      </c>
      <c r="U193" s="24">
        <v>8.503574476322982E-05</v>
      </c>
      <c r="V193" s="24">
        <v>-3.877154799141804E-06</v>
      </c>
      <c r="W193" s="24">
        <v>-2.500875881752077E-05</v>
      </c>
      <c r="X193" s="24">
        <v>67.5</v>
      </c>
    </row>
    <row r="194" spans="1:24" ht="12.75" hidden="1">
      <c r="A194" s="24">
        <v>1518</v>
      </c>
      <c r="B194" s="24">
        <v>109.81999969482422</v>
      </c>
      <c r="C194" s="24">
        <v>131.52000427246094</v>
      </c>
      <c r="D194" s="24">
        <v>8.896710395812988</v>
      </c>
      <c r="E194" s="24">
        <v>9.283700942993164</v>
      </c>
      <c r="F194" s="24">
        <v>16.552765175310892</v>
      </c>
      <c r="G194" s="24" t="s">
        <v>58</v>
      </c>
      <c r="H194" s="24">
        <v>1.938403801463906</v>
      </c>
      <c r="I194" s="24">
        <v>44.258403496288125</v>
      </c>
      <c r="J194" s="24" t="s">
        <v>61</v>
      </c>
      <c r="K194" s="24">
        <v>0.15151720190431658</v>
      </c>
      <c r="L194" s="24">
        <v>0.2944065579967342</v>
      </c>
      <c r="M194" s="24">
        <v>0.03375943800800654</v>
      </c>
      <c r="N194" s="24">
        <v>-0.05896011544360793</v>
      </c>
      <c r="O194" s="24">
        <v>0.0064243718197592</v>
      </c>
      <c r="P194" s="24">
        <v>0.008443734272664238</v>
      </c>
      <c r="Q194" s="24">
        <v>0.0005961498681203329</v>
      </c>
      <c r="R194" s="24">
        <v>-0.0009062336598381932</v>
      </c>
      <c r="S194" s="24">
        <v>0.00011190541864053612</v>
      </c>
      <c r="T194" s="24">
        <v>0.00012355937340707647</v>
      </c>
      <c r="U194" s="24">
        <v>6.3099824636912815E-06</v>
      </c>
      <c r="V194" s="24">
        <v>-3.344557077548411E-05</v>
      </c>
      <c r="W194" s="24">
        <v>7.817530476316584E-06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1520</v>
      </c>
      <c r="B196" s="24">
        <v>144.84</v>
      </c>
      <c r="C196" s="24">
        <v>145.04</v>
      </c>
      <c r="D196" s="24">
        <v>8.292009703028894</v>
      </c>
      <c r="E196" s="24">
        <v>8.638161442829425</v>
      </c>
      <c r="F196" s="24">
        <v>22.510450516778437</v>
      </c>
      <c r="G196" s="24" t="s">
        <v>59</v>
      </c>
      <c r="H196" s="24">
        <v>-12.667757661300783</v>
      </c>
      <c r="I196" s="24">
        <v>64.67224233869922</v>
      </c>
      <c r="J196" s="24" t="s">
        <v>73</v>
      </c>
      <c r="K196" s="24">
        <v>2.1095037641736054</v>
      </c>
      <c r="M196" s="24" t="s">
        <v>68</v>
      </c>
      <c r="N196" s="24">
        <v>1.0984601792905753</v>
      </c>
      <c r="X196" s="24">
        <v>67.5</v>
      </c>
    </row>
    <row r="197" spans="1:24" ht="12.75" hidden="1">
      <c r="A197" s="24">
        <v>1519</v>
      </c>
      <c r="B197" s="24">
        <v>147.8800048828125</v>
      </c>
      <c r="C197" s="24">
        <v>154.47999572753906</v>
      </c>
      <c r="D197" s="24">
        <v>8.749679565429688</v>
      </c>
      <c r="E197" s="24">
        <v>9.034908294677734</v>
      </c>
      <c r="F197" s="24">
        <v>28.812573687529444</v>
      </c>
      <c r="G197" s="24" t="s">
        <v>56</v>
      </c>
      <c r="H197" s="24">
        <v>-1.921711847345449</v>
      </c>
      <c r="I197" s="24">
        <v>78.45829303546705</v>
      </c>
      <c r="J197" s="24" t="s">
        <v>62</v>
      </c>
      <c r="K197" s="24">
        <v>1.408148678401632</v>
      </c>
      <c r="L197" s="24">
        <v>0.09266992013610327</v>
      </c>
      <c r="M197" s="24">
        <v>0.33335992367237793</v>
      </c>
      <c r="N197" s="24">
        <v>0.06041755248361644</v>
      </c>
      <c r="O197" s="24">
        <v>0.056553802754199724</v>
      </c>
      <c r="P197" s="24">
        <v>0.0026584528515728742</v>
      </c>
      <c r="Q197" s="24">
        <v>0.00688385498347533</v>
      </c>
      <c r="R197" s="24">
        <v>0.0009299343693058169</v>
      </c>
      <c r="S197" s="24">
        <v>0.0007419548550461076</v>
      </c>
      <c r="T197" s="24">
        <v>3.907657280017251E-05</v>
      </c>
      <c r="U197" s="24">
        <v>0.0001505440288993035</v>
      </c>
      <c r="V197" s="24">
        <v>3.44959540725451E-05</v>
      </c>
      <c r="W197" s="24">
        <v>4.6260098546562784E-05</v>
      </c>
      <c r="X197" s="24">
        <v>67.5</v>
      </c>
    </row>
    <row r="198" spans="1:24" ht="12.75" hidden="1">
      <c r="A198" s="24">
        <v>1518</v>
      </c>
      <c r="B198" s="24">
        <v>109.81999969482422</v>
      </c>
      <c r="C198" s="24">
        <v>131.52000427246094</v>
      </c>
      <c r="D198" s="24">
        <v>8.896710395812988</v>
      </c>
      <c r="E198" s="24">
        <v>9.283700942993164</v>
      </c>
      <c r="F198" s="24">
        <v>24.34295097789852</v>
      </c>
      <c r="G198" s="24" t="s">
        <v>57</v>
      </c>
      <c r="H198" s="24">
        <v>22.767623748124734</v>
      </c>
      <c r="I198" s="24">
        <v>65.08762344294895</v>
      </c>
      <c r="J198" s="24" t="s">
        <v>60</v>
      </c>
      <c r="K198" s="24">
        <v>-1.361531538204279</v>
      </c>
      <c r="L198" s="24">
        <v>0.000504486706479925</v>
      </c>
      <c r="M198" s="24">
        <v>0.323270267073205</v>
      </c>
      <c r="N198" s="24">
        <v>-0.0006254571252320247</v>
      </c>
      <c r="O198" s="24">
        <v>-0.05452264380510751</v>
      </c>
      <c r="P198" s="24">
        <v>5.7898243060170624E-05</v>
      </c>
      <c r="Q198" s="24">
        <v>0.006717325665405321</v>
      </c>
      <c r="R198" s="24">
        <v>-5.0297682545882474E-05</v>
      </c>
      <c r="S198" s="24">
        <v>-0.0007003660992249004</v>
      </c>
      <c r="T198" s="24">
        <v>4.134893717659201E-06</v>
      </c>
      <c r="U198" s="24">
        <v>0.00014904887108951987</v>
      </c>
      <c r="V198" s="24">
        <v>-3.980222404151982E-06</v>
      </c>
      <c r="W198" s="24">
        <v>-4.3133434011670294E-05</v>
      </c>
      <c r="X198" s="24">
        <v>67.5</v>
      </c>
    </row>
    <row r="199" spans="1:24" ht="12.75" hidden="1">
      <c r="A199" s="24">
        <v>1517</v>
      </c>
      <c r="B199" s="24">
        <v>116.12000274658203</v>
      </c>
      <c r="C199" s="24">
        <v>110.0199966430664</v>
      </c>
      <c r="D199" s="24">
        <v>9.416193008422852</v>
      </c>
      <c r="E199" s="24">
        <v>9.702859878540039</v>
      </c>
      <c r="F199" s="24">
        <v>22.122737036517826</v>
      </c>
      <c r="G199" s="24" t="s">
        <v>58</v>
      </c>
      <c r="H199" s="24">
        <v>7.282744718901199</v>
      </c>
      <c r="I199" s="24">
        <v>55.90274746548323</v>
      </c>
      <c r="J199" s="24" t="s">
        <v>61</v>
      </c>
      <c r="K199" s="24">
        <v>0.35932516048747926</v>
      </c>
      <c r="L199" s="24">
        <v>0.09266854693581174</v>
      </c>
      <c r="M199" s="24">
        <v>0.08139516654735926</v>
      </c>
      <c r="N199" s="24">
        <v>-0.060414314955108475</v>
      </c>
      <c r="O199" s="24">
        <v>0.015020450008648191</v>
      </c>
      <c r="P199" s="24">
        <v>0.002657822296069941</v>
      </c>
      <c r="Q199" s="24">
        <v>0.0015049901456172742</v>
      </c>
      <c r="R199" s="24">
        <v>-0.0009285731389323736</v>
      </c>
      <c r="S199" s="24">
        <v>0.00024491699406735195</v>
      </c>
      <c r="T199" s="24">
        <v>3.8857189756219436E-05</v>
      </c>
      <c r="U199" s="24">
        <v>2.1164561516223817E-05</v>
      </c>
      <c r="V199" s="24">
        <v>-3.426556109256972E-05</v>
      </c>
      <c r="W199" s="24">
        <v>1.6718360801782705E-05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1520</v>
      </c>
      <c r="B201" s="100">
        <v>134.8</v>
      </c>
      <c r="C201" s="100">
        <v>146.5</v>
      </c>
      <c r="D201" s="100">
        <v>8.592076493031026</v>
      </c>
      <c r="E201" s="100">
        <v>8.843192835435758</v>
      </c>
      <c r="F201" s="100">
        <v>29.571419297403732</v>
      </c>
      <c r="G201" s="100" t="s">
        <v>59</v>
      </c>
      <c r="H201" s="100">
        <v>14.656706742121017</v>
      </c>
      <c r="I201" s="100">
        <v>81.95670674212103</v>
      </c>
      <c r="J201" s="100" t="s">
        <v>73</v>
      </c>
      <c r="K201" s="100">
        <v>0.573394518083097</v>
      </c>
      <c r="M201" s="100" t="s">
        <v>68</v>
      </c>
      <c r="N201" s="100">
        <v>0.3246506655903122</v>
      </c>
      <c r="X201" s="100">
        <v>67.5</v>
      </c>
    </row>
    <row r="202" spans="1:24" s="100" customFormat="1" ht="12.75">
      <c r="A202" s="100">
        <v>1517</v>
      </c>
      <c r="B202" s="100">
        <v>131.22000122070312</v>
      </c>
      <c r="C202" s="100">
        <v>110.12000274658203</v>
      </c>
      <c r="D202" s="100">
        <v>9.189247131347656</v>
      </c>
      <c r="E202" s="100">
        <v>9.778441429138184</v>
      </c>
      <c r="F202" s="100">
        <v>27.004254677873213</v>
      </c>
      <c r="G202" s="100" t="s">
        <v>56</v>
      </c>
      <c r="H202" s="100">
        <v>6.247672017853503</v>
      </c>
      <c r="I202" s="100">
        <v>69.96767323855663</v>
      </c>
      <c r="J202" s="100" t="s">
        <v>62</v>
      </c>
      <c r="K202" s="100">
        <v>0.697932218879509</v>
      </c>
      <c r="L202" s="100">
        <v>0.23220921788966686</v>
      </c>
      <c r="M202" s="100">
        <v>0.16522545320392762</v>
      </c>
      <c r="N202" s="100">
        <v>0.06497468996714297</v>
      </c>
      <c r="O202" s="100">
        <v>0.028030133178379754</v>
      </c>
      <c r="P202" s="100">
        <v>0.006661242530461737</v>
      </c>
      <c r="Q202" s="100">
        <v>0.0034119189564547365</v>
      </c>
      <c r="R202" s="100">
        <v>0.0010001491805525949</v>
      </c>
      <c r="S202" s="100">
        <v>0.0003677593332683865</v>
      </c>
      <c r="T202" s="100">
        <v>9.802373114222338E-05</v>
      </c>
      <c r="U202" s="100">
        <v>7.463683128817367E-05</v>
      </c>
      <c r="V202" s="100">
        <v>3.7119528798391185E-05</v>
      </c>
      <c r="W202" s="100">
        <v>2.2930997419017E-05</v>
      </c>
      <c r="X202" s="100">
        <v>67.5</v>
      </c>
    </row>
    <row r="203" spans="1:24" s="100" customFormat="1" ht="12.75">
      <c r="A203" s="100">
        <v>1518</v>
      </c>
      <c r="B203" s="100">
        <v>114.08000183105469</v>
      </c>
      <c r="C203" s="100">
        <v>131.67999267578125</v>
      </c>
      <c r="D203" s="100">
        <v>9.11320972442627</v>
      </c>
      <c r="E203" s="100">
        <v>9.608201026916504</v>
      </c>
      <c r="F203" s="100">
        <v>17.686358444469256</v>
      </c>
      <c r="G203" s="100" t="s">
        <v>57</v>
      </c>
      <c r="H203" s="100">
        <v>-0.40579232899428064</v>
      </c>
      <c r="I203" s="100">
        <v>46.17420950206041</v>
      </c>
      <c r="J203" s="100" t="s">
        <v>60</v>
      </c>
      <c r="K203" s="100">
        <v>0.5778168926486398</v>
      </c>
      <c r="L203" s="100">
        <v>0.001264365607154271</v>
      </c>
      <c r="M203" s="100">
        <v>-0.13783449041780194</v>
      </c>
      <c r="N203" s="100">
        <v>-0.0006717199426139825</v>
      </c>
      <c r="O203" s="100">
        <v>0.0230351325422805</v>
      </c>
      <c r="P203" s="100">
        <v>0.00014451940821329822</v>
      </c>
      <c r="Q203" s="100">
        <v>-0.00289465206220234</v>
      </c>
      <c r="R203" s="100">
        <v>-5.398306972381366E-05</v>
      </c>
      <c r="S203" s="100">
        <v>0.00028739221375474294</v>
      </c>
      <c r="T203" s="100">
        <v>1.028068161796524E-05</v>
      </c>
      <c r="U203" s="100">
        <v>-6.625137415949252E-05</v>
      </c>
      <c r="V203" s="100">
        <v>-4.254359651191362E-06</v>
      </c>
      <c r="W203" s="100">
        <v>1.743678541572518E-05</v>
      </c>
      <c r="X203" s="100">
        <v>67.5</v>
      </c>
    </row>
    <row r="204" spans="1:24" s="100" customFormat="1" ht="12.75">
      <c r="A204" s="100">
        <v>1519</v>
      </c>
      <c r="B204" s="100">
        <v>145.67999267578125</v>
      </c>
      <c r="C204" s="100">
        <v>161.77999877929688</v>
      </c>
      <c r="D204" s="100">
        <v>8.804316520690918</v>
      </c>
      <c r="E204" s="100">
        <v>8.853893280029297</v>
      </c>
      <c r="F204" s="100">
        <v>27.461591015776342</v>
      </c>
      <c r="G204" s="100" t="s">
        <v>58</v>
      </c>
      <c r="H204" s="100">
        <v>-3.8714242693543213</v>
      </c>
      <c r="I204" s="100">
        <v>74.30856840642693</v>
      </c>
      <c r="J204" s="100" t="s">
        <v>61</v>
      </c>
      <c r="K204" s="100">
        <v>-0.3914550047195018</v>
      </c>
      <c r="L204" s="100">
        <v>0.2322057756657707</v>
      </c>
      <c r="M204" s="100">
        <v>-0.09111039258892556</v>
      </c>
      <c r="N204" s="100">
        <v>-0.06497121769403004</v>
      </c>
      <c r="O204" s="100">
        <v>-0.01597094345232226</v>
      </c>
      <c r="P204" s="100">
        <v>0.006659674630962234</v>
      </c>
      <c r="Q204" s="100">
        <v>-0.0018061507146976748</v>
      </c>
      <c r="R204" s="100">
        <v>-0.0009986912493574883</v>
      </c>
      <c r="S204" s="100">
        <v>-0.00022946163661744494</v>
      </c>
      <c r="T204" s="100">
        <v>9.748312393698165E-05</v>
      </c>
      <c r="U204" s="100">
        <v>-3.4371674482315025E-05</v>
      </c>
      <c r="V204" s="100">
        <v>-3.6874921588701816E-05</v>
      </c>
      <c r="W204" s="100">
        <v>-1.4892587317082215E-05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1520</v>
      </c>
      <c r="B206" s="24">
        <v>134.8</v>
      </c>
      <c r="C206" s="24">
        <v>146.5</v>
      </c>
      <c r="D206" s="24">
        <v>8.592076493031026</v>
      </c>
      <c r="E206" s="24">
        <v>8.843192835435758</v>
      </c>
      <c r="F206" s="24">
        <v>25.045994212590973</v>
      </c>
      <c r="G206" s="24" t="s">
        <v>59</v>
      </c>
      <c r="H206" s="24">
        <v>2.1145648574398024</v>
      </c>
      <c r="I206" s="24">
        <v>69.41456485743981</v>
      </c>
      <c r="J206" s="24" t="s">
        <v>73</v>
      </c>
      <c r="K206" s="24">
        <v>1.5244797682791327</v>
      </c>
      <c r="M206" s="24" t="s">
        <v>68</v>
      </c>
      <c r="N206" s="24">
        <v>1.0734908378320906</v>
      </c>
      <c r="X206" s="24">
        <v>67.5</v>
      </c>
    </row>
    <row r="207" spans="1:24" ht="12.75" hidden="1">
      <c r="A207" s="24">
        <v>1517</v>
      </c>
      <c r="B207" s="24">
        <v>131.22000122070312</v>
      </c>
      <c r="C207" s="24">
        <v>110.12000274658203</v>
      </c>
      <c r="D207" s="24">
        <v>9.189247131347656</v>
      </c>
      <c r="E207" s="24">
        <v>9.778441429138184</v>
      </c>
      <c r="F207" s="24">
        <v>27.004254677873213</v>
      </c>
      <c r="G207" s="24" t="s">
        <v>56</v>
      </c>
      <c r="H207" s="24">
        <v>6.247672017853503</v>
      </c>
      <c r="I207" s="24">
        <v>69.96767323855663</v>
      </c>
      <c r="J207" s="24" t="s">
        <v>62</v>
      </c>
      <c r="K207" s="24">
        <v>0.9029101826878615</v>
      </c>
      <c r="L207" s="24">
        <v>0.8108515302482696</v>
      </c>
      <c r="M207" s="24">
        <v>0.21375214016579344</v>
      </c>
      <c r="N207" s="24">
        <v>0.0646987043893376</v>
      </c>
      <c r="O207" s="24">
        <v>0.0362625489602242</v>
      </c>
      <c r="P207" s="24">
        <v>0.023260780945500964</v>
      </c>
      <c r="Q207" s="24">
        <v>0.004413971290792946</v>
      </c>
      <c r="R207" s="24">
        <v>0.0009959115090844796</v>
      </c>
      <c r="S207" s="24">
        <v>0.00047573590415296736</v>
      </c>
      <c r="T207" s="24">
        <v>0.0003422522186525561</v>
      </c>
      <c r="U207" s="24">
        <v>9.653419463890049E-05</v>
      </c>
      <c r="V207" s="24">
        <v>3.6975953003853584E-05</v>
      </c>
      <c r="W207" s="24">
        <v>2.9660547963317974E-05</v>
      </c>
      <c r="X207" s="24">
        <v>67.5</v>
      </c>
    </row>
    <row r="208" spans="1:24" ht="12.75" hidden="1">
      <c r="A208" s="24">
        <v>1519</v>
      </c>
      <c r="B208" s="24">
        <v>145.67999267578125</v>
      </c>
      <c r="C208" s="24">
        <v>161.77999877929688</v>
      </c>
      <c r="D208" s="24">
        <v>8.804316520690918</v>
      </c>
      <c r="E208" s="24">
        <v>8.853893280029297</v>
      </c>
      <c r="F208" s="24">
        <v>23.50825678356025</v>
      </c>
      <c r="G208" s="24" t="s">
        <v>57</v>
      </c>
      <c r="H208" s="24">
        <v>-14.568787253870909</v>
      </c>
      <c r="I208" s="24">
        <v>63.61120542191035</v>
      </c>
      <c r="J208" s="24" t="s">
        <v>60</v>
      </c>
      <c r="K208" s="24">
        <v>0.6441436513157054</v>
      </c>
      <c r="L208" s="24">
        <v>-0.004411222472433016</v>
      </c>
      <c r="M208" s="24">
        <v>-0.15077994265145342</v>
      </c>
      <c r="N208" s="24">
        <v>-0.0006686571859680322</v>
      </c>
      <c r="O208" s="24">
        <v>0.026142668119772484</v>
      </c>
      <c r="P208" s="24">
        <v>-0.0005048852797647916</v>
      </c>
      <c r="Q208" s="24">
        <v>-0.003030414091310857</v>
      </c>
      <c r="R208" s="24">
        <v>-5.3768860849643594E-05</v>
      </c>
      <c r="S208" s="24">
        <v>0.00036445524616482915</v>
      </c>
      <c r="T208" s="24">
        <v>-3.5963581104382706E-05</v>
      </c>
      <c r="U208" s="24">
        <v>-6.048952873713834E-05</v>
      </c>
      <c r="V208" s="24">
        <v>-4.237293025070596E-06</v>
      </c>
      <c r="W208" s="24">
        <v>2.334098474252252E-05</v>
      </c>
      <c r="X208" s="24">
        <v>67.5</v>
      </c>
    </row>
    <row r="209" spans="1:24" ht="12.75" hidden="1">
      <c r="A209" s="24">
        <v>1518</v>
      </c>
      <c r="B209" s="24">
        <v>114.08000183105469</v>
      </c>
      <c r="C209" s="24">
        <v>131.67999267578125</v>
      </c>
      <c r="D209" s="24">
        <v>9.11320972442627</v>
      </c>
      <c r="E209" s="24">
        <v>9.608201026916504</v>
      </c>
      <c r="F209" s="24">
        <v>26.560818489875306</v>
      </c>
      <c r="G209" s="24" t="s">
        <v>58</v>
      </c>
      <c r="H209" s="24">
        <v>22.762978033815145</v>
      </c>
      <c r="I209" s="24">
        <v>69.34297986486983</v>
      </c>
      <c r="J209" s="24" t="s">
        <v>61</v>
      </c>
      <c r="K209" s="24">
        <v>0.6327130111441509</v>
      </c>
      <c r="L209" s="24">
        <v>-0.8108395311171374</v>
      </c>
      <c r="M209" s="24">
        <v>0.15151035053580145</v>
      </c>
      <c r="N209" s="24">
        <v>-0.06469524903133572</v>
      </c>
      <c r="O209" s="24">
        <v>0.025130327508253614</v>
      </c>
      <c r="P209" s="24">
        <v>-0.02325530092363583</v>
      </c>
      <c r="Q209" s="24">
        <v>0.0032093197084629853</v>
      </c>
      <c r="R209" s="24">
        <v>-0.0009944589702596367</v>
      </c>
      <c r="S209" s="24">
        <v>0.0003057728307799356</v>
      </c>
      <c r="T209" s="24">
        <v>-0.00034035746209940156</v>
      </c>
      <c r="U209" s="24">
        <v>7.52320918740137E-05</v>
      </c>
      <c r="V209" s="24">
        <v>-3.673236241195054E-05</v>
      </c>
      <c r="W209" s="24">
        <v>1.830154465430765E-05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1520</v>
      </c>
      <c r="B211" s="24">
        <v>134.8</v>
      </c>
      <c r="C211" s="24">
        <v>146.5</v>
      </c>
      <c r="D211" s="24">
        <v>8.592076493031026</v>
      </c>
      <c r="E211" s="24">
        <v>8.843192835435758</v>
      </c>
      <c r="F211" s="24">
        <v>29.571419297403732</v>
      </c>
      <c r="G211" s="24" t="s">
        <v>59</v>
      </c>
      <c r="H211" s="24">
        <v>14.656706742121017</v>
      </c>
      <c r="I211" s="24">
        <v>81.95670674212103</v>
      </c>
      <c r="J211" s="24" t="s">
        <v>73</v>
      </c>
      <c r="K211" s="24">
        <v>1.7514606534788666</v>
      </c>
      <c r="M211" s="24" t="s">
        <v>68</v>
      </c>
      <c r="N211" s="24">
        <v>0.9506751405345989</v>
      </c>
      <c r="X211" s="24">
        <v>67.5</v>
      </c>
    </row>
    <row r="212" spans="1:24" ht="12.75" hidden="1">
      <c r="A212" s="24">
        <v>1518</v>
      </c>
      <c r="B212" s="24">
        <v>114.08000183105469</v>
      </c>
      <c r="C212" s="24">
        <v>131.67999267578125</v>
      </c>
      <c r="D212" s="24">
        <v>9.11320972442627</v>
      </c>
      <c r="E212" s="24">
        <v>9.608201026916504</v>
      </c>
      <c r="F212" s="24">
        <v>23.67276363754024</v>
      </c>
      <c r="G212" s="24" t="s">
        <v>56</v>
      </c>
      <c r="H212" s="24">
        <v>15.223062441588588</v>
      </c>
      <c r="I212" s="24">
        <v>61.803064272643276</v>
      </c>
      <c r="J212" s="24" t="s">
        <v>62</v>
      </c>
      <c r="K212" s="24">
        <v>1.2502332646561707</v>
      </c>
      <c r="L212" s="24">
        <v>0.3061756142793206</v>
      </c>
      <c r="M212" s="24">
        <v>0.2959752375517326</v>
      </c>
      <c r="N212" s="24">
        <v>0.06629753015693811</v>
      </c>
      <c r="O212" s="24">
        <v>0.05021171208455428</v>
      </c>
      <c r="P212" s="24">
        <v>0.00878302338645547</v>
      </c>
      <c r="Q212" s="24">
        <v>0.00611196998401374</v>
      </c>
      <c r="R212" s="24">
        <v>0.001020539063064044</v>
      </c>
      <c r="S212" s="24">
        <v>0.0006587809632705308</v>
      </c>
      <c r="T212" s="24">
        <v>0.00012923419531476083</v>
      </c>
      <c r="U212" s="24">
        <v>0.00013369830435185827</v>
      </c>
      <c r="V212" s="24">
        <v>3.787209082424681E-05</v>
      </c>
      <c r="W212" s="24">
        <v>4.107682195957957E-05</v>
      </c>
      <c r="X212" s="24">
        <v>67.5</v>
      </c>
    </row>
    <row r="213" spans="1:24" ht="12.75" hidden="1">
      <c r="A213" s="24">
        <v>1517</v>
      </c>
      <c r="B213" s="24">
        <v>131.22000122070312</v>
      </c>
      <c r="C213" s="24">
        <v>110.12000274658203</v>
      </c>
      <c r="D213" s="24">
        <v>9.189247131347656</v>
      </c>
      <c r="E213" s="24">
        <v>9.778441429138184</v>
      </c>
      <c r="F213" s="24">
        <v>25.23157557249063</v>
      </c>
      <c r="G213" s="24" t="s">
        <v>57</v>
      </c>
      <c r="H213" s="24">
        <v>1.6546834728353161</v>
      </c>
      <c r="I213" s="24">
        <v>65.37468469353844</v>
      </c>
      <c r="J213" s="24" t="s">
        <v>60</v>
      </c>
      <c r="K213" s="24">
        <v>0.4956235823340976</v>
      </c>
      <c r="L213" s="24">
        <v>0.0016670731921435622</v>
      </c>
      <c r="M213" s="24">
        <v>-0.12041263999353305</v>
      </c>
      <c r="N213" s="24">
        <v>-0.0006853262266000651</v>
      </c>
      <c r="O213" s="24">
        <v>0.019406658135999434</v>
      </c>
      <c r="P213" s="24">
        <v>0.00019062229099179974</v>
      </c>
      <c r="Q213" s="24">
        <v>-0.0026321606499012887</v>
      </c>
      <c r="R213" s="24">
        <v>-5.5074063343021524E-05</v>
      </c>
      <c r="S213" s="24">
        <v>0.0002130207911531677</v>
      </c>
      <c r="T213" s="24">
        <v>1.3562545159851605E-05</v>
      </c>
      <c r="U213" s="24">
        <v>-6.696455683003647E-05</v>
      </c>
      <c r="V213" s="24">
        <v>-4.342000384269852E-06</v>
      </c>
      <c r="W213" s="24">
        <v>1.198585673061499E-05</v>
      </c>
      <c r="X213" s="24">
        <v>67.5</v>
      </c>
    </row>
    <row r="214" spans="1:24" ht="12.75" hidden="1">
      <c r="A214" s="24">
        <v>1519</v>
      </c>
      <c r="B214" s="24">
        <v>145.67999267578125</v>
      </c>
      <c r="C214" s="24">
        <v>161.77999877929688</v>
      </c>
      <c r="D214" s="24">
        <v>8.804316520690918</v>
      </c>
      <c r="E214" s="24">
        <v>8.853893280029297</v>
      </c>
      <c r="F214" s="24">
        <v>23.50825678356025</v>
      </c>
      <c r="G214" s="24" t="s">
        <v>58</v>
      </c>
      <c r="H214" s="24">
        <v>-14.568787253870909</v>
      </c>
      <c r="I214" s="24">
        <v>63.61120542191035</v>
      </c>
      <c r="J214" s="24" t="s">
        <v>61</v>
      </c>
      <c r="K214" s="24">
        <v>-1.1477981010121696</v>
      </c>
      <c r="L214" s="24">
        <v>0.3061710757832806</v>
      </c>
      <c r="M214" s="24">
        <v>-0.2703740693439228</v>
      </c>
      <c r="N214" s="24">
        <v>-0.06629398790895938</v>
      </c>
      <c r="O214" s="24">
        <v>-0.04630980080344355</v>
      </c>
      <c r="P214" s="24">
        <v>0.008780954557973793</v>
      </c>
      <c r="Q214" s="24">
        <v>-0.005516149689647313</v>
      </c>
      <c r="R214" s="24">
        <v>-0.00101905192546137</v>
      </c>
      <c r="S214" s="24">
        <v>-0.0006233895251799849</v>
      </c>
      <c r="T214" s="24">
        <v>0.0001285205610299019</v>
      </c>
      <c r="U214" s="24">
        <v>-0.00011571942237636231</v>
      </c>
      <c r="V214" s="24">
        <v>-3.762236430719101E-05</v>
      </c>
      <c r="W214" s="24">
        <v>-3.928924204832882E-05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1520</v>
      </c>
      <c r="B216" s="24">
        <v>134.8</v>
      </c>
      <c r="C216" s="24">
        <v>146.5</v>
      </c>
      <c r="D216" s="24">
        <v>8.592076493031026</v>
      </c>
      <c r="E216" s="24">
        <v>8.843192835435758</v>
      </c>
      <c r="F216" s="24">
        <v>21.121424799146695</v>
      </c>
      <c r="G216" s="24" t="s">
        <v>59</v>
      </c>
      <c r="H216" s="24">
        <v>-8.76231532446576</v>
      </c>
      <c r="I216" s="24">
        <v>58.53768467553425</v>
      </c>
      <c r="J216" s="24" t="s">
        <v>73</v>
      </c>
      <c r="K216" s="24">
        <v>0.707738839393925</v>
      </c>
      <c r="M216" s="24" t="s">
        <v>68</v>
      </c>
      <c r="N216" s="24">
        <v>0.6533398427323107</v>
      </c>
      <c r="X216" s="24">
        <v>67.5</v>
      </c>
    </row>
    <row r="217" spans="1:24" ht="12.75" hidden="1">
      <c r="A217" s="24">
        <v>1518</v>
      </c>
      <c r="B217" s="24">
        <v>114.08000183105469</v>
      </c>
      <c r="C217" s="24">
        <v>131.67999267578125</v>
      </c>
      <c r="D217" s="24">
        <v>9.11320972442627</v>
      </c>
      <c r="E217" s="24">
        <v>9.608201026916504</v>
      </c>
      <c r="F217" s="24">
        <v>23.67276363754024</v>
      </c>
      <c r="G217" s="24" t="s">
        <v>56</v>
      </c>
      <c r="H217" s="24">
        <v>15.223062441588588</v>
      </c>
      <c r="I217" s="24">
        <v>61.803064272643276</v>
      </c>
      <c r="J217" s="24" t="s">
        <v>62</v>
      </c>
      <c r="K217" s="24">
        <v>0.19633818263337938</v>
      </c>
      <c r="L217" s="24">
        <v>0.8138415463768025</v>
      </c>
      <c r="M217" s="24">
        <v>0.04648049749943939</v>
      </c>
      <c r="N217" s="24">
        <v>0.06389366183947763</v>
      </c>
      <c r="O217" s="24">
        <v>0.007885121081629837</v>
      </c>
      <c r="P217" s="24">
        <v>0.023346602666142916</v>
      </c>
      <c r="Q217" s="24">
        <v>0.0009598349170790704</v>
      </c>
      <c r="R217" s="24">
        <v>0.0009835322488749465</v>
      </c>
      <c r="S217" s="24">
        <v>0.00010346640663349725</v>
      </c>
      <c r="T217" s="24">
        <v>0.0003435464974608623</v>
      </c>
      <c r="U217" s="24">
        <v>2.100117417906019E-05</v>
      </c>
      <c r="V217" s="24">
        <v>3.650498265602339E-05</v>
      </c>
      <c r="W217" s="24">
        <v>6.455760987845288E-06</v>
      </c>
      <c r="X217" s="24">
        <v>67.5</v>
      </c>
    </row>
    <row r="218" spans="1:24" ht="12.75" hidden="1">
      <c r="A218" s="24">
        <v>1519</v>
      </c>
      <c r="B218" s="24">
        <v>145.67999267578125</v>
      </c>
      <c r="C218" s="24">
        <v>161.77999877929688</v>
      </c>
      <c r="D218" s="24">
        <v>8.804316520690918</v>
      </c>
      <c r="E218" s="24">
        <v>8.853893280029297</v>
      </c>
      <c r="F218" s="24">
        <v>27.461591015776342</v>
      </c>
      <c r="G218" s="24" t="s">
        <v>57</v>
      </c>
      <c r="H218" s="24">
        <v>-3.8714242693543213</v>
      </c>
      <c r="I218" s="24">
        <v>74.30856840642693</v>
      </c>
      <c r="J218" s="24" t="s">
        <v>60</v>
      </c>
      <c r="K218" s="24">
        <v>-0.18833075306951907</v>
      </c>
      <c r="L218" s="24">
        <v>-0.004427410680176801</v>
      </c>
      <c r="M218" s="24">
        <v>0.044432573588304915</v>
      </c>
      <c r="N218" s="24">
        <v>-0.0006605455274231072</v>
      </c>
      <c r="O218" s="24">
        <v>-0.007587096645867517</v>
      </c>
      <c r="P218" s="24">
        <v>-0.0005065820633966692</v>
      </c>
      <c r="Q218" s="24">
        <v>0.0009098202200169217</v>
      </c>
      <c r="R218" s="24">
        <v>-5.312711852961529E-05</v>
      </c>
      <c r="S218" s="24">
        <v>-0.00010122410637720008</v>
      </c>
      <c r="T218" s="24">
        <v>-3.6077462995879754E-05</v>
      </c>
      <c r="U218" s="24">
        <v>1.931705834866495E-05</v>
      </c>
      <c r="V218" s="24">
        <v>-4.194972368886594E-06</v>
      </c>
      <c r="W218" s="24">
        <v>-6.356844630673288E-06</v>
      </c>
      <c r="X218" s="24">
        <v>67.5</v>
      </c>
    </row>
    <row r="219" spans="1:24" ht="12.75" hidden="1">
      <c r="A219" s="24">
        <v>1517</v>
      </c>
      <c r="B219" s="24">
        <v>131.22000122070312</v>
      </c>
      <c r="C219" s="24">
        <v>110.12000274658203</v>
      </c>
      <c r="D219" s="24">
        <v>9.189247131347656</v>
      </c>
      <c r="E219" s="24">
        <v>9.778441429138184</v>
      </c>
      <c r="F219" s="24">
        <v>29.90406311058924</v>
      </c>
      <c r="G219" s="24" t="s">
        <v>58</v>
      </c>
      <c r="H219" s="24">
        <v>13.761038014987747</v>
      </c>
      <c r="I219" s="24">
        <v>77.48103923569087</v>
      </c>
      <c r="J219" s="24" t="s">
        <v>61</v>
      </c>
      <c r="K219" s="24">
        <v>-0.055499634305516465</v>
      </c>
      <c r="L219" s="24">
        <v>-0.8138295034241843</v>
      </c>
      <c r="M219" s="24">
        <v>-0.01364489106278463</v>
      </c>
      <c r="N219" s="24">
        <v>-0.0638902473219796</v>
      </c>
      <c r="O219" s="24">
        <v>-0.002147346958045938</v>
      </c>
      <c r="P219" s="24">
        <v>-0.023341106029145155</v>
      </c>
      <c r="Q219" s="24">
        <v>-0.0003057944330633671</v>
      </c>
      <c r="R219" s="24">
        <v>-0.0009820963261583612</v>
      </c>
      <c r="S219" s="24">
        <v>-2.1423762269626836E-05</v>
      </c>
      <c r="T219" s="24">
        <v>-0.0003416469121496742</v>
      </c>
      <c r="U219" s="24">
        <v>-8.24018043816385E-06</v>
      </c>
      <c r="V219" s="24">
        <v>-3.6263148864113366E-05</v>
      </c>
      <c r="W219" s="24">
        <v>-1.1257780747844401E-06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1520</v>
      </c>
      <c r="B221" s="24">
        <v>134.8</v>
      </c>
      <c r="C221" s="24">
        <v>146.5</v>
      </c>
      <c r="D221" s="24">
        <v>8.592076493031026</v>
      </c>
      <c r="E221" s="24">
        <v>8.843192835435758</v>
      </c>
      <c r="F221" s="24">
        <v>25.045994212590973</v>
      </c>
      <c r="G221" s="24" t="s">
        <v>59</v>
      </c>
      <c r="H221" s="24">
        <v>2.1145648574398024</v>
      </c>
      <c r="I221" s="24">
        <v>69.41456485743981</v>
      </c>
      <c r="J221" s="24" t="s">
        <v>73</v>
      </c>
      <c r="K221" s="24">
        <v>0.3120243773052397</v>
      </c>
      <c r="M221" s="24" t="s">
        <v>68</v>
      </c>
      <c r="N221" s="24">
        <v>0.20641074832683917</v>
      </c>
      <c r="X221" s="24">
        <v>67.5</v>
      </c>
    </row>
    <row r="222" spans="1:24" ht="12.75" hidden="1">
      <c r="A222" s="24">
        <v>1519</v>
      </c>
      <c r="B222" s="24">
        <v>145.67999267578125</v>
      </c>
      <c r="C222" s="24">
        <v>161.77999877929688</v>
      </c>
      <c r="D222" s="24">
        <v>8.804316520690918</v>
      </c>
      <c r="E222" s="24">
        <v>8.853893280029297</v>
      </c>
      <c r="F222" s="24">
        <v>29.107324096332764</v>
      </c>
      <c r="G222" s="24" t="s">
        <v>56</v>
      </c>
      <c r="H222" s="24">
        <v>0.5817798121204731</v>
      </c>
      <c r="I222" s="24">
        <v>78.76177248790172</v>
      </c>
      <c r="J222" s="24" t="s">
        <v>62</v>
      </c>
      <c r="K222" s="24">
        <v>0.44955537448561195</v>
      </c>
      <c r="L222" s="24">
        <v>0.30700794482221233</v>
      </c>
      <c r="M222" s="24">
        <v>0.10642639663454811</v>
      </c>
      <c r="N222" s="24">
        <v>0.06272559959803174</v>
      </c>
      <c r="O222" s="24">
        <v>0.018054985884771835</v>
      </c>
      <c r="P222" s="24">
        <v>0.008807059871710462</v>
      </c>
      <c r="Q222" s="24">
        <v>0.00219771728746884</v>
      </c>
      <c r="R222" s="24">
        <v>0.0009654876390325398</v>
      </c>
      <c r="S222" s="24">
        <v>0.0002368563048151396</v>
      </c>
      <c r="T222" s="24">
        <v>0.00012957261213753036</v>
      </c>
      <c r="U222" s="24">
        <v>4.805324091391012E-05</v>
      </c>
      <c r="V222" s="24">
        <v>3.582227167334922E-05</v>
      </c>
      <c r="W222" s="24">
        <v>1.4763995281704194E-05</v>
      </c>
      <c r="X222" s="24">
        <v>67.5</v>
      </c>
    </row>
    <row r="223" spans="1:24" ht="12.75" hidden="1">
      <c r="A223" s="24">
        <v>1517</v>
      </c>
      <c r="B223" s="24">
        <v>131.22000122070312</v>
      </c>
      <c r="C223" s="24">
        <v>110.12000274658203</v>
      </c>
      <c r="D223" s="24">
        <v>9.189247131347656</v>
      </c>
      <c r="E223" s="24">
        <v>9.778441429138184</v>
      </c>
      <c r="F223" s="24">
        <v>29.90406311058924</v>
      </c>
      <c r="G223" s="24" t="s">
        <v>57</v>
      </c>
      <c r="H223" s="24">
        <v>13.761038014987747</v>
      </c>
      <c r="I223" s="24">
        <v>77.48103923569087</v>
      </c>
      <c r="J223" s="24" t="s">
        <v>60</v>
      </c>
      <c r="K223" s="24">
        <v>-0.4480922057270721</v>
      </c>
      <c r="L223" s="24">
        <v>0.0016710130985273816</v>
      </c>
      <c r="M223" s="24">
        <v>0.10597561166659973</v>
      </c>
      <c r="N223" s="24">
        <v>-0.0006489626408383605</v>
      </c>
      <c r="O223" s="24">
        <v>-0.018010888806006275</v>
      </c>
      <c r="P223" s="24">
        <v>0.00019121642827387648</v>
      </c>
      <c r="Q223" s="24">
        <v>0.0021823447135358534</v>
      </c>
      <c r="R223" s="24">
        <v>-5.216698099513518E-05</v>
      </c>
      <c r="S223" s="24">
        <v>-0.0002368556761508501</v>
      </c>
      <c r="T223" s="24">
        <v>1.3618081634432391E-05</v>
      </c>
      <c r="U223" s="24">
        <v>4.711495678974361E-05</v>
      </c>
      <c r="V223" s="24">
        <v>-4.119682260708017E-06</v>
      </c>
      <c r="W223" s="24">
        <v>-1.4756804303621196E-05</v>
      </c>
      <c r="X223" s="24">
        <v>67.5</v>
      </c>
    </row>
    <row r="224" spans="1:24" ht="12.75" hidden="1">
      <c r="A224" s="24">
        <v>1518</v>
      </c>
      <c r="B224" s="24">
        <v>114.08000183105469</v>
      </c>
      <c r="C224" s="24">
        <v>131.67999267578125</v>
      </c>
      <c r="D224" s="24">
        <v>9.11320972442627</v>
      </c>
      <c r="E224" s="24">
        <v>9.608201026916504</v>
      </c>
      <c r="F224" s="24">
        <v>17.686358444469256</v>
      </c>
      <c r="G224" s="24" t="s">
        <v>58</v>
      </c>
      <c r="H224" s="24">
        <v>-0.40579232899428064</v>
      </c>
      <c r="I224" s="24">
        <v>46.17420950206041</v>
      </c>
      <c r="J224" s="24" t="s">
        <v>61</v>
      </c>
      <c r="K224" s="24">
        <v>-0.03624099744137987</v>
      </c>
      <c r="L224" s="24">
        <v>0.30700339721114345</v>
      </c>
      <c r="M224" s="24">
        <v>-0.009785071921258609</v>
      </c>
      <c r="N224" s="24">
        <v>-0.06272224240589136</v>
      </c>
      <c r="O224" s="24">
        <v>-0.001261110509427302</v>
      </c>
      <c r="P224" s="24">
        <v>0.0088049838081311</v>
      </c>
      <c r="Q224" s="24">
        <v>-0.000259485696988312</v>
      </c>
      <c r="R224" s="24">
        <v>-0.0009640772724312512</v>
      </c>
      <c r="S224" s="24">
        <v>-5.457158655726685E-07</v>
      </c>
      <c r="T224" s="24">
        <v>0.00012885499473726586</v>
      </c>
      <c r="U224" s="24">
        <v>-9.449593061655E-06</v>
      </c>
      <c r="V224" s="24">
        <v>-3.558459450253783E-05</v>
      </c>
      <c r="W224" s="24">
        <v>4.6074225203541603E-07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1520</v>
      </c>
      <c r="B226" s="24">
        <v>134.8</v>
      </c>
      <c r="C226" s="24">
        <v>146.5</v>
      </c>
      <c r="D226" s="24">
        <v>8.592076493031026</v>
      </c>
      <c r="E226" s="24">
        <v>8.843192835435758</v>
      </c>
      <c r="F226" s="24">
        <v>21.121424799146695</v>
      </c>
      <c r="G226" s="24" t="s">
        <v>59</v>
      </c>
      <c r="H226" s="24">
        <v>-8.76231532446576</v>
      </c>
      <c r="I226" s="24">
        <v>58.53768467553425</v>
      </c>
      <c r="J226" s="24" t="s">
        <v>73</v>
      </c>
      <c r="K226" s="24">
        <v>1.6138266985961764</v>
      </c>
      <c r="M226" s="24" t="s">
        <v>68</v>
      </c>
      <c r="N226" s="24">
        <v>0.861673919302301</v>
      </c>
      <c r="X226" s="24">
        <v>67.5</v>
      </c>
    </row>
    <row r="227" spans="1:24" ht="12.75" hidden="1">
      <c r="A227" s="24">
        <v>1519</v>
      </c>
      <c r="B227" s="24">
        <v>145.67999267578125</v>
      </c>
      <c r="C227" s="24">
        <v>161.77999877929688</v>
      </c>
      <c r="D227" s="24">
        <v>8.804316520690918</v>
      </c>
      <c r="E227" s="24">
        <v>8.853893280029297</v>
      </c>
      <c r="F227" s="24">
        <v>29.107324096332764</v>
      </c>
      <c r="G227" s="24" t="s">
        <v>56</v>
      </c>
      <c r="H227" s="24">
        <v>0.5817798121204731</v>
      </c>
      <c r="I227" s="24">
        <v>78.76177248790172</v>
      </c>
      <c r="J227" s="24" t="s">
        <v>62</v>
      </c>
      <c r="K227" s="24">
        <v>1.2132310480400008</v>
      </c>
      <c r="L227" s="24">
        <v>0.2300515324289148</v>
      </c>
      <c r="M227" s="24">
        <v>0.28721614596780026</v>
      </c>
      <c r="N227" s="24">
        <v>0.06345079174486473</v>
      </c>
      <c r="O227" s="24">
        <v>0.048725520958397855</v>
      </c>
      <c r="P227" s="24">
        <v>0.0065994573143139555</v>
      </c>
      <c r="Q227" s="24">
        <v>0.005931002784721658</v>
      </c>
      <c r="R227" s="24">
        <v>0.0009766338895017277</v>
      </c>
      <c r="S227" s="24">
        <v>0.0006392454750281567</v>
      </c>
      <c r="T227" s="24">
        <v>9.706735124984766E-05</v>
      </c>
      <c r="U227" s="24">
        <v>0.00012970125363804402</v>
      </c>
      <c r="V227" s="24">
        <v>3.6228377784151685E-05</v>
      </c>
      <c r="W227" s="24">
        <v>3.985401720943093E-05</v>
      </c>
      <c r="X227" s="24">
        <v>67.5</v>
      </c>
    </row>
    <row r="228" spans="1:24" ht="12.75" hidden="1">
      <c r="A228" s="24">
        <v>1518</v>
      </c>
      <c r="B228" s="24">
        <v>114.08000183105469</v>
      </c>
      <c r="C228" s="24">
        <v>131.67999267578125</v>
      </c>
      <c r="D228" s="24">
        <v>9.11320972442627</v>
      </c>
      <c r="E228" s="24">
        <v>9.608201026916504</v>
      </c>
      <c r="F228" s="24">
        <v>26.560818489875306</v>
      </c>
      <c r="G228" s="24" t="s">
        <v>57</v>
      </c>
      <c r="H228" s="24">
        <v>22.762978033815145</v>
      </c>
      <c r="I228" s="24">
        <v>69.34297986486983</v>
      </c>
      <c r="J228" s="24" t="s">
        <v>60</v>
      </c>
      <c r="K228" s="24">
        <v>-1.2123592627564619</v>
      </c>
      <c r="L228" s="24">
        <v>0.001252140194607131</v>
      </c>
      <c r="M228" s="24">
        <v>0.2871149840025787</v>
      </c>
      <c r="N228" s="24">
        <v>-0.0006567581176497394</v>
      </c>
      <c r="O228" s="24">
        <v>-0.04866774159614064</v>
      </c>
      <c r="P228" s="24">
        <v>0.00014341921757392602</v>
      </c>
      <c r="Q228" s="24">
        <v>0.005931002545797825</v>
      </c>
      <c r="R228" s="24">
        <v>-5.28070411799641E-05</v>
      </c>
      <c r="S228" s="24">
        <v>-0.0006349283878225308</v>
      </c>
      <c r="T228" s="24">
        <v>1.0222527134633847E-05</v>
      </c>
      <c r="U228" s="24">
        <v>0.0001292954404449095</v>
      </c>
      <c r="V228" s="24">
        <v>-4.177049079165624E-06</v>
      </c>
      <c r="W228" s="24">
        <v>-3.9408623325713886E-05</v>
      </c>
      <c r="X228" s="24">
        <v>67.5</v>
      </c>
    </row>
    <row r="229" spans="1:24" ht="12.75" hidden="1">
      <c r="A229" s="24">
        <v>1517</v>
      </c>
      <c r="B229" s="24">
        <v>131.22000122070312</v>
      </c>
      <c r="C229" s="24">
        <v>110.12000274658203</v>
      </c>
      <c r="D229" s="24">
        <v>9.189247131347656</v>
      </c>
      <c r="E229" s="24">
        <v>9.778441429138184</v>
      </c>
      <c r="F229" s="24">
        <v>25.23157557249063</v>
      </c>
      <c r="G229" s="24" t="s">
        <v>58</v>
      </c>
      <c r="H229" s="24">
        <v>1.6546834728353161</v>
      </c>
      <c r="I229" s="24">
        <v>65.37468469353844</v>
      </c>
      <c r="J229" s="24" t="s">
        <v>61</v>
      </c>
      <c r="K229" s="24">
        <v>0.045984714165111074</v>
      </c>
      <c r="L229" s="24">
        <v>0.23004812478658695</v>
      </c>
      <c r="M229" s="24">
        <v>0.007622366154661731</v>
      </c>
      <c r="N229" s="24">
        <v>-0.06344739271100977</v>
      </c>
      <c r="O229" s="24">
        <v>0.0023721974198096527</v>
      </c>
      <c r="P229" s="24">
        <v>0.006597898739104932</v>
      </c>
      <c r="Q229" s="24">
        <v>1.6834832295226904E-06</v>
      </c>
      <c r="R229" s="24">
        <v>-0.0009752051940617884</v>
      </c>
      <c r="S229" s="24">
        <v>7.416683680092866E-05</v>
      </c>
      <c r="T229" s="24">
        <v>9.652756403040003E-05</v>
      </c>
      <c r="U229" s="24">
        <v>-1.0252037623667168E-05</v>
      </c>
      <c r="V229" s="24">
        <v>-3.598677003929996E-05</v>
      </c>
      <c r="W229" s="24">
        <v>5.9416407920385076E-06</v>
      </c>
      <c r="X229" s="24">
        <v>67.5</v>
      </c>
    </row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2004-10-12T10:09:03Z</dcterms:modified>
  <cp:category/>
  <cp:version/>
  <cp:contentType/>
  <cp:contentStatus/>
</cp:coreProperties>
</file>